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-30" windowWidth="14430" windowHeight="11010" tabRatio="783"/>
  </bookViews>
  <sheets>
    <sheet name="volumes TF" sheetId="1" r:id="rId1"/>
    <sheet name="Coeff" sheetId="3" r:id="rId2"/>
  </sheets>
  <externalReferences>
    <externalReference r:id="rId3"/>
    <externalReference r:id="rId4"/>
  </externalReferences>
  <definedNames>
    <definedName name="_xlnm._FilterDatabase" localSheetId="1" hidden="1">Coeff!$A$1:$B$25</definedName>
    <definedName name="_xlnm._FilterDatabase" localSheetId="0" hidden="1">'volumes TF'!$A$7:$P$17</definedName>
    <definedName name="cartes">[1]Listes!$C$2:$C$4</definedName>
    <definedName name="CHR">#REF!</definedName>
    <definedName name="cs">#REF!</definedName>
    <definedName name="enseigne">#REF!</definedName>
    <definedName name="MEA">#REF!</definedName>
    <definedName name="MEAmetro">#REF!</definedName>
    <definedName name="Mercureop">[1]Listes!$E$7:$E$8</definedName>
    <definedName name="metro_villes">#REF!</definedName>
    <definedName name="nomscs">#REF!</definedName>
    <definedName name="opGross">[1]Listes!$F$2:$F$4</definedName>
    <definedName name="produits">Coeff!$A$2:$A$18</definedName>
    <definedName name="type_action">#REF!</definedName>
    <definedName name="VERRE">Coeff!$A$2:$A$43</definedName>
    <definedName name="_xlnm.Print_Area" localSheetId="0">'volumes TF'!$A$1:$L$17</definedName>
  </definedNames>
  <calcPr calcId="145621"/>
</workbook>
</file>

<file path=xl/calcChain.xml><?xml version="1.0" encoding="utf-8"?>
<calcChain xmlns="http://schemas.openxmlformats.org/spreadsheetml/2006/main">
  <c r="B16" i="3" l="1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  <c r="L9" i="1" l="1"/>
  <c r="L8" i="1" l="1"/>
  <c r="L10" i="1"/>
  <c r="L11" i="1"/>
  <c r="L13" i="1"/>
  <c r="L14" i="1"/>
  <c r="L15" i="1"/>
  <c r="L16" i="1"/>
  <c r="R5" i="1" l="1"/>
  <c r="R6" i="1"/>
  <c r="Q8" i="1"/>
  <c r="Q9" i="1"/>
  <c r="Q10" i="1"/>
  <c r="Q11" i="1"/>
  <c r="Q12" i="1"/>
  <c r="Q13" i="1"/>
  <c r="Q14" i="1"/>
  <c r="Q15" i="1"/>
  <c r="Q16" i="1"/>
  <c r="Q17" i="1"/>
  <c r="R2" i="1"/>
  <c r="R4" i="1" l="1"/>
  <c r="R3" i="1"/>
  <c r="R1" i="1"/>
  <c r="S5" i="1" l="1"/>
  <c r="V5" i="1" s="1"/>
  <c r="V6" i="1"/>
  <c r="R8" i="1"/>
  <c r="R9" i="1"/>
  <c r="R10" i="1"/>
  <c r="R11" i="1"/>
  <c r="R12" i="1"/>
  <c r="R13" i="1"/>
  <c r="R14" i="1"/>
  <c r="R15" i="1"/>
  <c r="R16" i="1"/>
  <c r="R17" i="1"/>
  <c r="S3" i="1" l="1"/>
  <c r="V3" i="1" s="1"/>
  <c r="S2" i="1"/>
  <c r="V2" i="1" s="1"/>
  <c r="S4" i="1"/>
  <c r="V4" i="1" s="1"/>
  <c r="S1" i="1"/>
  <c r="V1" i="1" s="1"/>
  <c r="T8" i="1" l="1"/>
  <c r="T9" i="1"/>
  <c r="T10" i="1"/>
  <c r="T11" i="1"/>
  <c r="T12" i="1"/>
  <c r="T13" i="1"/>
  <c r="T14" i="1"/>
  <c r="T15" i="1"/>
  <c r="T16" i="1"/>
  <c r="T17" i="1"/>
  <c r="S8" i="1"/>
  <c r="S9" i="1"/>
  <c r="S10" i="1"/>
  <c r="S11" i="1"/>
  <c r="S12" i="1"/>
  <c r="S13" i="1"/>
  <c r="S14" i="1"/>
  <c r="S15" i="1"/>
  <c r="S16" i="1"/>
  <c r="S17" i="1"/>
  <c r="J9" i="1" l="1"/>
  <c r="K9" i="1" s="1"/>
  <c r="J11" i="1"/>
  <c r="K11" i="1" s="1"/>
  <c r="J13" i="1"/>
  <c r="K13" i="1" s="1"/>
  <c r="B49" i="3" l="1"/>
  <c r="A49" i="3"/>
  <c r="B48" i="3"/>
  <c r="A48" i="3"/>
  <c r="B47" i="3"/>
  <c r="A47" i="3"/>
  <c r="B46" i="3"/>
  <c r="A46" i="3"/>
  <c r="J12" i="1" l="1"/>
  <c r="L12" i="1" s="1"/>
  <c r="J16" i="1"/>
  <c r="J10" i="1"/>
  <c r="J17" i="1"/>
  <c r="L17" i="1" s="1"/>
  <c r="J15" i="1"/>
  <c r="J14" i="1"/>
  <c r="K14" i="1" s="1"/>
  <c r="J8" i="1"/>
  <c r="K8" i="1" s="1"/>
  <c r="B3" i="1" l="1"/>
  <c r="C3" i="1"/>
  <c r="E3" i="1"/>
  <c r="D3" i="1"/>
  <c r="A3" i="1"/>
  <c r="K12" i="1"/>
  <c r="K16" i="1"/>
  <c r="K17" i="1"/>
  <c r="K15" i="1"/>
  <c r="K10" i="1"/>
</calcChain>
</file>

<file path=xl/sharedStrings.xml><?xml version="1.0" encoding="utf-8"?>
<sst xmlns="http://schemas.openxmlformats.org/spreadsheetml/2006/main" count="64" uniqueCount="37">
  <si>
    <t>Nom</t>
  </si>
  <si>
    <t>Coefficient multiplicateur</t>
  </si>
  <si>
    <t>n° s</t>
  </si>
  <si>
    <t>Coef</t>
  </si>
  <si>
    <t>Référence</t>
  </si>
  <si>
    <t>Action</t>
  </si>
  <si>
    <t>Total estimé</t>
  </si>
  <si>
    <t>Total
validé</t>
  </si>
  <si>
    <t>DR</t>
  </si>
  <si>
    <t>commentaires correction</t>
  </si>
  <si>
    <r>
      <rPr>
        <b/>
        <sz val="14"/>
        <rFont val="Calibri"/>
        <family val="2"/>
        <scheme val="minor"/>
      </rPr>
      <t xml:space="preserve">Code </t>
    </r>
    <r>
      <rPr>
        <b/>
        <sz val="12"/>
        <rFont val="Calibri"/>
        <family val="2"/>
        <scheme val="minor"/>
      </rPr>
      <t xml:space="preserve">client
</t>
    </r>
    <r>
      <rPr>
        <b/>
        <sz val="12"/>
        <color rgb="FFFF0000"/>
        <rFont val="Calibri"/>
        <family val="2"/>
        <scheme val="minor"/>
      </rPr>
      <t>(code PDV y compris)</t>
    </r>
  </si>
  <si>
    <t>croisé</t>
  </si>
  <si>
    <t>Nat.</t>
  </si>
  <si>
    <t>numéro 
de la MEA</t>
  </si>
  <si>
    <t>MEA1</t>
  </si>
  <si>
    <t>anim metro estimé</t>
  </si>
  <si>
    <t>anim metro validé</t>
  </si>
  <si>
    <t>Dates anim. Métro</t>
  </si>
  <si>
    <t>Cols MEA
estimés</t>
  </si>
  <si>
    <r>
      <t>Cols</t>
    </r>
    <r>
      <rPr>
        <b/>
        <sz val="14"/>
        <color rgb="FF00B050"/>
        <rFont val="Calibri"/>
        <family val="2"/>
        <scheme val="minor"/>
      </rPr>
      <t xml:space="preserve"> MEA</t>
    </r>
    <r>
      <rPr>
        <b/>
        <sz val="11"/>
        <color rgb="FF00B050"/>
        <rFont val="Calibri"/>
        <family val="2"/>
        <scheme val="minor"/>
      </rPr>
      <t xml:space="preserve">
validés</t>
    </r>
  </si>
  <si>
    <t>Odalet Merlot</t>
  </si>
  <si>
    <t>Odalet Cabernet Sauvignon</t>
  </si>
  <si>
    <t>Odalet rosé</t>
  </si>
  <si>
    <t>Odalet blanc</t>
  </si>
  <si>
    <t>CDC Ch. Cavalier (Château)</t>
  </si>
  <si>
    <t xml:space="preserve">Marque Very Pamp </t>
  </si>
  <si>
    <t>Océade blanc</t>
  </si>
  <si>
    <t>Océade rosé</t>
  </si>
  <si>
    <t>o</t>
  </si>
  <si>
    <t>n</t>
  </si>
  <si>
    <t>ALBERTVILLE</t>
  </si>
  <si>
    <t>VOGLANS (CHAMBERY)</t>
  </si>
  <si>
    <t>MEA Prospectus</t>
  </si>
  <si>
    <t>MEA HORS Pros.</t>
  </si>
  <si>
    <t>ES: minimum de 120 cols</t>
  </si>
  <si>
    <t>Nombre de cols MEA validés/Coeffs</t>
  </si>
  <si>
    <t>Entrepôt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</si>
</sst>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0.0%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1"/>
      <name val="Berlin Sans FB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2"/>
      <color theme="1" tint="0.14999847407452621"/>
      <name val="Berlin Sans FB"/>
      <family val="2"/>
    </font>
    <font>
      <b/>
      <sz val="11"/>
      <color rgb="FFFF0066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8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hair">
        <color indexed="64"/>
      </left>
      <right style="hair">
        <color indexed="64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7807">
    <xf numFmtId="0" fontId="0" fillId="0" borderId="0"/>
    <xf numFmtId="0" fontId="1" fillId="0" borderId="0"/>
    <xf numFmtId="0" fontId="1" fillId="0" borderId="0"/>
    <xf numFmtId="9" fontId="10" fillId="0" borderId="0" applyFont="0" applyFill="0" applyBorder="0" applyAlignment="0" applyProtection="0"/>
    <xf numFmtId="0" fontId="10" fillId="0" borderId="0"/>
    <xf numFmtId="0" fontId="1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9" fontId="1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</cellStyleXfs>
  <cellXfs count="88"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8" fillId="0" borderId="0" xfId="0" applyFont="1" applyFill="1" applyBorder="1" applyAlignment="1"/>
    <xf numFmtId="0" fontId="8" fillId="0" borderId="0" xfId="0" quotePrefix="1" applyFont="1" applyFill="1" applyBorder="1" applyAlignment="1"/>
    <xf numFmtId="0" fontId="12" fillId="0" borderId="0" xfId="0" applyFont="1" applyProtection="1">
      <protection hidden="1"/>
    </xf>
    <xf numFmtId="0" fontId="0" fillId="0" borderId="0" xfId="0" applyAlignment="1" applyProtection="1">
      <alignment vertical="center"/>
      <protection hidden="1"/>
    </xf>
    <xf numFmtId="0" fontId="13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hidden="1"/>
    </xf>
    <xf numFmtId="3" fontId="11" fillId="0" borderId="0" xfId="0" applyNumberFormat="1" applyFont="1" applyFill="1" applyBorder="1" applyAlignment="1" applyProtection="1">
      <alignment horizontal="center"/>
      <protection hidden="1"/>
    </xf>
    <xf numFmtId="0" fontId="14" fillId="3" borderId="8" xfId="0" applyFont="1" applyFill="1" applyBorder="1" applyAlignment="1" applyProtection="1">
      <alignment horizontal="center" vertical="center"/>
      <protection locked="0"/>
    </xf>
    <xf numFmtId="0" fontId="11" fillId="3" borderId="8" xfId="0" applyFont="1" applyFill="1" applyBorder="1" applyAlignment="1" applyProtection="1">
      <alignment horizontal="center" vertical="center"/>
      <protection locked="0"/>
    </xf>
    <xf numFmtId="0" fontId="13" fillId="3" borderId="8" xfId="0" applyFont="1" applyFill="1" applyBorder="1" applyAlignment="1" applyProtection="1">
      <alignment horizontal="center" vertical="center" wrapText="1"/>
      <protection locked="0"/>
    </xf>
    <xf numFmtId="0" fontId="11" fillId="3" borderId="8" xfId="0" applyFont="1" applyFill="1" applyBorder="1" applyAlignment="1" applyProtection="1">
      <alignment horizontal="center" vertical="center" wrapText="1"/>
      <protection locked="0"/>
    </xf>
    <xf numFmtId="0" fontId="7" fillId="3" borderId="8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7" fillId="3" borderId="8" xfId="0" applyFont="1" applyFill="1" applyBorder="1" applyAlignment="1" applyProtection="1">
      <alignment horizontal="center" vertical="center" wrapText="1"/>
      <protection hidden="1"/>
    </xf>
    <xf numFmtId="0" fontId="8" fillId="3" borderId="8" xfId="0" applyFont="1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 vertical="center" wrapText="1"/>
      <protection hidden="1"/>
    </xf>
    <xf numFmtId="0" fontId="15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/>
    </xf>
    <xf numFmtId="3" fontId="11" fillId="0" borderId="12" xfId="0" applyNumberFormat="1" applyFont="1" applyFill="1" applyBorder="1" applyAlignment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3" fontId="0" fillId="2" borderId="3" xfId="0" applyNumberFormat="1" applyFill="1" applyBorder="1" applyAlignment="1" applyProtection="1">
      <alignment horizontal="center" vertical="center"/>
      <protection hidden="1"/>
    </xf>
    <xf numFmtId="3" fontId="2" fillId="2" borderId="3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8" fillId="0" borderId="0" xfId="0" applyFont="1" applyAlignment="1" applyProtection="1">
      <alignment vertical="center"/>
      <protection hidden="1"/>
    </xf>
    <xf numFmtId="0" fontId="12" fillId="0" borderId="0" xfId="0" applyFont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/>
      <protection hidden="1"/>
    </xf>
    <xf numFmtId="0" fontId="8" fillId="0" borderId="0" xfId="0" applyFont="1" applyBorder="1" applyProtection="1">
      <protection hidden="1"/>
    </xf>
    <xf numFmtId="0" fontId="16" fillId="0" borderId="11" xfId="4" applyFont="1" applyBorder="1" applyAlignment="1" applyProtection="1">
      <alignment horizontal="center" vertical="center" wrapText="1"/>
      <protection locked="0"/>
    </xf>
    <xf numFmtId="0" fontId="20" fillId="3" borderId="10" xfId="4" applyFont="1" applyFill="1" applyBorder="1" applyAlignment="1" applyProtection="1">
      <alignment horizontal="center" vertical="center" textRotation="90" wrapText="1"/>
      <protection locked="0"/>
    </xf>
    <xf numFmtId="0" fontId="20" fillId="3" borderId="9" xfId="4" applyFont="1" applyFill="1" applyBorder="1" applyAlignment="1" applyProtection="1">
      <alignment horizontal="center" vertical="center" textRotation="90" wrapText="1"/>
      <protection locked="0"/>
    </xf>
    <xf numFmtId="3" fontId="0" fillId="0" borderId="0" xfId="0" applyNumberFormat="1" applyFill="1" applyBorder="1" applyAlignment="1" applyProtection="1">
      <alignment horizontal="center"/>
      <protection hidden="1"/>
    </xf>
    <xf numFmtId="3" fontId="4" fillId="0" borderId="0" xfId="0" applyNumberFormat="1" applyFont="1" applyFill="1" applyBorder="1" applyAlignment="1" applyProtection="1">
      <alignment horizontal="center"/>
      <protection hidden="1"/>
    </xf>
    <xf numFmtId="3" fontId="5" fillId="0" borderId="0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0" xfId="0" applyNumberFormat="1" applyFont="1" applyFill="1" applyBorder="1" applyAlignment="1" applyProtection="1">
      <alignment horizontal="center"/>
      <protection hidden="1"/>
    </xf>
    <xf numFmtId="3" fontId="13" fillId="0" borderId="0" xfId="0" applyNumberFormat="1" applyFont="1" applyFill="1" applyBorder="1" applyAlignment="1" applyProtection="1">
      <alignment horizontal="center"/>
      <protection hidden="1"/>
    </xf>
    <xf numFmtId="3" fontId="11" fillId="0" borderId="0" xfId="0" applyNumberFormat="1" applyFont="1" applyFill="1" applyBorder="1" applyAlignment="1" applyProtection="1">
      <alignment horizontal="center"/>
      <protection hidden="1"/>
    </xf>
    <xf numFmtId="3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8" fillId="0" borderId="0" xfId="0" applyFont="1"/>
    <xf numFmtId="0" fontId="8" fillId="0" borderId="0" xfId="0" applyFont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hidden="1"/>
    </xf>
    <xf numFmtId="0" fontId="16" fillId="0" borderId="0" xfId="4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/>
      <protection hidden="1"/>
    </xf>
    <xf numFmtId="16" fontId="0" fillId="0" borderId="3" xfId="0" applyNumberFormat="1" applyBorder="1" applyAlignment="1" applyProtection="1">
      <alignment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10" fillId="0" borderId="13" xfId="5" applyFont="1" applyBorder="1" applyAlignment="1" applyProtection="1">
      <alignment horizontal="center" vertical="center" wrapText="1"/>
      <protection locked="0"/>
    </xf>
    <xf numFmtId="0" fontId="0" fillId="0" borderId="6" xfId="5" applyFont="1" applyBorder="1" applyAlignment="1" applyProtection="1">
      <alignment horizontal="center" vertical="center" wrapText="1"/>
      <protection locked="0"/>
    </xf>
    <xf numFmtId="0" fontId="0" fillId="0" borderId="6" xfId="5" applyFont="1" applyBorder="1" applyAlignment="1" applyProtection="1">
      <alignment horizontal="center" vertical="center" wrapText="1"/>
      <protection hidden="1"/>
    </xf>
    <xf numFmtId="0" fontId="10" fillId="0" borderId="6" xfId="5" applyFont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3" fontId="3" fillId="2" borderId="4" xfId="0" applyNumberFormat="1" applyFont="1" applyFill="1" applyBorder="1" applyAlignment="1" applyProtection="1">
      <alignment horizontal="center" vertical="center"/>
      <protection hidden="1"/>
    </xf>
    <xf numFmtId="0" fontId="7" fillId="0" borderId="6" xfId="5" applyFont="1" applyBorder="1" applyAlignment="1" applyProtection="1">
      <alignment horizontal="center" vertical="center" wrapText="1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3" fontId="23" fillId="0" borderId="16" xfId="0" applyNumberFormat="1" applyFont="1" applyFill="1" applyBorder="1" applyAlignment="1" applyProtection="1">
      <alignment horizontal="center" vertical="center" wrapText="1"/>
      <protection hidden="1"/>
    </xf>
    <xf numFmtId="3" fontId="23" fillId="0" borderId="17" xfId="0" applyNumberFormat="1" applyFont="1" applyFill="1" applyBorder="1" applyAlignment="1" applyProtection="1">
      <alignment horizontal="center" vertical="center" wrapText="1"/>
      <protection hidden="1"/>
    </xf>
    <xf numFmtId="0" fontId="24" fillId="0" borderId="18" xfId="0" applyFont="1" applyBorder="1" applyAlignment="1" applyProtection="1">
      <alignment horizont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 applyBorder="1" applyProtection="1">
      <protection hidden="1"/>
    </xf>
    <xf numFmtId="0" fontId="21" fillId="4" borderId="0" xfId="0" applyFont="1" applyFill="1" applyBorder="1" applyAlignment="1" applyProtection="1">
      <alignment horizontal="center"/>
      <protection hidden="1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right" wrapText="1"/>
      <protection hidden="1"/>
    </xf>
    <xf numFmtId="0" fontId="0" fillId="4" borderId="0" xfId="0" applyFill="1" applyBorder="1" applyAlignment="1" applyProtection="1">
      <alignment horizont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center" vertical="center" wrapText="1"/>
      <protection hidden="1"/>
    </xf>
    <xf numFmtId="3" fontId="11" fillId="4" borderId="0" xfId="0" applyNumberFormat="1" applyFont="1" applyFill="1" applyBorder="1" applyAlignment="1" applyProtection="1">
      <alignment horizontal="center" vertical="center"/>
      <protection hidden="1"/>
    </xf>
    <xf numFmtId="165" fontId="11" fillId="4" borderId="0" xfId="3" applyNumberFormat="1" applyFont="1" applyFill="1" applyBorder="1" applyAlignment="1" applyProtection="1">
      <alignment horizontal="center" vertical="center"/>
      <protection hidden="1"/>
    </xf>
    <xf numFmtId="0" fontId="22" fillId="4" borderId="0" xfId="0" applyNumberFormat="1" applyFont="1" applyFill="1" applyBorder="1" applyAlignment="1" applyProtection="1">
      <alignment horizontal="center" vertical="center" textRotation="90" wrapText="1"/>
      <protection hidden="1"/>
    </xf>
    <xf numFmtId="0" fontId="8" fillId="4" borderId="0" xfId="0" quotePrefix="1" applyFont="1" applyFill="1" applyBorder="1" applyAlignment="1" applyProtection="1">
      <alignment horizontal="left" vertical="center"/>
      <protection locked="0"/>
    </xf>
    <xf numFmtId="0" fontId="8" fillId="4" borderId="0" xfId="0" applyFont="1" applyFill="1" applyBorder="1" applyProtection="1">
      <protection hidden="1"/>
    </xf>
    <xf numFmtId="0" fontId="8" fillId="4" borderId="0" xfId="0" applyFont="1" applyFill="1" applyBorder="1" applyAlignment="1" applyProtection="1">
      <alignment vertical="center"/>
      <protection hidden="1"/>
    </xf>
  </cellXfs>
  <cellStyles count="7807">
    <cellStyle name="Euro" xfId="6"/>
    <cellStyle name="Milliers 2" xfId="7"/>
    <cellStyle name="Normal" xfId="0" builtinId="0"/>
    <cellStyle name="Normal 10" xfId="8"/>
    <cellStyle name="Normal 10 10" xfId="9"/>
    <cellStyle name="Normal 10 10 2" xfId="10"/>
    <cellStyle name="Normal 10 10 2 2" xfId="4081"/>
    <cellStyle name="Normal 10 10 3" xfId="4082"/>
    <cellStyle name="Normal 10 11" xfId="11"/>
    <cellStyle name="Normal 10 11 2" xfId="4083"/>
    <cellStyle name="Normal 10 12" xfId="4084"/>
    <cellStyle name="Normal 10 2" xfId="12"/>
    <cellStyle name="Normal 10 2 10" xfId="13"/>
    <cellStyle name="Normal 10 2 10 2" xfId="4085"/>
    <cellStyle name="Normal 10 2 11" xfId="4086"/>
    <cellStyle name="Normal 10 2 2" xfId="14"/>
    <cellStyle name="Normal 10 2 2 10" xfId="4087"/>
    <cellStyle name="Normal 10 2 2 2" xfId="15"/>
    <cellStyle name="Normal 10 2 2 2 2" xfId="16"/>
    <cellStyle name="Normal 10 2 2 2 2 2" xfId="17"/>
    <cellStyle name="Normal 10 2 2 2 2 2 2" xfId="18"/>
    <cellStyle name="Normal 10 2 2 2 2 2 2 2" xfId="19"/>
    <cellStyle name="Normal 10 2 2 2 2 2 2 2 2" xfId="20"/>
    <cellStyle name="Normal 10 2 2 2 2 2 2 2 2 2" xfId="4088"/>
    <cellStyle name="Normal 10 2 2 2 2 2 2 2 3" xfId="4089"/>
    <cellStyle name="Normal 10 2 2 2 2 2 2 3" xfId="21"/>
    <cellStyle name="Normal 10 2 2 2 2 2 2 3 2" xfId="4090"/>
    <cellStyle name="Normal 10 2 2 2 2 2 2 4" xfId="4091"/>
    <cellStyle name="Normal 10 2 2 2 2 2 3" xfId="22"/>
    <cellStyle name="Normal 10 2 2 2 2 2 3 2" xfId="23"/>
    <cellStyle name="Normal 10 2 2 2 2 2 3 2 2" xfId="4092"/>
    <cellStyle name="Normal 10 2 2 2 2 2 3 3" xfId="4093"/>
    <cellStyle name="Normal 10 2 2 2 2 2 4" xfId="24"/>
    <cellStyle name="Normal 10 2 2 2 2 2 4 2" xfId="4094"/>
    <cellStyle name="Normal 10 2 2 2 2 2 5" xfId="4095"/>
    <cellStyle name="Normal 10 2 2 2 2 2_ANDRIEUX" xfId="25"/>
    <cellStyle name="Normal 10 2 2 2 2 3" xfId="26"/>
    <cellStyle name="Normal 10 2 2 2 2 3 2" xfId="27"/>
    <cellStyle name="Normal 10 2 2 2 2 3 2 2" xfId="28"/>
    <cellStyle name="Normal 10 2 2 2 2 3 2 2 2" xfId="29"/>
    <cellStyle name="Normal 10 2 2 2 2 3 2 2 2 2" xfId="4096"/>
    <cellStyle name="Normal 10 2 2 2 2 3 2 2 3" xfId="4097"/>
    <cellStyle name="Normal 10 2 2 2 2 3 2 3" xfId="30"/>
    <cellStyle name="Normal 10 2 2 2 2 3 2 3 2" xfId="4098"/>
    <cellStyle name="Normal 10 2 2 2 2 3 2 4" xfId="4099"/>
    <cellStyle name="Normal 10 2 2 2 2 3 3" xfId="31"/>
    <cellStyle name="Normal 10 2 2 2 2 3 3 2" xfId="32"/>
    <cellStyle name="Normal 10 2 2 2 2 3 3 2 2" xfId="4100"/>
    <cellStyle name="Normal 10 2 2 2 2 3 3 3" xfId="4101"/>
    <cellStyle name="Normal 10 2 2 2 2 3 4" xfId="33"/>
    <cellStyle name="Normal 10 2 2 2 2 3 4 2" xfId="4102"/>
    <cellStyle name="Normal 10 2 2 2 2 3 5" xfId="4103"/>
    <cellStyle name="Normal 10 2 2 2 2 3_ANDRIEUX" xfId="34"/>
    <cellStyle name="Normal 10 2 2 2 2 4" xfId="35"/>
    <cellStyle name="Normal 10 2 2 2 2 4 2" xfId="36"/>
    <cellStyle name="Normal 10 2 2 2 2 4 2 2" xfId="37"/>
    <cellStyle name="Normal 10 2 2 2 2 4 2 2 2" xfId="38"/>
    <cellStyle name="Normal 10 2 2 2 2 4 2 2 2 2" xfId="4104"/>
    <cellStyle name="Normal 10 2 2 2 2 4 2 2 3" xfId="4105"/>
    <cellStyle name="Normal 10 2 2 2 2 4 2 3" xfId="39"/>
    <cellStyle name="Normal 10 2 2 2 2 4 2 3 2" xfId="4106"/>
    <cellStyle name="Normal 10 2 2 2 2 4 2 4" xfId="4107"/>
    <cellStyle name="Normal 10 2 2 2 2 4 3" xfId="40"/>
    <cellStyle name="Normal 10 2 2 2 2 4 3 2" xfId="41"/>
    <cellStyle name="Normal 10 2 2 2 2 4 3 2 2" xfId="4108"/>
    <cellStyle name="Normal 10 2 2 2 2 4 3 3" xfId="4109"/>
    <cellStyle name="Normal 10 2 2 2 2 4 4" xfId="42"/>
    <cellStyle name="Normal 10 2 2 2 2 4 4 2" xfId="4110"/>
    <cellStyle name="Normal 10 2 2 2 2 4 5" xfId="4111"/>
    <cellStyle name="Normal 10 2 2 2 2 4_ANDRIEUX" xfId="43"/>
    <cellStyle name="Normal 10 2 2 2 2 5" xfId="44"/>
    <cellStyle name="Normal 10 2 2 2 2 5 2" xfId="45"/>
    <cellStyle name="Normal 10 2 2 2 2 5 2 2" xfId="46"/>
    <cellStyle name="Normal 10 2 2 2 2 5 2 2 2" xfId="4112"/>
    <cellStyle name="Normal 10 2 2 2 2 5 2 3" xfId="4113"/>
    <cellStyle name="Normal 10 2 2 2 2 5 3" xfId="47"/>
    <cellStyle name="Normal 10 2 2 2 2 5 3 2" xfId="4114"/>
    <cellStyle name="Normal 10 2 2 2 2 5 4" xfId="4115"/>
    <cellStyle name="Normal 10 2 2 2 2 6" xfId="48"/>
    <cellStyle name="Normal 10 2 2 2 2 6 2" xfId="49"/>
    <cellStyle name="Normal 10 2 2 2 2 6 2 2" xfId="4116"/>
    <cellStyle name="Normal 10 2 2 2 2 6 3" xfId="4117"/>
    <cellStyle name="Normal 10 2 2 2 2 7" xfId="50"/>
    <cellStyle name="Normal 10 2 2 2 2 7 2" xfId="4118"/>
    <cellStyle name="Normal 10 2 2 2 2 8" xfId="4119"/>
    <cellStyle name="Normal 10 2 2 2 2_ANDRIEUX" xfId="51"/>
    <cellStyle name="Normal 10 2 2 2 3" xfId="52"/>
    <cellStyle name="Normal 10 2 2 2 3 2" xfId="53"/>
    <cellStyle name="Normal 10 2 2 2 3 2 2" xfId="54"/>
    <cellStyle name="Normal 10 2 2 2 3 2 2 2" xfId="55"/>
    <cellStyle name="Normal 10 2 2 2 3 2 2 2 2" xfId="4120"/>
    <cellStyle name="Normal 10 2 2 2 3 2 2 3" xfId="4121"/>
    <cellStyle name="Normal 10 2 2 2 3 2 3" xfId="56"/>
    <cellStyle name="Normal 10 2 2 2 3 2 3 2" xfId="4122"/>
    <cellStyle name="Normal 10 2 2 2 3 2 4" xfId="4123"/>
    <cellStyle name="Normal 10 2 2 2 3 3" xfId="57"/>
    <cellStyle name="Normal 10 2 2 2 3 3 2" xfId="58"/>
    <cellStyle name="Normal 10 2 2 2 3 3 2 2" xfId="4124"/>
    <cellStyle name="Normal 10 2 2 2 3 3 3" xfId="4125"/>
    <cellStyle name="Normal 10 2 2 2 3 4" xfId="59"/>
    <cellStyle name="Normal 10 2 2 2 3 4 2" xfId="4126"/>
    <cellStyle name="Normal 10 2 2 2 3 5" xfId="4127"/>
    <cellStyle name="Normal 10 2 2 2 3_ANDRIEUX" xfId="60"/>
    <cellStyle name="Normal 10 2 2 2 4" xfId="61"/>
    <cellStyle name="Normal 10 2 2 2 4 2" xfId="62"/>
    <cellStyle name="Normal 10 2 2 2 4 2 2" xfId="63"/>
    <cellStyle name="Normal 10 2 2 2 4 2 2 2" xfId="64"/>
    <cellStyle name="Normal 10 2 2 2 4 2 2 2 2" xfId="4128"/>
    <cellStyle name="Normal 10 2 2 2 4 2 2 3" xfId="4129"/>
    <cellStyle name="Normal 10 2 2 2 4 2 3" xfId="65"/>
    <cellStyle name="Normal 10 2 2 2 4 2 3 2" xfId="4130"/>
    <cellStyle name="Normal 10 2 2 2 4 2 4" xfId="4131"/>
    <cellStyle name="Normal 10 2 2 2 4 3" xfId="66"/>
    <cellStyle name="Normal 10 2 2 2 4 3 2" xfId="67"/>
    <cellStyle name="Normal 10 2 2 2 4 3 2 2" xfId="4132"/>
    <cellStyle name="Normal 10 2 2 2 4 3 3" xfId="4133"/>
    <cellStyle name="Normal 10 2 2 2 4 4" xfId="68"/>
    <cellStyle name="Normal 10 2 2 2 4 4 2" xfId="4134"/>
    <cellStyle name="Normal 10 2 2 2 4 5" xfId="4135"/>
    <cellStyle name="Normal 10 2 2 2 4_ANDRIEUX" xfId="69"/>
    <cellStyle name="Normal 10 2 2 2 5" xfId="70"/>
    <cellStyle name="Normal 10 2 2 2 5 2" xfId="71"/>
    <cellStyle name="Normal 10 2 2 2 5 2 2" xfId="72"/>
    <cellStyle name="Normal 10 2 2 2 5 2 2 2" xfId="73"/>
    <cellStyle name="Normal 10 2 2 2 5 2 2 2 2" xfId="4136"/>
    <cellStyle name="Normal 10 2 2 2 5 2 2 3" xfId="4137"/>
    <cellStyle name="Normal 10 2 2 2 5 2 3" xfId="74"/>
    <cellStyle name="Normal 10 2 2 2 5 2 3 2" xfId="4138"/>
    <cellStyle name="Normal 10 2 2 2 5 2 4" xfId="4139"/>
    <cellStyle name="Normal 10 2 2 2 5 3" xfId="75"/>
    <cellStyle name="Normal 10 2 2 2 5 3 2" xfId="76"/>
    <cellStyle name="Normal 10 2 2 2 5 3 2 2" xfId="4140"/>
    <cellStyle name="Normal 10 2 2 2 5 3 3" xfId="4141"/>
    <cellStyle name="Normal 10 2 2 2 5 4" xfId="77"/>
    <cellStyle name="Normal 10 2 2 2 5 4 2" xfId="4142"/>
    <cellStyle name="Normal 10 2 2 2 5 5" xfId="4143"/>
    <cellStyle name="Normal 10 2 2 2 5_ANDRIEUX" xfId="78"/>
    <cellStyle name="Normal 10 2 2 2 6" xfId="79"/>
    <cellStyle name="Normal 10 2 2 2 6 2" xfId="80"/>
    <cellStyle name="Normal 10 2 2 2 6 2 2" xfId="81"/>
    <cellStyle name="Normal 10 2 2 2 6 2 2 2" xfId="4144"/>
    <cellStyle name="Normal 10 2 2 2 6 2 3" xfId="4145"/>
    <cellStyle name="Normal 10 2 2 2 6 3" xfId="82"/>
    <cellStyle name="Normal 10 2 2 2 6 3 2" xfId="4146"/>
    <cellStyle name="Normal 10 2 2 2 6 4" xfId="4147"/>
    <cellStyle name="Normal 10 2 2 2 7" xfId="83"/>
    <cellStyle name="Normal 10 2 2 2 7 2" xfId="84"/>
    <cellStyle name="Normal 10 2 2 2 7 2 2" xfId="4148"/>
    <cellStyle name="Normal 10 2 2 2 7 3" xfId="4149"/>
    <cellStyle name="Normal 10 2 2 2 8" xfId="85"/>
    <cellStyle name="Normal 10 2 2 2 8 2" xfId="4150"/>
    <cellStyle name="Normal 10 2 2 2 9" xfId="4151"/>
    <cellStyle name="Normal 10 2 2 2_ANDRIEUX" xfId="86"/>
    <cellStyle name="Normal 10 2 2 3" xfId="87"/>
    <cellStyle name="Normal 10 2 2 3 2" xfId="88"/>
    <cellStyle name="Normal 10 2 2 3 2 2" xfId="89"/>
    <cellStyle name="Normal 10 2 2 3 2 2 2" xfId="90"/>
    <cellStyle name="Normal 10 2 2 3 2 2 2 2" xfId="91"/>
    <cellStyle name="Normal 10 2 2 3 2 2 2 2 2" xfId="4152"/>
    <cellStyle name="Normal 10 2 2 3 2 2 2 3" xfId="4153"/>
    <cellStyle name="Normal 10 2 2 3 2 2 3" xfId="92"/>
    <cellStyle name="Normal 10 2 2 3 2 2 3 2" xfId="4154"/>
    <cellStyle name="Normal 10 2 2 3 2 2 4" xfId="4155"/>
    <cellStyle name="Normal 10 2 2 3 2 3" xfId="93"/>
    <cellStyle name="Normal 10 2 2 3 2 3 2" xfId="94"/>
    <cellStyle name="Normal 10 2 2 3 2 3 2 2" xfId="4156"/>
    <cellStyle name="Normal 10 2 2 3 2 3 3" xfId="4157"/>
    <cellStyle name="Normal 10 2 2 3 2 4" xfId="95"/>
    <cellStyle name="Normal 10 2 2 3 2 4 2" xfId="4158"/>
    <cellStyle name="Normal 10 2 2 3 2 5" xfId="4159"/>
    <cellStyle name="Normal 10 2 2 3 2_ANDRIEUX" xfId="96"/>
    <cellStyle name="Normal 10 2 2 3 3" xfId="97"/>
    <cellStyle name="Normal 10 2 2 3 3 2" xfId="98"/>
    <cellStyle name="Normal 10 2 2 3 3 2 2" xfId="99"/>
    <cellStyle name="Normal 10 2 2 3 3 2 2 2" xfId="100"/>
    <cellStyle name="Normal 10 2 2 3 3 2 2 2 2" xfId="4160"/>
    <cellStyle name="Normal 10 2 2 3 3 2 2 3" xfId="4161"/>
    <cellStyle name="Normal 10 2 2 3 3 2 3" xfId="101"/>
    <cellStyle name="Normal 10 2 2 3 3 2 3 2" xfId="4162"/>
    <cellStyle name="Normal 10 2 2 3 3 2 4" xfId="4163"/>
    <cellStyle name="Normal 10 2 2 3 3 3" xfId="102"/>
    <cellStyle name="Normal 10 2 2 3 3 3 2" xfId="103"/>
    <cellStyle name="Normal 10 2 2 3 3 3 2 2" xfId="4164"/>
    <cellStyle name="Normal 10 2 2 3 3 3 3" xfId="4165"/>
    <cellStyle name="Normal 10 2 2 3 3 4" xfId="104"/>
    <cellStyle name="Normal 10 2 2 3 3 4 2" xfId="4166"/>
    <cellStyle name="Normal 10 2 2 3 3 5" xfId="4167"/>
    <cellStyle name="Normal 10 2 2 3 3_ANDRIEUX" xfId="105"/>
    <cellStyle name="Normal 10 2 2 3 4" xfId="106"/>
    <cellStyle name="Normal 10 2 2 3 4 2" xfId="107"/>
    <cellStyle name="Normal 10 2 2 3 4 2 2" xfId="108"/>
    <cellStyle name="Normal 10 2 2 3 4 2 2 2" xfId="109"/>
    <cellStyle name="Normal 10 2 2 3 4 2 2 2 2" xfId="4168"/>
    <cellStyle name="Normal 10 2 2 3 4 2 2 3" xfId="4169"/>
    <cellStyle name="Normal 10 2 2 3 4 2 3" xfId="110"/>
    <cellStyle name="Normal 10 2 2 3 4 2 3 2" xfId="4170"/>
    <cellStyle name="Normal 10 2 2 3 4 2 4" xfId="4171"/>
    <cellStyle name="Normal 10 2 2 3 4 3" xfId="111"/>
    <cellStyle name="Normal 10 2 2 3 4 3 2" xfId="112"/>
    <cellStyle name="Normal 10 2 2 3 4 3 2 2" xfId="4172"/>
    <cellStyle name="Normal 10 2 2 3 4 3 3" xfId="4173"/>
    <cellStyle name="Normal 10 2 2 3 4 4" xfId="113"/>
    <cellStyle name="Normal 10 2 2 3 4 4 2" xfId="4174"/>
    <cellStyle name="Normal 10 2 2 3 4 5" xfId="4175"/>
    <cellStyle name="Normal 10 2 2 3 4_ANDRIEUX" xfId="114"/>
    <cellStyle name="Normal 10 2 2 3 5" xfId="115"/>
    <cellStyle name="Normal 10 2 2 3 5 2" xfId="116"/>
    <cellStyle name="Normal 10 2 2 3 5 2 2" xfId="117"/>
    <cellStyle name="Normal 10 2 2 3 5 2 2 2" xfId="4176"/>
    <cellStyle name="Normal 10 2 2 3 5 2 3" xfId="4177"/>
    <cellStyle name="Normal 10 2 2 3 5 3" xfId="118"/>
    <cellStyle name="Normal 10 2 2 3 5 3 2" xfId="4178"/>
    <cellStyle name="Normal 10 2 2 3 5 4" xfId="4179"/>
    <cellStyle name="Normal 10 2 2 3 6" xfId="119"/>
    <cellStyle name="Normal 10 2 2 3 6 2" xfId="120"/>
    <cellStyle name="Normal 10 2 2 3 6 2 2" xfId="4180"/>
    <cellStyle name="Normal 10 2 2 3 6 3" xfId="4181"/>
    <cellStyle name="Normal 10 2 2 3 7" xfId="121"/>
    <cellStyle name="Normal 10 2 2 3 7 2" xfId="4182"/>
    <cellStyle name="Normal 10 2 2 3 8" xfId="4183"/>
    <cellStyle name="Normal 10 2 2 3_ANDRIEUX" xfId="122"/>
    <cellStyle name="Normal 10 2 2 4" xfId="123"/>
    <cellStyle name="Normal 10 2 2 4 2" xfId="124"/>
    <cellStyle name="Normal 10 2 2 4 2 2" xfId="125"/>
    <cellStyle name="Normal 10 2 2 4 2 2 2" xfId="126"/>
    <cellStyle name="Normal 10 2 2 4 2 2 2 2" xfId="4184"/>
    <cellStyle name="Normal 10 2 2 4 2 2 3" xfId="4185"/>
    <cellStyle name="Normal 10 2 2 4 2 3" xfId="127"/>
    <cellStyle name="Normal 10 2 2 4 2 3 2" xfId="4186"/>
    <cellStyle name="Normal 10 2 2 4 2 4" xfId="4187"/>
    <cellStyle name="Normal 10 2 2 4 3" xfId="128"/>
    <cellStyle name="Normal 10 2 2 4 3 2" xfId="129"/>
    <cellStyle name="Normal 10 2 2 4 3 2 2" xfId="4188"/>
    <cellStyle name="Normal 10 2 2 4 3 3" xfId="4189"/>
    <cellStyle name="Normal 10 2 2 4 4" xfId="130"/>
    <cellStyle name="Normal 10 2 2 4 4 2" xfId="4190"/>
    <cellStyle name="Normal 10 2 2 4 5" xfId="4191"/>
    <cellStyle name="Normal 10 2 2 4_ANDRIEUX" xfId="131"/>
    <cellStyle name="Normal 10 2 2 5" xfId="132"/>
    <cellStyle name="Normal 10 2 2 5 2" xfId="133"/>
    <cellStyle name="Normal 10 2 2 5 2 2" xfId="134"/>
    <cellStyle name="Normal 10 2 2 5 2 2 2" xfId="135"/>
    <cellStyle name="Normal 10 2 2 5 2 2 2 2" xfId="4192"/>
    <cellStyle name="Normal 10 2 2 5 2 2 3" xfId="4193"/>
    <cellStyle name="Normal 10 2 2 5 2 3" xfId="136"/>
    <cellStyle name="Normal 10 2 2 5 2 3 2" xfId="4194"/>
    <cellStyle name="Normal 10 2 2 5 2 4" xfId="4195"/>
    <cellStyle name="Normal 10 2 2 5 3" xfId="137"/>
    <cellStyle name="Normal 10 2 2 5 3 2" xfId="138"/>
    <cellStyle name="Normal 10 2 2 5 3 2 2" xfId="4196"/>
    <cellStyle name="Normal 10 2 2 5 3 3" xfId="4197"/>
    <cellStyle name="Normal 10 2 2 5 4" xfId="139"/>
    <cellStyle name="Normal 10 2 2 5 4 2" xfId="4198"/>
    <cellStyle name="Normal 10 2 2 5 5" xfId="4199"/>
    <cellStyle name="Normal 10 2 2 5_ANDRIEUX" xfId="140"/>
    <cellStyle name="Normal 10 2 2 6" xfId="141"/>
    <cellStyle name="Normal 10 2 2 6 2" xfId="142"/>
    <cellStyle name="Normal 10 2 2 6 2 2" xfId="143"/>
    <cellStyle name="Normal 10 2 2 6 2 2 2" xfId="144"/>
    <cellStyle name="Normal 10 2 2 6 2 2 2 2" xfId="4200"/>
    <cellStyle name="Normal 10 2 2 6 2 2 3" xfId="4201"/>
    <cellStyle name="Normal 10 2 2 6 2 3" xfId="145"/>
    <cellStyle name="Normal 10 2 2 6 2 3 2" xfId="4202"/>
    <cellStyle name="Normal 10 2 2 6 2 4" xfId="4203"/>
    <cellStyle name="Normal 10 2 2 6 3" xfId="146"/>
    <cellStyle name="Normal 10 2 2 6 3 2" xfId="147"/>
    <cellStyle name="Normal 10 2 2 6 3 2 2" xfId="4204"/>
    <cellStyle name="Normal 10 2 2 6 3 3" xfId="4205"/>
    <cellStyle name="Normal 10 2 2 6 4" xfId="148"/>
    <cellStyle name="Normal 10 2 2 6 4 2" xfId="4206"/>
    <cellStyle name="Normal 10 2 2 6 5" xfId="4207"/>
    <cellStyle name="Normal 10 2 2 6_ANDRIEUX" xfId="149"/>
    <cellStyle name="Normal 10 2 2 7" xfId="150"/>
    <cellStyle name="Normal 10 2 2 7 2" xfId="151"/>
    <cellStyle name="Normal 10 2 2 7 2 2" xfId="152"/>
    <cellStyle name="Normal 10 2 2 7 2 2 2" xfId="4208"/>
    <cellStyle name="Normal 10 2 2 7 2 3" xfId="4209"/>
    <cellStyle name="Normal 10 2 2 7 3" xfId="153"/>
    <cellStyle name="Normal 10 2 2 7 3 2" xfId="4210"/>
    <cellStyle name="Normal 10 2 2 7 4" xfId="4211"/>
    <cellStyle name="Normal 10 2 2 8" xfId="154"/>
    <cellStyle name="Normal 10 2 2 8 2" xfId="155"/>
    <cellStyle name="Normal 10 2 2 8 2 2" xfId="4212"/>
    <cellStyle name="Normal 10 2 2 8 3" xfId="4213"/>
    <cellStyle name="Normal 10 2 2 9" xfId="156"/>
    <cellStyle name="Normal 10 2 2 9 2" xfId="4214"/>
    <cellStyle name="Normal 10 2 2_ANDRIEUX" xfId="157"/>
    <cellStyle name="Normal 10 2 3" xfId="158"/>
    <cellStyle name="Normal 10 2 3 2" xfId="159"/>
    <cellStyle name="Normal 10 2 3 2 2" xfId="160"/>
    <cellStyle name="Normal 10 2 3 2 2 2" xfId="161"/>
    <cellStyle name="Normal 10 2 3 2 2 2 2" xfId="162"/>
    <cellStyle name="Normal 10 2 3 2 2 2 2 2" xfId="163"/>
    <cellStyle name="Normal 10 2 3 2 2 2 2 2 2" xfId="4215"/>
    <cellStyle name="Normal 10 2 3 2 2 2 2 3" xfId="4216"/>
    <cellStyle name="Normal 10 2 3 2 2 2 3" xfId="164"/>
    <cellStyle name="Normal 10 2 3 2 2 2 3 2" xfId="4217"/>
    <cellStyle name="Normal 10 2 3 2 2 2 4" xfId="4218"/>
    <cellStyle name="Normal 10 2 3 2 2 3" xfId="165"/>
    <cellStyle name="Normal 10 2 3 2 2 3 2" xfId="166"/>
    <cellStyle name="Normal 10 2 3 2 2 3 2 2" xfId="4219"/>
    <cellStyle name="Normal 10 2 3 2 2 3 3" xfId="4220"/>
    <cellStyle name="Normal 10 2 3 2 2 4" xfId="167"/>
    <cellStyle name="Normal 10 2 3 2 2 4 2" xfId="4221"/>
    <cellStyle name="Normal 10 2 3 2 2 5" xfId="4222"/>
    <cellStyle name="Normal 10 2 3 2 2_ANDRIEUX" xfId="168"/>
    <cellStyle name="Normal 10 2 3 2 3" xfId="169"/>
    <cellStyle name="Normal 10 2 3 2 3 2" xfId="170"/>
    <cellStyle name="Normal 10 2 3 2 3 2 2" xfId="171"/>
    <cellStyle name="Normal 10 2 3 2 3 2 2 2" xfId="172"/>
    <cellStyle name="Normal 10 2 3 2 3 2 2 2 2" xfId="4223"/>
    <cellStyle name="Normal 10 2 3 2 3 2 2 3" xfId="4224"/>
    <cellStyle name="Normal 10 2 3 2 3 2 3" xfId="173"/>
    <cellStyle name="Normal 10 2 3 2 3 2 3 2" xfId="4225"/>
    <cellStyle name="Normal 10 2 3 2 3 2 4" xfId="4226"/>
    <cellStyle name="Normal 10 2 3 2 3 3" xfId="174"/>
    <cellStyle name="Normal 10 2 3 2 3 3 2" xfId="175"/>
    <cellStyle name="Normal 10 2 3 2 3 3 2 2" xfId="4227"/>
    <cellStyle name="Normal 10 2 3 2 3 3 3" xfId="4228"/>
    <cellStyle name="Normal 10 2 3 2 3 4" xfId="176"/>
    <cellStyle name="Normal 10 2 3 2 3 4 2" xfId="4229"/>
    <cellStyle name="Normal 10 2 3 2 3 5" xfId="4230"/>
    <cellStyle name="Normal 10 2 3 2 3_ANDRIEUX" xfId="177"/>
    <cellStyle name="Normal 10 2 3 2 4" xfId="178"/>
    <cellStyle name="Normal 10 2 3 2 4 2" xfId="179"/>
    <cellStyle name="Normal 10 2 3 2 4 2 2" xfId="180"/>
    <cellStyle name="Normal 10 2 3 2 4 2 2 2" xfId="181"/>
    <cellStyle name="Normal 10 2 3 2 4 2 2 2 2" xfId="4231"/>
    <cellStyle name="Normal 10 2 3 2 4 2 2 3" xfId="4232"/>
    <cellStyle name="Normal 10 2 3 2 4 2 3" xfId="182"/>
    <cellStyle name="Normal 10 2 3 2 4 2 3 2" xfId="4233"/>
    <cellStyle name="Normal 10 2 3 2 4 2 4" xfId="4234"/>
    <cellStyle name="Normal 10 2 3 2 4 3" xfId="183"/>
    <cellStyle name="Normal 10 2 3 2 4 3 2" xfId="184"/>
    <cellStyle name="Normal 10 2 3 2 4 3 2 2" xfId="4235"/>
    <cellStyle name="Normal 10 2 3 2 4 3 3" xfId="4236"/>
    <cellStyle name="Normal 10 2 3 2 4 4" xfId="185"/>
    <cellStyle name="Normal 10 2 3 2 4 4 2" xfId="4237"/>
    <cellStyle name="Normal 10 2 3 2 4 5" xfId="4238"/>
    <cellStyle name="Normal 10 2 3 2 4_ANDRIEUX" xfId="186"/>
    <cellStyle name="Normal 10 2 3 2 5" xfId="187"/>
    <cellStyle name="Normal 10 2 3 2 5 2" xfId="188"/>
    <cellStyle name="Normal 10 2 3 2 5 2 2" xfId="189"/>
    <cellStyle name="Normal 10 2 3 2 5 2 2 2" xfId="4239"/>
    <cellStyle name="Normal 10 2 3 2 5 2 3" xfId="4240"/>
    <cellStyle name="Normal 10 2 3 2 5 3" xfId="190"/>
    <cellStyle name="Normal 10 2 3 2 5 3 2" xfId="4241"/>
    <cellStyle name="Normal 10 2 3 2 5 4" xfId="4242"/>
    <cellStyle name="Normal 10 2 3 2 6" xfId="191"/>
    <cellStyle name="Normal 10 2 3 2 6 2" xfId="192"/>
    <cellStyle name="Normal 10 2 3 2 6 2 2" xfId="4243"/>
    <cellStyle name="Normal 10 2 3 2 6 3" xfId="4244"/>
    <cellStyle name="Normal 10 2 3 2 7" xfId="193"/>
    <cellStyle name="Normal 10 2 3 2 7 2" xfId="4245"/>
    <cellStyle name="Normal 10 2 3 2 8" xfId="4246"/>
    <cellStyle name="Normal 10 2 3 2_ANDRIEUX" xfId="194"/>
    <cellStyle name="Normal 10 2 3 3" xfId="195"/>
    <cellStyle name="Normal 10 2 3 3 2" xfId="196"/>
    <cellStyle name="Normal 10 2 3 3 2 2" xfId="197"/>
    <cellStyle name="Normal 10 2 3 3 2 2 2" xfId="198"/>
    <cellStyle name="Normal 10 2 3 3 2 2 2 2" xfId="4247"/>
    <cellStyle name="Normal 10 2 3 3 2 2 3" xfId="4248"/>
    <cellStyle name="Normal 10 2 3 3 2 3" xfId="199"/>
    <cellStyle name="Normal 10 2 3 3 2 3 2" xfId="4249"/>
    <cellStyle name="Normal 10 2 3 3 2 4" xfId="4250"/>
    <cellStyle name="Normal 10 2 3 3 3" xfId="200"/>
    <cellStyle name="Normal 10 2 3 3 3 2" xfId="201"/>
    <cellStyle name="Normal 10 2 3 3 3 2 2" xfId="4251"/>
    <cellStyle name="Normal 10 2 3 3 3 3" xfId="4252"/>
    <cellStyle name="Normal 10 2 3 3 4" xfId="202"/>
    <cellStyle name="Normal 10 2 3 3 4 2" xfId="4253"/>
    <cellStyle name="Normal 10 2 3 3 5" xfId="4254"/>
    <cellStyle name="Normal 10 2 3 3_ANDRIEUX" xfId="203"/>
    <cellStyle name="Normal 10 2 3 4" xfId="204"/>
    <cellStyle name="Normal 10 2 3 4 2" xfId="205"/>
    <cellStyle name="Normal 10 2 3 4 2 2" xfId="206"/>
    <cellStyle name="Normal 10 2 3 4 2 2 2" xfId="207"/>
    <cellStyle name="Normal 10 2 3 4 2 2 2 2" xfId="4255"/>
    <cellStyle name="Normal 10 2 3 4 2 2 3" xfId="4256"/>
    <cellStyle name="Normal 10 2 3 4 2 3" xfId="208"/>
    <cellStyle name="Normal 10 2 3 4 2 3 2" xfId="4257"/>
    <cellStyle name="Normal 10 2 3 4 2 4" xfId="4258"/>
    <cellStyle name="Normal 10 2 3 4 3" xfId="209"/>
    <cellStyle name="Normal 10 2 3 4 3 2" xfId="210"/>
    <cellStyle name="Normal 10 2 3 4 3 2 2" xfId="4259"/>
    <cellStyle name="Normal 10 2 3 4 3 3" xfId="4260"/>
    <cellStyle name="Normal 10 2 3 4 4" xfId="211"/>
    <cellStyle name="Normal 10 2 3 4 4 2" xfId="4261"/>
    <cellStyle name="Normal 10 2 3 4 5" xfId="4262"/>
    <cellStyle name="Normal 10 2 3 4_ANDRIEUX" xfId="212"/>
    <cellStyle name="Normal 10 2 3 5" xfId="213"/>
    <cellStyle name="Normal 10 2 3 5 2" xfId="214"/>
    <cellStyle name="Normal 10 2 3 5 2 2" xfId="215"/>
    <cellStyle name="Normal 10 2 3 5 2 2 2" xfId="216"/>
    <cellStyle name="Normal 10 2 3 5 2 2 2 2" xfId="4263"/>
    <cellStyle name="Normal 10 2 3 5 2 2 3" xfId="4264"/>
    <cellStyle name="Normal 10 2 3 5 2 3" xfId="217"/>
    <cellStyle name="Normal 10 2 3 5 2 3 2" xfId="4265"/>
    <cellStyle name="Normal 10 2 3 5 2 4" xfId="4266"/>
    <cellStyle name="Normal 10 2 3 5 3" xfId="218"/>
    <cellStyle name="Normal 10 2 3 5 3 2" xfId="219"/>
    <cellStyle name="Normal 10 2 3 5 3 2 2" xfId="4267"/>
    <cellStyle name="Normal 10 2 3 5 3 3" xfId="4268"/>
    <cellStyle name="Normal 10 2 3 5 4" xfId="220"/>
    <cellStyle name="Normal 10 2 3 5 4 2" xfId="4269"/>
    <cellStyle name="Normal 10 2 3 5 5" xfId="4270"/>
    <cellStyle name="Normal 10 2 3 5_ANDRIEUX" xfId="221"/>
    <cellStyle name="Normal 10 2 3 6" xfId="222"/>
    <cellStyle name="Normal 10 2 3 6 2" xfId="223"/>
    <cellStyle name="Normal 10 2 3 6 2 2" xfId="224"/>
    <cellStyle name="Normal 10 2 3 6 2 2 2" xfId="4271"/>
    <cellStyle name="Normal 10 2 3 6 2 3" xfId="4272"/>
    <cellStyle name="Normal 10 2 3 6 3" xfId="225"/>
    <cellStyle name="Normal 10 2 3 6 3 2" xfId="4273"/>
    <cellStyle name="Normal 10 2 3 6 4" xfId="4274"/>
    <cellStyle name="Normal 10 2 3 7" xfId="226"/>
    <cellStyle name="Normal 10 2 3 7 2" xfId="227"/>
    <cellStyle name="Normal 10 2 3 7 2 2" xfId="4275"/>
    <cellStyle name="Normal 10 2 3 7 3" xfId="4276"/>
    <cellStyle name="Normal 10 2 3 8" xfId="228"/>
    <cellStyle name="Normal 10 2 3 8 2" xfId="4277"/>
    <cellStyle name="Normal 10 2 3 9" xfId="4278"/>
    <cellStyle name="Normal 10 2 3_ANDRIEUX" xfId="229"/>
    <cellStyle name="Normal 10 2 4" xfId="230"/>
    <cellStyle name="Normal 10 2 4 2" xfId="231"/>
    <cellStyle name="Normal 10 2 4 2 2" xfId="232"/>
    <cellStyle name="Normal 10 2 4 2 2 2" xfId="233"/>
    <cellStyle name="Normal 10 2 4 2 2 2 2" xfId="234"/>
    <cellStyle name="Normal 10 2 4 2 2 2 2 2" xfId="4279"/>
    <cellStyle name="Normal 10 2 4 2 2 2 3" xfId="4280"/>
    <cellStyle name="Normal 10 2 4 2 2 3" xfId="235"/>
    <cellStyle name="Normal 10 2 4 2 2 3 2" xfId="4281"/>
    <cellStyle name="Normal 10 2 4 2 2 4" xfId="4282"/>
    <cellStyle name="Normal 10 2 4 2 3" xfId="236"/>
    <cellStyle name="Normal 10 2 4 2 3 2" xfId="237"/>
    <cellStyle name="Normal 10 2 4 2 3 2 2" xfId="4283"/>
    <cellStyle name="Normal 10 2 4 2 3 3" xfId="4284"/>
    <cellStyle name="Normal 10 2 4 2 4" xfId="238"/>
    <cellStyle name="Normal 10 2 4 2 4 2" xfId="4285"/>
    <cellStyle name="Normal 10 2 4 2 5" xfId="4286"/>
    <cellStyle name="Normal 10 2 4 2_ANDRIEUX" xfId="239"/>
    <cellStyle name="Normal 10 2 4 3" xfId="240"/>
    <cellStyle name="Normal 10 2 4 3 2" xfId="241"/>
    <cellStyle name="Normal 10 2 4 3 2 2" xfId="242"/>
    <cellStyle name="Normal 10 2 4 3 2 2 2" xfId="243"/>
    <cellStyle name="Normal 10 2 4 3 2 2 2 2" xfId="4287"/>
    <cellStyle name="Normal 10 2 4 3 2 2 3" xfId="4288"/>
    <cellStyle name="Normal 10 2 4 3 2 3" xfId="244"/>
    <cellStyle name="Normal 10 2 4 3 2 3 2" xfId="4289"/>
    <cellStyle name="Normal 10 2 4 3 2 4" xfId="4290"/>
    <cellStyle name="Normal 10 2 4 3 3" xfId="245"/>
    <cellStyle name="Normal 10 2 4 3 3 2" xfId="246"/>
    <cellStyle name="Normal 10 2 4 3 3 2 2" xfId="4291"/>
    <cellStyle name="Normal 10 2 4 3 3 3" xfId="4292"/>
    <cellStyle name="Normal 10 2 4 3 4" xfId="247"/>
    <cellStyle name="Normal 10 2 4 3 4 2" xfId="4293"/>
    <cellStyle name="Normal 10 2 4 3 5" xfId="4294"/>
    <cellStyle name="Normal 10 2 4 3_ANDRIEUX" xfId="248"/>
    <cellStyle name="Normal 10 2 4 4" xfId="249"/>
    <cellStyle name="Normal 10 2 4 4 2" xfId="250"/>
    <cellStyle name="Normal 10 2 4 4 2 2" xfId="251"/>
    <cellStyle name="Normal 10 2 4 4 2 2 2" xfId="252"/>
    <cellStyle name="Normal 10 2 4 4 2 2 2 2" xfId="4295"/>
    <cellStyle name="Normal 10 2 4 4 2 2 3" xfId="4296"/>
    <cellStyle name="Normal 10 2 4 4 2 3" xfId="253"/>
    <cellStyle name="Normal 10 2 4 4 2 3 2" xfId="4297"/>
    <cellStyle name="Normal 10 2 4 4 2 4" xfId="4298"/>
    <cellStyle name="Normal 10 2 4 4 3" xfId="254"/>
    <cellStyle name="Normal 10 2 4 4 3 2" xfId="255"/>
    <cellStyle name="Normal 10 2 4 4 3 2 2" xfId="4299"/>
    <cellStyle name="Normal 10 2 4 4 3 3" xfId="4300"/>
    <cellStyle name="Normal 10 2 4 4 4" xfId="256"/>
    <cellStyle name="Normal 10 2 4 4 4 2" xfId="4301"/>
    <cellStyle name="Normal 10 2 4 4 5" xfId="4302"/>
    <cellStyle name="Normal 10 2 4 4_ANDRIEUX" xfId="257"/>
    <cellStyle name="Normal 10 2 4 5" xfId="258"/>
    <cellStyle name="Normal 10 2 4 5 2" xfId="259"/>
    <cellStyle name="Normal 10 2 4 5 2 2" xfId="260"/>
    <cellStyle name="Normal 10 2 4 5 2 2 2" xfId="4303"/>
    <cellStyle name="Normal 10 2 4 5 2 3" xfId="4304"/>
    <cellStyle name="Normal 10 2 4 5 3" xfId="261"/>
    <cellStyle name="Normal 10 2 4 5 3 2" xfId="4305"/>
    <cellStyle name="Normal 10 2 4 5 4" xfId="4306"/>
    <cellStyle name="Normal 10 2 4 6" xfId="262"/>
    <cellStyle name="Normal 10 2 4 6 2" xfId="263"/>
    <cellStyle name="Normal 10 2 4 6 2 2" xfId="4307"/>
    <cellStyle name="Normal 10 2 4 6 3" xfId="4308"/>
    <cellStyle name="Normal 10 2 4 7" xfId="264"/>
    <cellStyle name="Normal 10 2 4 7 2" xfId="4309"/>
    <cellStyle name="Normal 10 2 4 8" xfId="4310"/>
    <cellStyle name="Normal 10 2 4_ANDRIEUX" xfId="265"/>
    <cellStyle name="Normal 10 2 5" xfId="266"/>
    <cellStyle name="Normal 10 2 5 2" xfId="267"/>
    <cellStyle name="Normal 10 2 5 2 2" xfId="268"/>
    <cellStyle name="Normal 10 2 5 2 2 2" xfId="269"/>
    <cellStyle name="Normal 10 2 5 2 2 2 2" xfId="4311"/>
    <cellStyle name="Normal 10 2 5 2 2 3" xfId="4312"/>
    <cellStyle name="Normal 10 2 5 2 3" xfId="270"/>
    <cellStyle name="Normal 10 2 5 2 3 2" xfId="4313"/>
    <cellStyle name="Normal 10 2 5 2 4" xfId="4314"/>
    <cellStyle name="Normal 10 2 5 3" xfId="271"/>
    <cellStyle name="Normal 10 2 5 3 2" xfId="272"/>
    <cellStyle name="Normal 10 2 5 3 2 2" xfId="4315"/>
    <cellStyle name="Normal 10 2 5 3 3" xfId="4316"/>
    <cellStyle name="Normal 10 2 5 4" xfId="273"/>
    <cellStyle name="Normal 10 2 5 4 2" xfId="4317"/>
    <cellStyle name="Normal 10 2 5 5" xfId="4318"/>
    <cellStyle name="Normal 10 2 5_ANDRIEUX" xfId="274"/>
    <cellStyle name="Normal 10 2 6" xfId="275"/>
    <cellStyle name="Normal 10 2 6 2" xfId="276"/>
    <cellStyle name="Normal 10 2 6 2 2" xfId="277"/>
    <cellStyle name="Normal 10 2 6 2 2 2" xfId="278"/>
    <cellStyle name="Normal 10 2 6 2 2 2 2" xfId="4319"/>
    <cellStyle name="Normal 10 2 6 2 2 3" xfId="4320"/>
    <cellStyle name="Normal 10 2 6 2 3" xfId="279"/>
    <cellStyle name="Normal 10 2 6 2 3 2" xfId="4321"/>
    <cellStyle name="Normal 10 2 6 2 4" xfId="4322"/>
    <cellStyle name="Normal 10 2 6 3" xfId="280"/>
    <cellStyle name="Normal 10 2 6 3 2" xfId="281"/>
    <cellStyle name="Normal 10 2 6 3 2 2" xfId="4323"/>
    <cellStyle name="Normal 10 2 6 3 3" xfId="4324"/>
    <cellStyle name="Normal 10 2 6 4" xfId="282"/>
    <cellStyle name="Normal 10 2 6 4 2" xfId="4325"/>
    <cellStyle name="Normal 10 2 6 5" xfId="4326"/>
    <cellStyle name="Normal 10 2 6_ANDRIEUX" xfId="283"/>
    <cellStyle name="Normal 10 2 7" xfId="284"/>
    <cellStyle name="Normal 10 2 7 2" xfId="285"/>
    <cellStyle name="Normal 10 2 7 2 2" xfId="286"/>
    <cellStyle name="Normal 10 2 7 2 2 2" xfId="287"/>
    <cellStyle name="Normal 10 2 7 2 2 2 2" xfId="4327"/>
    <cellStyle name="Normal 10 2 7 2 2 3" xfId="4328"/>
    <cellStyle name="Normal 10 2 7 2 3" xfId="288"/>
    <cellStyle name="Normal 10 2 7 2 3 2" xfId="4329"/>
    <cellStyle name="Normal 10 2 7 2 4" xfId="4330"/>
    <cellStyle name="Normal 10 2 7 3" xfId="289"/>
    <cellStyle name="Normal 10 2 7 3 2" xfId="290"/>
    <cellStyle name="Normal 10 2 7 3 2 2" xfId="4331"/>
    <cellStyle name="Normal 10 2 7 3 3" xfId="4332"/>
    <cellStyle name="Normal 10 2 7 4" xfId="291"/>
    <cellStyle name="Normal 10 2 7 4 2" xfId="4333"/>
    <cellStyle name="Normal 10 2 7 5" xfId="4334"/>
    <cellStyle name="Normal 10 2 7_ANDRIEUX" xfId="292"/>
    <cellStyle name="Normal 10 2 8" xfId="293"/>
    <cellStyle name="Normal 10 2 8 2" xfId="294"/>
    <cellStyle name="Normal 10 2 8 2 2" xfId="295"/>
    <cellStyle name="Normal 10 2 8 2 2 2" xfId="4335"/>
    <cellStyle name="Normal 10 2 8 2 3" xfId="4336"/>
    <cellStyle name="Normal 10 2 8 3" xfId="296"/>
    <cellStyle name="Normal 10 2 8 3 2" xfId="4337"/>
    <cellStyle name="Normal 10 2 8 4" xfId="4338"/>
    <cellStyle name="Normal 10 2 9" xfId="297"/>
    <cellStyle name="Normal 10 2 9 2" xfId="298"/>
    <cellStyle name="Normal 10 2 9 2 2" xfId="4339"/>
    <cellStyle name="Normal 10 2 9 3" xfId="4340"/>
    <cellStyle name="Normal 10 2_ANDRIEUX" xfId="299"/>
    <cellStyle name="Normal 10 3" xfId="300"/>
    <cellStyle name="Normal 10 3 10" xfId="4341"/>
    <cellStyle name="Normal 10 3 2" xfId="301"/>
    <cellStyle name="Normal 10 3 2 2" xfId="302"/>
    <cellStyle name="Normal 10 3 2 2 2" xfId="303"/>
    <cellStyle name="Normal 10 3 2 2 2 2" xfId="304"/>
    <cellStyle name="Normal 10 3 2 2 2 2 2" xfId="305"/>
    <cellStyle name="Normal 10 3 2 2 2 2 2 2" xfId="306"/>
    <cellStyle name="Normal 10 3 2 2 2 2 2 2 2" xfId="4342"/>
    <cellStyle name="Normal 10 3 2 2 2 2 2 3" xfId="4343"/>
    <cellStyle name="Normal 10 3 2 2 2 2 3" xfId="307"/>
    <cellStyle name="Normal 10 3 2 2 2 2 3 2" xfId="4344"/>
    <cellStyle name="Normal 10 3 2 2 2 2 4" xfId="4345"/>
    <cellStyle name="Normal 10 3 2 2 2 3" xfId="308"/>
    <cellStyle name="Normal 10 3 2 2 2 3 2" xfId="309"/>
    <cellStyle name="Normal 10 3 2 2 2 3 2 2" xfId="4346"/>
    <cellStyle name="Normal 10 3 2 2 2 3 3" xfId="4347"/>
    <cellStyle name="Normal 10 3 2 2 2 4" xfId="310"/>
    <cellStyle name="Normal 10 3 2 2 2 4 2" xfId="4348"/>
    <cellStyle name="Normal 10 3 2 2 2 5" xfId="4349"/>
    <cellStyle name="Normal 10 3 2 2 2_ANDRIEUX" xfId="311"/>
    <cellStyle name="Normal 10 3 2 2 3" xfId="312"/>
    <cellStyle name="Normal 10 3 2 2 3 2" xfId="313"/>
    <cellStyle name="Normal 10 3 2 2 3 2 2" xfId="314"/>
    <cellStyle name="Normal 10 3 2 2 3 2 2 2" xfId="315"/>
    <cellStyle name="Normal 10 3 2 2 3 2 2 2 2" xfId="4350"/>
    <cellStyle name="Normal 10 3 2 2 3 2 2 3" xfId="4351"/>
    <cellStyle name="Normal 10 3 2 2 3 2 3" xfId="316"/>
    <cellStyle name="Normal 10 3 2 2 3 2 3 2" xfId="4352"/>
    <cellStyle name="Normal 10 3 2 2 3 2 4" xfId="4353"/>
    <cellStyle name="Normal 10 3 2 2 3 3" xfId="317"/>
    <cellStyle name="Normal 10 3 2 2 3 3 2" xfId="318"/>
    <cellStyle name="Normal 10 3 2 2 3 3 2 2" xfId="4354"/>
    <cellStyle name="Normal 10 3 2 2 3 3 3" xfId="4355"/>
    <cellStyle name="Normal 10 3 2 2 3 4" xfId="319"/>
    <cellStyle name="Normal 10 3 2 2 3 4 2" xfId="4356"/>
    <cellStyle name="Normal 10 3 2 2 3 5" xfId="4357"/>
    <cellStyle name="Normal 10 3 2 2 3_ANDRIEUX" xfId="320"/>
    <cellStyle name="Normal 10 3 2 2 4" xfId="321"/>
    <cellStyle name="Normal 10 3 2 2 4 2" xfId="322"/>
    <cellStyle name="Normal 10 3 2 2 4 2 2" xfId="323"/>
    <cellStyle name="Normal 10 3 2 2 4 2 2 2" xfId="324"/>
    <cellStyle name="Normal 10 3 2 2 4 2 2 2 2" xfId="4358"/>
    <cellStyle name="Normal 10 3 2 2 4 2 2 3" xfId="4359"/>
    <cellStyle name="Normal 10 3 2 2 4 2 3" xfId="325"/>
    <cellStyle name="Normal 10 3 2 2 4 2 3 2" xfId="4360"/>
    <cellStyle name="Normal 10 3 2 2 4 2 4" xfId="4361"/>
    <cellStyle name="Normal 10 3 2 2 4 3" xfId="326"/>
    <cellStyle name="Normal 10 3 2 2 4 3 2" xfId="327"/>
    <cellStyle name="Normal 10 3 2 2 4 3 2 2" xfId="4362"/>
    <cellStyle name="Normal 10 3 2 2 4 3 3" xfId="4363"/>
    <cellStyle name="Normal 10 3 2 2 4 4" xfId="328"/>
    <cellStyle name="Normal 10 3 2 2 4 4 2" xfId="4364"/>
    <cellStyle name="Normal 10 3 2 2 4 5" xfId="4365"/>
    <cellStyle name="Normal 10 3 2 2 4_ANDRIEUX" xfId="329"/>
    <cellStyle name="Normal 10 3 2 2 5" xfId="330"/>
    <cellStyle name="Normal 10 3 2 2 5 2" xfId="331"/>
    <cellStyle name="Normal 10 3 2 2 5 2 2" xfId="332"/>
    <cellStyle name="Normal 10 3 2 2 5 2 2 2" xfId="4366"/>
    <cellStyle name="Normal 10 3 2 2 5 2 3" xfId="4367"/>
    <cellStyle name="Normal 10 3 2 2 5 3" xfId="333"/>
    <cellStyle name="Normal 10 3 2 2 5 3 2" xfId="4368"/>
    <cellStyle name="Normal 10 3 2 2 5 4" xfId="4369"/>
    <cellStyle name="Normal 10 3 2 2 6" xfId="334"/>
    <cellStyle name="Normal 10 3 2 2 6 2" xfId="335"/>
    <cellStyle name="Normal 10 3 2 2 6 2 2" xfId="4370"/>
    <cellStyle name="Normal 10 3 2 2 6 3" xfId="4371"/>
    <cellStyle name="Normal 10 3 2 2 7" xfId="336"/>
    <cellStyle name="Normal 10 3 2 2 7 2" xfId="4372"/>
    <cellStyle name="Normal 10 3 2 2 8" xfId="4373"/>
    <cellStyle name="Normal 10 3 2 2_ANDRIEUX" xfId="337"/>
    <cellStyle name="Normal 10 3 2 3" xfId="338"/>
    <cellStyle name="Normal 10 3 2 3 2" xfId="339"/>
    <cellStyle name="Normal 10 3 2 3 2 2" xfId="340"/>
    <cellStyle name="Normal 10 3 2 3 2 2 2" xfId="341"/>
    <cellStyle name="Normal 10 3 2 3 2 2 2 2" xfId="4374"/>
    <cellStyle name="Normal 10 3 2 3 2 2 3" xfId="4375"/>
    <cellStyle name="Normal 10 3 2 3 2 3" xfId="342"/>
    <cellStyle name="Normal 10 3 2 3 2 3 2" xfId="4376"/>
    <cellStyle name="Normal 10 3 2 3 2 4" xfId="4377"/>
    <cellStyle name="Normal 10 3 2 3 3" xfId="343"/>
    <cellStyle name="Normal 10 3 2 3 3 2" xfId="344"/>
    <cellStyle name="Normal 10 3 2 3 3 2 2" xfId="4378"/>
    <cellStyle name="Normal 10 3 2 3 3 3" xfId="4379"/>
    <cellStyle name="Normal 10 3 2 3 4" xfId="345"/>
    <cellStyle name="Normal 10 3 2 3 4 2" xfId="4380"/>
    <cellStyle name="Normal 10 3 2 3 5" xfId="4381"/>
    <cellStyle name="Normal 10 3 2 3_ANDRIEUX" xfId="346"/>
    <cellStyle name="Normal 10 3 2 4" xfId="347"/>
    <cellStyle name="Normal 10 3 2 4 2" xfId="348"/>
    <cellStyle name="Normal 10 3 2 4 2 2" xfId="349"/>
    <cellStyle name="Normal 10 3 2 4 2 2 2" xfId="350"/>
    <cellStyle name="Normal 10 3 2 4 2 2 2 2" xfId="4382"/>
    <cellStyle name="Normal 10 3 2 4 2 2 3" xfId="4383"/>
    <cellStyle name="Normal 10 3 2 4 2 3" xfId="351"/>
    <cellStyle name="Normal 10 3 2 4 2 3 2" xfId="4384"/>
    <cellStyle name="Normal 10 3 2 4 2 4" xfId="4385"/>
    <cellStyle name="Normal 10 3 2 4 3" xfId="352"/>
    <cellStyle name="Normal 10 3 2 4 3 2" xfId="353"/>
    <cellStyle name="Normal 10 3 2 4 3 2 2" xfId="4386"/>
    <cellStyle name="Normal 10 3 2 4 3 3" xfId="4387"/>
    <cellStyle name="Normal 10 3 2 4 4" xfId="354"/>
    <cellStyle name="Normal 10 3 2 4 4 2" xfId="4388"/>
    <cellStyle name="Normal 10 3 2 4 5" xfId="4389"/>
    <cellStyle name="Normal 10 3 2 4_ANDRIEUX" xfId="355"/>
    <cellStyle name="Normal 10 3 2 5" xfId="356"/>
    <cellStyle name="Normal 10 3 2 5 2" xfId="357"/>
    <cellStyle name="Normal 10 3 2 5 2 2" xfId="358"/>
    <cellStyle name="Normal 10 3 2 5 2 2 2" xfId="359"/>
    <cellStyle name="Normal 10 3 2 5 2 2 2 2" xfId="4390"/>
    <cellStyle name="Normal 10 3 2 5 2 2 3" xfId="4391"/>
    <cellStyle name="Normal 10 3 2 5 2 3" xfId="360"/>
    <cellStyle name="Normal 10 3 2 5 2 3 2" xfId="4392"/>
    <cellStyle name="Normal 10 3 2 5 2 4" xfId="4393"/>
    <cellStyle name="Normal 10 3 2 5 3" xfId="361"/>
    <cellStyle name="Normal 10 3 2 5 3 2" xfId="362"/>
    <cellStyle name="Normal 10 3 2 5 3 2 2" xfId="4394"/>
    <cellStyle name="Normal 10 3 2 5 3 3" xfId="4395"/>
    <cellStyle name="Normal 10 3 2 5 4" xfId="363"/>
    <cellStyle name="Normal 10 3 2 5 4 2" xfId="4396"/>
    <cellStyle name="Normal 10 3 2 5 5" xfId="4397"/>
    <cellStyle name="Normal 10 3 2 5_ANDRIEUX" xfId="364"/>
    <cellStyle name="Normal 10 3 2 6" xfId="365"/>
    <cellStyle name="Normal 10 3 2 6 2" xfId="366"/>
    <cellStyle name="Normal 10 3 2 6 2 2" xfId="367"/>
    <cellStyle name="Normal 10 3 2 6 2 2 2" xfId="4398"/>
    <cellStyle name="Normal 10 3 2 6 2 3" xfId="4399"/>
    <cellStyle name="Normal 10 3 2 6 3" xfId="368"/>
    <cellStyle name="Normal 10 3 2 6 3 2" xfId="4400"/>
    <cellStyle name="Normal 10 3 2 6 4" xfId="4401"/>
    <cellStyle name="Normal 10 3 2 7" xfId="369"/>
    <cellStyle name="Normal 10 3 2 7 2" xfId="370"/>
    <cellStyle name="Normal 10 3 2 7 2 2" xfId="4402"/>
    <cellStyle name="Normal 10 3 2 7 3" xfId="4403"/>
    <cellStyle name="Normal 10 3 2 8" xfId="371"/>
    <cellStyle name="Normal 10 3 2 8 2" xfId="4404"/>
    <cellStyle name="Normal 10 3 2 9" xfId="4405"/>
    <cellStyle name="Normal 10 3 2_ANDRIEUX" xfId="372"/>
    <cellStyle name="Normal 10 3 3" xfId="373"/>
    <cellStyle name="Normal 10 3 3 2" xfId="374"/>
    <cellStyle name="Normal 10 3 3 2 2" xfId="375"/>
    <cellStyle name="Normal 10 3 3 2 2 2" xfId="376"/>
    <cellStyle name="Normal 10 3 3 2 2 2 2" xfId="377"/>
    <cellStyle name="Normal 10 3 3 2 2 2 2 2" xfId="4406"/>
    <cellStyle name="Normal 10 3 3 2 2 2 3" xfId="4407"/>
    <cellStyle name="Normal 10 3 3 2 2 3" xfId="378"/>
    <cellStyle name="Normal 10 3 3 2 2 3 2" xfId="4408"/>
    <cellStyle name="Normal 10 3 3 2 2 4" xfId="4409"/>
    <cellStyle name="Normal 10 3 3 2 3" xfId="379"/>
    <cellStyle name="Normal 10 3 3 2 3 2" xfId="380"/>
    <cellStyle name="Normal 10 3 3 2 3 2 2" xfId="4410"/>
    <cellStyle name="Normal 10 3 3 2 3 3" xfId="4411"/>
    <cellStyle name="Normal 10 3 3 2 4" xfId="381"/>
    <cellStyle name="Normal 10 3 3 2 4 2" xfId="4412"/>
    <cellStyle name="Normal 10 3 3 2 5" xfId="4413"/>
    <cellStyle name="Normal 10 3 3 2_ANDRIEUX" xfId="382"/>
    <cellStyle name="Normal 10 3 3 3" xfId="383"/>
    <cellStyle name="Normal 10 3 3 3 2" xfId="384"/>
    <cellStyle name="Normal 10 3 3 3 2 2" xfId="385"/>
    <cellStyle name="Normal 10 3 3 3 2 2 2" xfId="386"/>
    <cellStyle name="Normal 10 3 3 3 2 2 2 2" xfId="4414"/>
    <cellStyle name="Normal 10 3 3 3 2 2 3" xfId="4415"/>
    <cellStyle name="Normal 10 3 3 3 2 3" xfId="387"/>
    <cellStyle name="Normal 10 3 3 3 2 3 2" xfId="4416"/>
    <cellStyle name="Normal 10 3 3 3 2 4" xfId="4417"/>
    <cellStyle name="Normal 10 3 3 3 3" xfId="388"/>
    <cellStyle name="Normal 10 3 3 3 3 2" xfId="389"/>
    <cellStyle name="Normal 10 3 3 3 3 2 2" xfId="4418"/>
    <cellStyle name="Normal 10 3 3 3 3 3" xfId="4419"/>
    <cellStyle name="Normal 10 3 3 3 4" xfId="390"/>
    <cellStyle name="Normal 10 3 3 3 4 2" xfId="4420"/>
    <cellStyle name="Normal 10 3 3 3 5" xfId="4421"/>
    <cellStyle name="Normal 10 3 3 3_ANDRIEUX" xfId="391"/>
    <cellStyle name="Normal 10 3 3 4" xfId="392"/>
    <cellStyle name="Normal 10 3 3 4 2" xfId="393"/>
    <cellStyle name="Normal 10 3 3 4 2 2" xfId="394"/>
    <cellStyle name="Normal 10 3 3 4 2 2 2" xfId="395"/>
    <cellStyle name="Normal 10 3 3 4 2 2 2 2" xfId="4422"/>
    <cellStyle name="Normal 10 3 3 4 2 2 3" xfId="4423"/>
    <cellStyle name="Normal 10 3 3 4 2 3" xfId="396"/>
    <cellStyle name="Normal 10 3 3 4 2 3 2" xfId="4424"/>
    <cellStyle name="Normal 10 3 3 4 2 4" xfId="4425"/>
    <cellStyle name="Normal 10 3 3 4 3" xfId="397"/>
    <cellStyle name="Normal 10 3 3 4 3 2" xfId="398"/>
    <cellStyle name="Normal 10 3 3 4 3 2 2" xfId="4426"/>
    <cellStyle name="Normal 10 3 3 4 3 3" xfId="4427"/>
    <cellStyle name="Normal 10 3 3 4 4" xfId="399"/>
    <cellStyle name="Normal 10 3 3 4 4 2" xfId="4428"/>
    <cellStyle name="Normal 10 3 3 4 5" xfId="4429"/>
    <cellStyle name="Normal 10 3 3 4_ANDRIEUX" xfId="400"/>
    <cellStyle name="Normal 10 3 3 5" xfId="401"/>
    <cellStyle name="Normal 10 3 3 5 2" xfId="402"/>
    <cellStyle name="Normal 10 3 3 5 2 2" xfId="403"/>
    <cellStyle name="Normal 10 3 3 5 2 2 2" xfId="4430"/>
    <cellStyle name="Normal 10 3 3 5 2 3" xfId="4431"/>
    <cellStyle name="Normal 10 3 3 5 3" xfId="404"/>
    <cellStyle name="Normal 10 3 3 5 3 2" xfId="4432"/>
    <cellStyle name="Normal 10 3 3 5 4" xfId="4433"/>
    <cellStyle name="Normal 10 3 3 6" xfId="405"/>
    <cellStyle name="Normal 10 3 3 6 2" xfId="406"/>
    <cellStyle name="Normal 10 3 3 6 2 2" xfId="4434"/>
    <cellStyle name="Normal 10 3 3 6 3" xfId="4435"/>
    <cellStyle name="Normal 10 3 3 7" xfId="407"/>
    <cellStyle name="Normal 10 3 3 7 2" xfId="4436"/>
    <cellStyle name="Normal 10 3 3 8" xfId="4437"/>
    <cellStyle name="Normal 10 3 3_ANDRIEUX" xfId="408"/>
    <cellStyle name="Normal 10 3 4" xfId="409"/>
    <cellStyle name="Normal 10 3 4 2" xfId="410"/>
    <cellStyle name="Normal 10 3 4 2 2" xfId="411"/>
    <cellStyle name="Normal 10 3 4 2 2 2" xfId="412"/>
    <cellStyle name="Normal 10 3 4 2 2 2 2" xfId="4438"/>
    <cellStyle name="Normal 10 3 4 2 2 3" xfId="4439"/>
    <cellStyle name="Normal 10 3 4 2 3" xfId="413"/>
    <cellStyle name="Normal 10 3 4 2 3 2" xfId="4440"/>
    <cellStyle name="Normal 10 3 4 2 4" xfId="4441"/>
    <cellStyle name="Normal 10 3 4 3" xfId="414"/>
    <cellStyle name="Normal 10 3 4 3 2" xfId="415"/>
    <cellStyle name="Normal 10 3 4 3 2 2" xfId="4442"/>
    <cellStyle name="Normal 10 3 4 3 3" xfId="4443"/>
    <cellStyle name="Normal 10 3 4 4" xfId="416"/>
    <cellStyle name="Normal 10 3 4 4 2" xfId="4444"/>
    <cellStyle name="Normal 10 3 4 5" xfId="4445"/>
    <cellStyle name="Normal 10 3 4_ANDRIEUX" xfId="417"/>
    <cellStyle name="Normal 10 3 5" xfId="418"/>
    <cellStyle name="Normal 10 3 5 2" xfId="419"/>
    <cellStyle name="Normal 10 3 5 2 2" xfId="420"/>
    <cellStyle name="Normal 10 3 5 2 2 2" xfId="421"/>
    <cellStyle name="Normal 10 3 5 2 2 2 2" xfId="4446"/>
    <cellStyle name="Normal 10 3 5 2 2 3" xfId="4447"/>
    <cellStyle name="Normal 10 3 5 2 3" xfId="422"/>
    <cellStyle name="Normal 10 3 5 2 3 2" xfId="4448"/>
    <cellStyle name="Normal 10 3 5 2 4" xfId="4449"/>
    <cellStyle name="Normal 10 3 5 3" xfId="423"/>
    <cellStyle name="Normal 10 3 5 3 2" xfId="424"/>
    <cellStyle name="Normal 10 3 5 3 2 2" xfId="4450"/>
    <cellStyle name="Normal 10 3 5 3 3" xfId="4451"/>
    <cellStyle name="Normal 10 3 5 4" xfId="425"/>
    <cellStyle name="Normal 10 3 5 4 2" xfId="4452"/>
    <cellStyle name="Normal 10 3 5 5" xfId="4453"/>
    <cellStyle name="Normal 10 3 5_ANDRIEUX" xfId="426"/>
    <cellStyle name="Normal 10 3 6" xfId="427"/>
    <cellStyle name="Normal 10 3 6 2" xfId="428"/>
    <cellStyle name="Normal 10 3 6 2 2" xfId="429"/>
    <cellStyle name="Normal 10 3 6 2 2 2" xfId="430"/>
    <cellStyle name="Normal 10 3 6 2 2 2 2" xfId="4454"/>
    <cellStyle name="Normal 10 3 6 2 2 3" xfId="4455"/>
    <cellStyle name="Normal 10 3 6 2 3" xfId="431"/>
    <cellStyle name="Normal 10 3 6 2 3 2" xfId="4456"/>
    <cellStyle name="Normal 10 3 6 2 4" xfId="4457"/>
    <cellStyle name="Normal 10 3 6 3" xfId="432"/>
    <cellStyle name="Normal 10 3 6 3 2" xfId="433"/>
    <cellStyle name="Normal 10 3 6 3 2 2" xfId="4458"/>
    <cellStyle name="Normal 10 3 6 3 3" xfId="4459"/>
    <cellStyle name="Normal 10 3 6 4" xfId="434"/>
    <cellStyle name="Normal 10 3 6 4 2" xfId="4460"/>
    <cellStyle name="Normal 10 3 6 5" xfId="4461"/>
    <cellStyle name="Normal 10 3 6_ANDRIEUX" xfId="435"/>
    <cellStyle name="Normal 10 3 7" xfId="436"/>
    <cellStyle name="Normal 10 3 7 2" xfId="437"/>
    <cellStyle name="Normal 10 3 7 2 2" xfId="438"/>
    <cellStyle name="Normal 10 3 7 2 2 2" xfId="4462"/>
    <cellStyle name="Normal 10 3 7 2 3" xfId="4463"/>
    <cellStyle name="Normal 10 3 7 3" xfId="439"/>
    <cellStyle name="Normal 10 3 7 3 2" xfId="4464"/>
    <cellStyle name="Normal 10 3 7 4" xfId="4465"/>
    <cellStyle name="Normal 10 3 8" xfId="440"/>
    <cellStyle name="Normal 10 3 8 2" xfId="441"/>
    <cellStyle name="Normal 10 3 8 2 2" xfId="4466"/>
    <cellStyle name="Normal 10 3 8 3" xfId="4467"/>
    <cellStyle name="Normal 10 3 9" xfId="442"/>
    <cellStyle name="Normal 10 3 9 2" xfId="4468"/>
    <cellStyle name="Normal 10 3_ANDRIEUX" xfId="443"/>
    <cellStyle name="Normal 10 4" xfId="444"/>
    <cellStyle name="Normal 10 4 2" xfId="445"/>
    <cellStyle name="Normal 10 4 2 2" xfId="446"/>
    <cellStyle name="Normal 10 4 2 2 2" xfId="447"/>
    <cellStyle name="Normal 10 4 2 2 2 2" xfId="448"/>
    <cellStyle name="Normal 10 4 2 2 2 2 2" xfId="449"/>
    <cellStyle name="Normal 10 4 2 2 2 2 2 2" xfId="4469"/>
    <cellStyle name="Normal 10 4 2 2 2 2 3" xfId="4470"/>
    <cellStyle name="Normal 10 4 2 2 2 3" xfId="450"/>
    <cellStyle name="Normal 10 4 2 2 2 3 2" xfId="4471"/>
    <cellStyle name="Normal 10 4 2 2 2 4" xfId="4472"/>
    <cellStyle name="Normal 10 4 2 2 3" xfId="451"/>
    <cellStyle name="Normal 10 4 2 2 3 2" xfId="452"/>
    <cellStyle name="Normal 10 4 2 2 3 2 2" xfId="4473"/>
    <cellStyle name="Normal 10 4 2 2 3 3" xfId="4474"/>
    <cellStyle name="Normal 10 4 2 2 4" xfId="453"/>
    <cellStyle name="Normal 10 4 2 2 4 2" xfId="4475"/>
    <cellStyle name="Normal 10 4 2 2 5" xfId="4476"/>
    <cellStyle name="Normal 10 4 2 2_ANDRIEUX" xfId="454"/>
    <cellStyle name="Normal 10 4 2 3" xfId="455"/>
    <cellStyle name="Normal 10 4 2 3 2" xfId="456"/>
    <cellStyle name="Normal 10 4 2 3 2 2" xfId="457"/>
    <cellStyle name="Normal 10 4 2 3 2 2 2" xfId="458"/>
    <cellStyle name="Normal 10 4 2 3 2 2 2 2" xfId="4477"/>
    <cellStyle name="Normal 10 4 2 3 2 2 3" xfId="4478"/>
    <cellStyle name="Normal 10 4 2 3 2 3" xfId="459"/>
    <cellStyle name="Normal 10 4 2 3 2 3 2" xfId="4479"/>
    <cellStyle name="Normal 10 4 2 3 2 4" xfId="4480"/>
    <cellStyle name="Normal 10 4 2 3 3" xfId="460"/>
    <cellStyle name="Normal 10 4 2 3 3 2" xfId="461"/>
    <cellStyle name="Normal 10 4 2 3 3 2 2" xfId="4481"/>
    <cellStyle name="Normal 10 4 2 3 3 3" xfId="4482"/>
    <cellStyle name="Normal 10 4 2 3 4" xfId="462"/>
    <cellStyle name="Normal 10 4 2 3 4 2" xfId="4483"/>
    <cellStyle name="Normal 10 4 2 3 5" xfId="4484"/>
    <cellStyle name="Normal 10 4 2 3_ANDRIEUX" xfId="463"/>
    <cellStyle name="Normal 10 4 2 4" xfId="464"/>
    <cellStyle name="Normal 10 4 2 4 2" xfId="465"/>
    <cellStyle name="Normal 10 4 2 4 2 2" xfId="466"/>
    <cellStyle name="Normal 10 4 2 4 2 2 2" xfId="467"/>
    <cellStyle name="Normal 10 4 2 4 2 2 2 2" xfId="4485"/>
    <cellStyle name="Normal 10 4 2 4 2 2 3" xfId="4486"/>
    <cellStyle name="Normal 10 4 2 4 2 3" xfId="468"/>
    <cellStyle name="Normal 10 4 2 4 2 3 2" xfId="4487"/>
    <cellStyle name="Normal 10 4 2 4 2 4" xfId="4488"/>
    <cellStyle name="Normal 10 4 2 4 3" xfId="469"/>
    <cellStyle name="Normal 10 4 2 4 3 2" xfId="470"/>
    <cellStyle name="Normal 10 4 2 4 3 2 2" xfId="4489"/>
    <cellStyle name="Normal 10 4 2 4 3 3" xfId="4490"/>
    <cellStyle name="Normal 10 4 2 4 4" xfId="471"/>
    <cellStyle name="Normal 10 4 2 4 4 2" xfId="4491"/>
    <cellStyle name="Normal 10 4 2 4 5" xfId="4492"/>
    <cellStyle name="Normal 10 4 2 4_ANDRIEUX" xfId="472"/>
    <cellStyle name="Normal 10 4 2 5" xfId="473"/>
    <cellStyle name="Normal 10 4 2 5 2" xfId="474"/>
    <cellStyle name="Normal 10 4 2 5 2 2" xfId="475"/>
    <cellStyle name="Normal 10 4 2 5 2 2 2" xfId="4493"/>
    <cellStyle name="Normal 10 4 2 5 2 3" xfId="4494"/>
    <cellStyle name="Normal 10 4 2 5 3" xfId="476"/>
    <cellStyle name="Normal 10 4 2 5 3 2" xfId="4495"/>
    <cellStyle name="Normal 10 4 2 5 4" xfId="4496"/>
    <cellStyle name="Normal 10 4 2 6" xfId="477"/>
    <cellStyle name="Normal 10 4 2 6 2" xfId="478"/>
    <cellStyle name="Normal 10 4 2 6 2 2" xfId="4497"/>
    <cellStyle name="Normal 10 4 2 6 3" xfId="4498"/>
    <cellStyle name="Normal 10 4 2 7" xfId="479"/>
    <cellStyle name="Normal 10 4 2 7 2" xfId="4499"/>
    <cellStyle name="Normal 10 4 2 8" xfId="4500"/>
    <cellStyle name="Normal 10 4 2_ANDRIEUX" xfId="480"/>
    <cellStyle name="Normal 10 4 3" xfId="481"/>
    <cellStyle name="Normal 10 4 3 2" xfId="482"/>
    <cellStyle name="Normal 10 4 3 2 2" xfId="483"/>
    <cellStyle name="Normal 10 4 3 2 2 2" xfId="484"/>
    <cellStyle name="Normal 10 4 3 2 2 2 2" xfId="4501"/>
    <cellStyle name="Normal 10 4 3 2 2 3" xfId="4502"/>
    <cellStyle name="Normal 10 4 3 2 3" xfId="485"/>
    <cellStyle name="Normal 10 4 3 2 3 2" xfId="4503"/>
    <cellStyle name="Normal 10 4 3 2 4" xfId="4504"/>
    <cellStyle name="Normal 10 4 3 3" xfId="486"/>
    <cellStyle name="Normal 10 4 3 3 2" xfId="487"/>
    <cellStyle name="Normal 10 4 3 3 2 2" xfId="4505"/>
    <cellStyle name="Normal 10 4 3 3 3" xfId="4506"/>
    <cellStyle name="Normal 10 4 3 4" xfId="488"/>
    <cellStyle name="Normal 10 4 3 4 2" xfId="4507"/>
    <cellStyle name="Normal 10 4 3 5" xfId="4508"/>
    <cellStyle name="Normal 10 4 3_ANDRIEUX" xfId="489"/>
    <cellStyle name="Normal 10 4 4" xfId="490"/>
    <cellStyle name="Normal 10 4 4 2" xfId="491"/>
    <cellStyle name="Normal 10 4 4 2 2" xfId="492"/>
    <cellStyle name="Normal 10 4 4 2 2 2" xfId="493"/>
    <cellStyle name="Normal 10 4 4 2 2 2 2" xfId="4509"/>
    <cellStyle name="Normal 10 4 4 2 2 3" xfId="4510"/>
    <cellStyle name="Normal 10 4 4 2 3" xfId="494"/>
    <cellStyle name="Normal 10 4 4 2 3 2" xfId="4511"/>
    <cellStyle name="Normal 10 4 4 2 4" xfId="4512"/>
    <cellStyle name="Normal 10 4 4 3" xfId="495"/>
    <cellStyle name="Normal 10 4 4 3 2" xfId="496"/>
    <cellStyle name="Normal 10 4 4 3 2 2" xfId="4513"/>
    <cellStyle name="Normal 10 4 4 3 3" xfId="4514"/>
    <cellStyle name="Normal 10 4 4 4" xfId="497"/>
    <cellStyle name="Normal 10 4 4 4 2" xfId="4515"/>
    <cellStyle name="Normal 10 4 4 5" xfId="4516"/>
    <cellStyle name="Normal 10 4 4_ANDRIEUX" xfId="498"/>
    <cellStyle name="Normal 10 4 5" xfId="499"/>
    <cellStyle name="Normal 10 4 5 2" xfId="500"/>
    <cellStyle name="Normal 10 4 5 2 2" xfId="501"/>
    <cellStyle name="Normal 10 4 5 2 2 2" xfId="502"/>
    <cellStyle name="Normal 10 4 5 2 2 2 2" xfId="4517"/>
    <cellStyle name="Normal 10 4 5 2 2 3" xfId="4518"/>
    <cellStyle name="Normal 10 4 5 2 3" xfId="503"/>
    <cellStyle name="Normal 10 4 5 2 3 2" xfId="4519"/>
    <cellStyle name="Normal 10 4 5 2 4" xfId="4520"/>
    <cellStyle name="Normal 10 4 5 3" xfId="504"/>
    <cellStyle name="Normal 10 4 5 3 2" xfId="505"/>
    <cellStyle name="Normal 10 4 5 3 2 2" xfId="4521"/>
    <cellStyle name="Normal 10 4 5 3 3" xfId="4522"/>
    <cellStyle name="Normal 10 4 5 4" xfId="506"/>
    <cellStyle name="Normal 10 4 5 4 2" xfId="4523"/>
    <cellStyle name="Normal 10 4 5 5" xfId="4524"/>
    <cellStyle name="Normal 10 4 5_ANDRIEUX" xfId="507"/>
    <cellStyle name="Normal 10 4 6" xfId="508"/>
    <cellStyle name="Normal 10 4 6 2" xfId="509"/>
    <cellStyle name="Normal 10 4 6 2 2" xfId="510"/>
    <cellStyle name="Normal 10 4 6 2 2 2" xfId="4525"/>
    <cellStyle name="Normal 10 4 6 2 3" xfId="4526"/>
    <cellStyle name="Normal 10 4 6 3" xfId="511"/>
    <cellStyle name="Normal 10 4 6 3 2" xfId="4527"/>
    <cellStyle name="Normal 10 4 6 4" xfId="4528"/>
    <cellStyle name="Normal 10 4 7" xfId="512"/>
    <cellStyle name="Normal 10 4 7 2" xfId="513"/>
    <cellStyle name="Normal 10 4 7 2 2" xfId="4529"/>
    <cellStyle name="Normal 10 4 7 3" xfId="4530"/>
    <cellStyle name="Normal 10 4 8" xfId="514"/>
    <cellStyle name="Normal 10 4 8 2" xfId="4531"/>
    <cellStyle name="Normal 10 4 9" xfId="4532"/>
    <cellStyle name="Normal 10 4_ANDRIEUX" xfId="515"/>
    <cellStyle name="Normal 10 5" xfId="516"/>
    <cellStyle name="Normal 10 5 2" xfId="517"/>
    <cellStyle name="Normal 10 5 2 2" xfId="518"/>
    <cellStyle name="Normal 10 5 2 2 2" xfId="519"/>
    <cellStyle name="Normal 10 5 2 2 2 2" xfId="520"/>
    <cellStyle name="Normal 10 5 2 2 2 2 2" xfId="4533"/>
    <cellStyle name="Normal 10 5 2 2 2 3" xfId="4534"/>
    <cellStyle name="Normal 10 5 2 2 3" xfId="521"/>
    <cellStyle name="Normal 10 5 2 2 3 2" xfId="4535"/>
    <cellStyle name="Normal 10 5 2 2 4" xfId="4536"/>
    <cellStyle name="Normal 10 5 2 3" xfId="522"/>
    <cellStyle name="Normal 10 5 2 3 2" xfId="523"/>
    <cellStyle name="Normal 10 5 2 3 2 2" xfId="4537"/>
    <cellStyle name="Normal 10 5 2 3 3" xfId="4538"/>
    <cellStyle name="Normal 10 5 2 4" xfId="524"/>
    <cellStyle name="Normal 10 5 2 4 2" xfId="4539"/>
    <cellStyle name="Normal 10 5 2 5" xfId="4540"/>
    <cellStyle name="Normal 10 5 2_ANDRIEUX" xfId="525"/>
    <cellStyle name="Normal 10 5 3" xfId="526"/>
    <cellStyle name="Normal 10 5 3 2" xfId="527"/>
    <cellStyle name="Normal 10 5 3 2 2" xfId="528"/>
    <cellStyle name="Normal 10 5 3 2 2 2" xfId="529"/>
    <cellStyle name="Normal 10 5 3 2 2 2 2" xfId="4541"/>
    <cellStyle name="Normal 10 5 3 2 2 3" xfId="4542"/>
    <cellStyle name="Normal 10 5 3 2 3" xfId="530"/>
    <cellStyle name="Normal 10 5 3 2 3 2" xfId="4543"/>
    <cellStyle name="Normal 10 5 3 2 4" xfId="4544"/>
    <cellStyle name="Normal 10 5 3 3" xfId="531"/>
    <cellStyle name="Normal 10 5 3 3 2" xfId="532"/>
    <cellStyle name="Normal 10 5 3 3 2 2" xfId="4545"/>
    <cellStyle name="Normal 10 5 3 3 3" xfId="4546"/>
    <cellStyle name="Normal 10 5 3 4" xfId="533"/>
    <cellStyle name="Normal 10 5 3 4 2" xfId="4547"/>
    <cellStyle name="Normal 10 5 3 5" xfId="4548"/>
    <cellStyle name="Normal 10 5 3_ANDRIEUX" xfId="534"/>
    <cellStyle name="Normal 10 5 4" xfId="535"/>
    <cellStyle name="Normal 10 5 4 2" xfId="536"/>
    <cellStyle name="Normal 10 5 4 2 2" xfId="537"/>
    <cellStyle name="Normal 10 5 4 2 2 2" xfId="538"/>
    <cellStyle name="Normal 10 5 4 2 2 2 2" xfId="4549"/>
    <cellStyle name="Normal 10 5 4 2 2 3" xfId="4550"/>
    <cellStyle name="Normal 10 5 4 2 3" xfId="539"/>
    <cellStyle name="Normal 10 5 4 2 3 2" xfId="4551"/>
    <cellStyle name="Normal 10 5 4 2 4" xfId="4552"/>
    <cellStyle name="Normal 10 5 4 3" xfId="540"/>
    <cellStyle name="Normal 10 5 4 3 2" xfId="541"/>
    <cellStyle name="Normal 10 5 4 3 2 2" xfId="4553"/>
    <cellStyle name="Normal 10 5 4 3 3" xfId="4554"/>
    <cellStyle name="Normal 10 5 4 4" xfId="542"/>
    <cellStyle name="Normal 10 5 4 4 2" xfId="4555"/>
    <cellStyle name="Normal 10 5 4 5" xfId="4556"/>
    <cellStyle name="Normal 10 5 4_ANDRIEUX" xfId="543"/>
    <cellStyle name="Normal 10 5 5" xfId="544"/>
    <cellStyle name="Normal 10 5 5 2" xfId="545"/>
    <cellStyle name="Normal 10 5 5 2 2" xfId="546"/>
    <cellStyle name="Normal 10 5 5 2 2 2" xfId="4557"/>
    <cellStyle name="Normal 10 5 5 2 3" xfId="4558"/>
    <cellStyle name="Normal 10 5 5 3" xfId="547"/>
    <cellStyle name="Normal 10 5 5 3 2" xfId="4559"/>
    <cellStyle name="Normal 10 5 5 4" xfId="4560"/>
    <cellStyle name="Normal 10 5 6" xfId="548"/>
    <cellStyle name="Normal 10 5 6 2" xfId="549"/>
    <cellStyle name="Normal 10 5 6 2 2" xfId="4561"/>
    <cellStyle name="Normal 10 5 6 3" xfId="4562"/>
    <cellStyle name="Normal 10 5 7" xfId="550"/>
    <cellStyle name="Normal 10 5 7 2" xfId="4563"/>
    <cellStyle name="Normal 10 5 8" xfId="4564"/>
    <cellStyle name="Normal 10 5_ANDRIEUX" xfId="551"/>
    <cellStyle name="Normal 10 6" xfId="552"/>
    <cellStyle name="Normal 10 6 2" xfId="553"/>
    <cellStyle name="Normal 10 6 2 2" xfId="554"/>
    <cellStyle name="Normal 10 6 2 2 2" xfId="555"/>
    <cellStyle name="Normal 10 6 2 2 2 2" xfId="4565"/>
    <cellStyle name="Normal 10 6 2 2 3" xfId="4566"/>
    <cellStyle name="Normal 10 6 2 3" xfId="556"/>
    <cellStyle name="Normal 10 6 2 3 2" xfId="4567"/>
    <cellStyle name="Normal 10 6 2 4" xfId="4568"/>
    <cellStyle name="Normal 10 6 3" xfId="557"/>
    <cellStyle name="Normal 10 6 3 2" xfId="558"/>
    <cellStyle name="Normal 10 6 3 2 2" xfId="4569"/>
    <cellStyle name="Normal 10 6 3 3" xfId="4570"/>
    <cellStyle name="Normal 10 6 4" xfId="559"/>
    <cellStyle name="Normal 10 6 4 2" xfId="4571"/>
    <cellStyle name="Normal 10 6 5" xfId="4572"/>
    <cellStyle name="Normal 10 6_ANDRIEUX" xfId="560"/>
    <cellStyle name="Normal 10 7" xfId="561"/>
    <cellStyle name="Normal 10 7 2" xfId="562"/>
    <cellStyle name="Normal 10 7 2 2" xfId="563"/>
    <cellStyle name="Normal 10 7 2 2 2" xfId="564"/>
    <cellStyle name="Normal 10 7 2 2 2 2" xfId="4573"/>
    <cellStyle name="Normal 10 7 2 2 3" xfId="4574"/>
    <cellStyle name="Normal 10 7 2 3" xfId="565"/>
    <cellStyle name="Normal 10 7 2 3 2" xfId="4575"/>
    <cellStyle name="Normal 10 7 2 4" xfId="4576"/>
    <cellStyle name="Normal 10 7 3" xfId="566"/>
    <cellStyle name="Normal 10 7 3 2" xfId="567"/>
    <cellStyle name="Normal 10 7 3 2 2" xfId="4577"/>
    <cellStyle name="Normal 10 7 3 3" xfId="4578"/>
    <cellStyle name="Normal 10 7 4" xfId="568"/>
    <cellStyle name="Normal 10 7 4 2" xfId="4579"/>
    <cellStyle name="Normal 10 7 5" xfId="4580"/>
    <cellStyle name="Normal 10 7_ANDRIEUX" xfId="569"/>
    <cellStyle name="Normal 10 8" xfId="570"/>
    <cellStyle name="Normal 10 8 2" xfId="571"/>
    <cellStyle name="Normal 10 8 2 2" xfId="572"/>
    <cellStyle name="Normal 10 8 2 2 2" xfId="573"/>
    <cellStyle name="Normal 10 8 2 2 2 2" xfId="4581"/>
    <cellStyle name="Normal 10 8 2 2 3" xfId="4582"/>
    <cellStyle name="Normal 10 8 2 3" xfId="574"/>
    <cellStyle name="Normal 10 8 2 3 2" xfId="4583"/>
    <cellStyle name="Normal 10 8 2 4" xfId="4584"/>
    <cellStyle name="Normal 10 8 3" xfId="575"/>
    <cellStyle name="Normal 10 8 3 2" xfId="576"/>
    <cellStyle name="Normal 10 8 3 2 2" xfId="4585"/>
    <cellStyle name="Normal 10 8 3 3" xfId="4586"/>
    <cellStyle name="Normal 10 8 4" xfId="577"/>
    <cellStyle name="Normal 10 8 4 2" xfId="4587"/>
    <cellStyle name="Normal 10 8 5" xfId="4588"/>
    <cellStyle name="Normal 10 8_ANDRIEUX" xfId="578"/>
    <cellStyle name="Normal 10 9" xfId="579"/>
    <cellStyle name="Normal 10 9 2" xfId="580"/>
    <cellStyle name="Normal 10 9 2 2" xfId="581"/>
    <cellStyle name="Normal 10 9 2 2 2" xfId="4589"/>
    <cellStyle name="Normal 10 9 2 3" xfId="4590"/>
    <cellStyle name="Normal 10 9 3" xfId="582"/>
    <cellStyle name="Normal 10 9 3 2" xfId="4591"/>
    <cellStyle name="Normal 10 9 4" xfId="4592"/>
    <cellStyle name="Normal 10_ANDRIEUX" xfId="583"/>
    <cellStyle name="Normal 11" xfId="584"/>
    <cellStyle name="Normal 11 10" xfId="585"/>
    <cellStyle name="Normal 11 10 2" xfId="4593"/>
    <cellStyle name="Normal 11 11" xfId="4594"/>
    <cellStyle name="Normal 11 2" xfId="586"/>
    <cellStyle name="Normal 11 2 10" xfId="4595"/>
    <cellStyle name="Normal 11 2 2" xfId="587"/>
    <cellStyle name="Normal 11 2 2 2" xfId="588"/>
    <cellStyle name="Normal 11 2 2 2 2" xfId="589"/>
    <cellStyle name="Normal 11 2 2 2 2 2" xfId="590"/>
    <cellStyle name="Normal 11 2 2 2 2 2 2" xfId="591"/>
    <cellStyle name="Normal 11 2 2 2 2 2 2 2" xfId="592"/>
    <cellStyle name="Normal 11 2 2 2 2 2 2 2 2" xfId="4596"/>
    <cellStyle name="Normal 11 2 2 2 2 2 2 3" xfId="4597"/>
    <cellStyle name="Normal 11 2 2 2 2 2 3" xfId="593"/>
    <cellStyle name="Normal 11 2 2 2 2 2 3 2" xfId="4598"/>
    <cellStyle name="Normal 11 2 2 2 2 2 4" xfId="4599"/>
    <cellStyle name="Normal 11 2 2 2 2 3" xfId="594"/>
    <cellStyle name="Normal 11 2 2 2 2 3 2" xfId="595"/>
    <cellStyle name="Normal 11 2 2 2 2 3 2 2" xfId="4600"/>
    <cellStyle name="Normal 11 2 2 2 2 3 3" xfId="4601"/>
    <cellStyle name="Normal 11 2 2 2 2 4" xfId="596"/>
    <cellStyle name="Normal 11 2 2 2 2 4 2" xfId="4602"/>
    <cellStyle name="Normal 11 2 2 2 2 5" xfId="4603"/>
    <cellStyle name="Normal 11 2 2 2 2_ANDRIEUX" xfId="597"/>
    <cellStyle name="Normal 11 2 2 2 3" xfId="598"/>
    <cellStyle name="Normal 11 2 2 2 3 2" xfId="599"/>
    <cellStyle name="Normal 11 2 2 2 3 2 2" xfId="600"/>
    <cellStyle name="Normal 11 2 2 2 3 2 2 2" xfId="601"/>
    <cellStyle name="Normal 11 2 2 2 3 2 2 2 2" xfId="4604"/>
    <cellStyle name="Normal 11 2 2 2 3 2 2 3" xfId="4605"/>
    <cellStyle name="Normal 11 2 2 2 3 2 3" xfId="602"/>
    <cellStyle name="Normal 11 2 2 2 3 2 3 2" xfId="4606"/>
    <cellStyle name="Normal 11 2 2 2 3 2 4" xfId="4607"/>
    <cellStyle name="Normal 11 2 2 2 3 3" xfId="603"/>
    <cellStyle name="Normal 11 2 2 2 3 3 2" xfId="604"/>
    <cellStyle name="Normal 11 2 2 2 3 3 2 2" xfId="4608"/>
    <cellStyle name="Normal 11 2 2 2 3 3 3" xfId="4609"/>
    <cellStyle name="Normal 11 2 2 2 3 4" xfId="605"/>
    <cellStyle name="Normal 11 2 2 2 3 4 2" xfId="4610"/>
    <cellStyle name="Normal 11 2 2 2 3 5" xfId="4611"/>
    <cellStyle name="Normal 11 2 2 2 3_ANDRIEUX" xfId="606"/>
    <cellStyle name="Normal 11 2 2 2 4" xfId="607"/>
    <cellStyle name="Normal 11 2 2 2 4 2" xfId="608"/>
    <cellStyle name="Normal 11 2 2 2 4 2 2" xfId="609"/>
    <cellStyle name="Normal 11 2 2 2 4 2 2 2" xfId="610"/>
    <cellStyle name="Normal 11 2 2 2 4 2 2 2 2" xfId="4612"/>
    <cellStyle name="Normal 11 2 2 2 4 2 2 3" xfId="4613"/>
    <cellStyle name="Normal 11 2 2 2 4 2 3" xfId="611"/>
    <cellStyle name="Normal 11 2 2 2 4 2 3 2" xfId="4614"/>
    <cellStyle name="Normal 11 2 2 2 4 2 4" xfId="4615"/>
    <cellStyle name="Normal 11 2 2 2 4 3" xfId="612"/>
    <cellStyle name="Normal 11 2 2 2 4 3 2" xfId="613"/>
    <cellStyle name="Normal 11 2 2 2 4 3 2 2" xfId="4616"/>
    <cellStyle name="Normal 11 2 2 2 4 3 3" xfId="4617"/>
    <cellStyle name="Normal 11 2 2 2 4 4" xfId="614"/>
    <cellStyle name="Normal 11 2 2 2 4 4 2" xfId="4618"/>
    <cellStyle name="Normal 11 2 2 2 4 5" xfId="4619"/>
    <cellStyle name="Normal 11 2 2 2 4_ANDRIEUX" xfId="615"/>
    <cellStyle name="Normal 11 2 2 2 5" xfId="616"/>
    <cellStyle name="Normal 11 2 2 2 5 2" xfId="617"/>
    <cellStyle name="Normal 11 2 2 2 5 2 2" xfId="618"/>
    <cellStyle name="Normal 11 2 2 2 5 2 2 2" xfId="4620"/>
    <cellStyle name="Normal 11 2 2 2 5 2 3" xfId="4621"/>
    <cellStyle name="Normal 11 2 2 2 5 3" xfId="619"/>
    <cellStyle name="Normal 11 2 2 2 5 3 2" xfId="4622"/>
    <cellStyle name="Normal 11 2 2 2 5 4" xfId="4623"/>
    <cellStyle name="Normal 11 2 2 2 6" xfId="620"/>
    <cellStyle name="Normal 11 2 2 2 6 2" xfId="621"/>
    <cellStyle name="Normal 11 2 2 2 6 2 2" xfId="4624"/>
    <cellStyle name="Normal 11 2 2 2 6 3" xfId="4625"/>
    <cellStyle name="Normal 11 2 2 2 7" xfId="622"/>
    <cellStyle name="Normal 11 2 2 2 7 2" xfId="4626"/>
    <cellStyle name="Normal 11 2 2 2 8" xfId="4627"/>
    <cellStyle name="Normal 11 2 2 2_ANDRIEUX" xfId="623"/>
    <cellStyle name="Normal 11 2 2 3" xfId="624"/>
    <cellStyle name="Normal 11 2 2 3 2" xfId="625"/>
    <cellStyle name="Normal 11 2 2 3 2 2" xfId="626"/>
    <cellStyle name="Normal 11 2 2 3 2 2 2" xfId="627"/>
    <cellStyle name="Normal 11 2 2 3 2 2 2 2" xfId="4628"/>
    <cellStyle name="Normal 11 2 2 3 2 2 3" xfId="4629"/>
    <cellStyle name="Normal 11 2 2 3 2 3" xfId="628"/>
    <cellStyle name="Normal 11 2 2 3 2 3 2" xfId="4630"/>
    <cellStyle name="Normal 11 2 2 3 2 4" xfId="4631"/>
    <cellStyle name="Normal 11 2 2 3 3" xfId="629"/>
    <cellStyle name="Normal 11 2 2 3 3 2" xfId="630"/>
    <cellStyle name="Normal 11 2 2 3 3 2 2" xfId="4632"/>
    <cellStyle name="Normal 11 2 2 3 3 3" xfId="4633"/>
    <cellStyle name="Normal 11 2 2 3 4" xfId="631"/>
    <cellStyle name="Normal 11 2 2 3 4 2" xfId="4634"/>
    <cellStyle name="Normal 11 2 2 3 5" xfId="4635"/>
    <cellStyle name="Normal 11 2 2 3_ANDRIEUX" xfId="632"/>
    <cellStyle name="Normal 11 2 2 4" xfId="633"/>
    <cellStyle name="Normal 11 2 2 4 2" xfId="634"/>
    <cellStyle name="Normal 11 2 2 4 2 2" xfId="635"/>
    <cellStyle name="Normal 11 2 2 4 2 2 2" xfId="636"/>
    <cellStyle name="Normal 11 2 2 4 2 2 2 2" xfId="4636"/>
    <cellStyle name="Normal 11 2 2 4 2 2 3" xfId="4637"/>
    <cellStyle name="Normal 11 2 2 4 2 3" xfId="637"/>
    <cellStyle name="Normal 11 2 2 4 2 3 2" xfId="4638"/>
    <cellStyle name="Normal 11 2 2 4 2 4" xfId="4639"/>
    <cellStyle name="Normal 11 2 2 4 3" xfId="638"/>
    <cellStyle name="Normal 11 2 2 4 3 2" xfId="639"/>
    <cellStyle name="Normal 11 2 2 4 3 2 2" xfId="4640"/>
    <cellStyle name="Normal 11 2 2 4 3 3" xfId="4641"/>
    <cellStyle name="Normal 11 2 2 4 4" xfId="640"/>
    <cellStyle name="Normal 11 2 2 4 4 2" xfId="4642"/>
    <cellStyle name="Normal 11 2 2 4 5" xfId="4643"/>
    <cellStyle name="Normal 11 2 2 4_ANDRIEUX" xfId="641"/>
    <cellStyle name="Normal 11 2 2 5" xfId="642"/>
    <cellStyle name="Normal 11 2 2 5 2" xfId="643"/>
    <cellStyle name="Normal 11 2 2 5 2 2" xfId="644"/>
    <cellStyle name="Normal 11 2 2 5 2 2 2" xfId="645"/>
    <cellStyle name="Normal 11 2 2 5 2 2 2 2" xfId="4644"/>
    <cellStyle name="Normal 11 2 2 5 2 2 3" xfId="4645"/>
    <cellStyle name="Normal 11 2 2 5 2 3" xfId="646"/>
    <cellStyle name="Normal 11 2 2 5 2 3 2" xfId="4646"/>
    <cellStyle name="Normal 11 2 2 5 2 4" xfId="4647"/>
    <cellStyle name="Normal 11 2 2 5 3" xfId="647"/>
    <cellStyle name="Normal 11 2 2 5 3 2" xfId="648"/>
    <cellStyle name="Normal 11 2 2 5 3 2 2" xfId="4648"/>
    <cellStyle name="Normal 11 2 2 5 3 3" xfId="4649"/>
    <cellStyle name="Normal 11 2 2 5 4" xfId="649"/>
    <cellStyle name="Normal 11 2 2 5 4 2" xfId="4650"/>
    <cellStyle name="Normal 11 2 2 5 5" xfId="4651"/>
    <cellStyle name="Normal 11 2 2 5_ANDRIEUX" xfId="650"/>
    <cellStyle name="Normal 11 2 2 6" xfId="651"/>
    <cellStyle name="Normal 11 2 2 6 2" xfId="652"/>
    <cellStyle name="Normal 11 2 2 6 2 2" xfId="653"/>
    <cellStyle name="Normal 11 2 2 6 2 2 2" xfId="4652"/>
    <cellStyle name="Normal 11 2 2 6 2 3" xfId="4653"/>
    <cellStyle name="Normal 11 2 2 6 3" xfId="654"/>
    <cellStyle name="Normal 11 2 2 6 3 2" xfId="4654"/>
    <cellStyle name="Normal 11 2 2 6 4" xfId="4655"/>
    <cellStyle name="Normal 11 2 2 7" xfId="655"/>
    <cellStyle name="Normal 11 2 2 7 2" xfId="656"/>
    <cellStyle name="Normal 11 2 2 7 2 2" xfId="4656"/>
    <cellStyle name="Normal 11 2 2 7 3" xfId="4657"/>
    <cellStyle name="Normal 11 2 2 8" xfId="657"/>
    <cellStyle name="Normal 11 2 2 8 2" xfId="4658"/>
    <cellStyle name="Normal 11 2 2 9" xfId="4659"/>
    <cellStyle name="Normal 11 2 2_ANDRIEUX" xfId="658"/>
    <cellStyle name="Normal 11 2 3" xfId="659"/>
    <cellStyle name="Normal 11 2 3 2" xfId="660"/>
    <cellStyle name="Normal 11 2 3 2 2" xfId="661"/>
    <cellStyle name="Normal 11 2 3 2 2 2" xfId="662"/>
    <cellStyle name="Normal 11 2 3 2 2 2 2" xfId="663"/>
    <cellStyle name="Normal 11 2 3 2 2 2 2 2" xfId="4660"/>
    <cellStyle name="Normal 11 2 3 2 2 2 3" xfId="4661"/>
    <cellStyle name="Normal 11 2 3 2 2 3" xfId="664"/>
    <cellStyle name="Normal 11 2 3 2 2 3 2" xfId="4662"/>
    <cellStyle name="Normal 11 2 3 2 2 4" xfId="4663"/>
    <cellStyle name="Normal 11 2 3 2 3" xfId="665"/>
    <cellStyle name="Normal 11 2 3 2 3 2" xfId="666"/>
    <cellStyle name="Normal 11 2 3 2 3 2 2" xfId="4664"/>
    <cellStyle name="Normal 11 2 3 2 3 3" xfId="4665"/>
    <cellStyle name="Normal 11 2 3 2 4" xfId="667"/>
    <cellStyle name="Normal 11 2 3 2 4 2" xfId="4666"/>
    <cellStyle name="Normal 11 2 3 2 5" xfId="4667"/>
    <cellStyle name="Normal 11 2 3 2_ANDRIEUX" xfId="668"/>
    <cellStyle name="Normal 11 2 3 3" xfId="669"/>
    <cellStyle name="Normal 11 2 3 3 2" xfId="670"/>
    <cellStyle name="Normal 11 2 3 3 2 2" xfId="671"/>
    <cellStyle name="Normal 11 2 3 3 2 2 2" xfId="672"/>
    <cellStyle name="Normal 11 2 3 3 2 2 2 2" xfId="4668"/>
    <cellStyle name="Normal 11 2 3 3 2 2 3" xfId="4669"/>
    <cellStyle name="Normal 11 2 3 3 2 3" xfId="673"/>
    <cellStyle name="Normal 11 2 3 3 2 3 2" xfId="4670"/>
    <cellStyle name="Normal 11 2 3 3 2 4" xfId="4671"/>
    <cellStyle name="Normal 11 2 3 3 3" xfId="674"/>
    <cellStyle name="Normal 11 2 3 3 3 2" xfId="675"/>
    <cellStyle name="Normal 11 2 3 3 3 2 2" xfId="4672"/>
    <cellStyle name="Normal 11 2 3 3 3 3" xfId="4673"/>
    <cellStyle name="Normal 11 2 3 3 4" xfId="676"/>
    <cellStyle name="Normal 11 2 3 3 4 2" xfId="4674"/>
    <cellStyle name="Normal 11 2 3 3 5" xfId="4675"/>
    <cellStyle name="Normal 11 2 3 3_ANDRIEUX" xfId="677"/>
    <cellStyle name="Normal 11 2 3 4" xfId="678"/>
    <cellStyle name="Normal 11 2 3 4 2" xfId="679"/>
    <cellStyle name="Normal 11 2 3 4 2 2" xfId="680"/>
    <cellStyle name="Normal 11 2 3 4 2 2 2" xfId="681"/>
    <cellStyle name="Normal 11 2 3 4 2 2 2 2" xfId="4676"/>
    <cellStyle name="Normal 11 2 3 4 2 2 3" xfId="4677"/>
    <cellStyle name="Normal 11 2 3 4 2 3" xfId="682"/>
    <cellStyle name="Normal 11 2 3 4 2 3 2" xfId="4678"/>
    <cellStyle name="Normal 11 2 3 4 2 4" xfId="4679"/>
    <cellStyle name="Normal 11 2 3 4 3" xfId="683"/>
    <cellStyle name="Normal 11 2 3 4 3 2" xfId="684"/>
    <cellStyle name="Normal 11 2 3 4 3 2 2" xfId="4680"/>
    <cellStyle name="Normal 11 2 3 4 3 3" xfId="4681"/>
    <cellStyle name="Normal 11 2 3 4 4" xfId="685"/>
    <cellStyle name="Normal 11 2 3 4 4 2" xfId="4682"/>
    <cellStyle name="Normal 11 2 3 4 5" xfId="4683"/>
    <cellStyle name="Normal 11 2 3 4_ANDRIEUX" xfId="686"/>
    <cellStyle name="Normal 11 2 3 5" xfId="687"/>
    <cellStyle name="Normal 11 2 3 5 2" xfId="688"/>
    <cellStyle name="Normal 11 2 3 5 2 2" xfId="689"/>
    <cellStyle name="Normal 11 2 3 5 2 2 2" xfId="4684"/>
    <cellStyle name="Normal 11 2 3 5 2 3" xfId="4685"/>
    <cellStyle name="Normal 11 2 3 5 3" xfId="690"/>
    <cellStyle name="Normal 11 2 3 5 3 2" xfId="4686"/>
    <cellStyle name="Normal 11 2 3 5 4" xfId="4687"/>
    <cellStyle name="Normal 11 2 3 6" xfId="691"/>
    <cellStyle name="Normal 11 2 3 6 2" xfId="692"/>
    <cellStyle name="Normal 11 2 3 6 2 2" xfId="4688"/>
    <cellStyle name="Normal 11 2 3 6 3" xfId="4689"/>
    <cellStyle name="Normal 11 2 3 7" xfId="693"/>
    <cellStyle name="Normal 11 2 3 7 2" xfId="4690"/>
    <cellStyle name="Normal 11 2 3 8" xfId="4691"/>
    <cellStyle name="Normal 11 2 3_ANDRIEUX" xfId="694"/>
    <cellStyle name="Normal 11 2 4" xfId="695"/>
    <cellStyle name="Normal 11 2 4 2" xfId="696"/>
    <cellStyle name="Normal 11 2 4 2 2" xfId="697"/>
    <cellStyle name="Normal 11 2 4 2 2 2" xfId="698"/>
    <cellStyle name="Normal 11 2 4 2 2 2 2" xfId="4692"/>
    <cellStyle name="Normal 11 2 4 2 2 3" xfId="4693"/>
    <cellStyle name="Normal 11 2 4 2 3" xfId="699"/>
    <cellStyle name="Normal 11 2 4 2 3 2" xfId="4694"/>
    <cellStyle name="Normal 11 2 4 2 4" xfId="4695"/>
    <cellStyle name="Normal 11 2 4 3" xfId="700"/>
    <cellStyle name="Normal 11 2 4 3 2" xfId="701"/>
    <cellStyle name="Normal 11 2 4 3 2 2" xfId="4696"/>
    <cellStyle name="Normal 11 2 4 3 3" xfId="4697"/>
    <cellStyle name="Normal 11 2 4 4" xfId="702"/>
    <cellStyle name="Normal 11 2 4 4 2" xfId="4698"/>
    <cellStyle name="Normal 11 2 4 5" xfId="4699"/>
    <cellStyle name="Normal 11 2 4_ANDRIEUX" xfId="703"/>
    <cellStyle name="Normal 11 2 5" xfId="704"/>
    <cellStyle name="Normal 11 2 5 2" xfId="705"/>
    <cellStyle name="Normal 11 2 5 2 2" xfId="706"/>
    <cellStyle name="Normal 11 2 5 2 2 2" xfId="707"/>
    <cellStyle name="Normal 11 2 5 2 2 2 2" xfId="4700"/>
    <cellStyle name="Normal 11 2 5 2 2 3" xfId="4701"/>
    <cellStyle name="Normal 11 2 5 2 3" xfId="708"/>
    <cellStyle name="Normal 11 2 5 2 3 2" xfId="4702"/>
    <cellStyle name="Normal 11 2 5 2 4" xfId="4703"/>
    <cellStyle name="Normal 11 2 5 3" xfId="709"/>
    <cellStyle name="Normal 11 2 5 3 2" xfId="710"/>
    <cellStyle name="Normal 11 2 5 3 2 2" xfId="4704"/>
    <cellStyle name="Normal 11 2 5 3 3" xfId="4705"/>
    <cellStyle name="Normal 11 2 5 4" xfId="711"/>
    <cellStyle name="Normal 11 2 5 4 2" xfId="4706"/>
    <cellStyle name="Normal 11 2 5 5" xfId="4707"/>
    <cellStyle name="Normal 11 2 5_ANDRIEUX" xfId="712"/>
    <cellStyle name="Normal 11 2 6" xfId="713"/>
    <cellStyle name="Normal 11 2 6 2" xfId="714"/>
    <cellStyle name="Normal 11 2 6 2 2" xfId="715"/>
    <cellStyle name="Normal 11 2 6 2 2 2" xfId="716"/>
    <cellStyle name="Normal 11 2 6 2 2 2 2" xfId="4708"/>
    <cellStyle name="Normal 11 2 6 2 2 3" xfId="4709"/>
    <cellStyle name="Normal 11 2 6 2 3" xfId="717"/>
    <cellStyle name="Normal 11 2 6 2 3 2" xfId="4710"/>
    <cellStyle name="Normal 11 2 6 2 4" xfId="4711"/>
    <cellStyle name="Normal 11 2 6 3" xfId="718"/>
    <cellStyle name="Normal 11 2 6 3 2" xfId="719"/>
    <cellStyle name="Normal 11 2 6 3 2 2" xfId="4712"/>
    <cellStyle name="Normal 11 2 6 3 3" xfId="4713"/>
    <cellStyle name="Normal 11 2 6 4" xfId="720"/>
    <cellStyle name="Normal 11 2 6 4 2" xfId="4714"/>
    <cellStyle name="Normal 11 2 6 5" xfId="4715"/>
    <cellStyle name="Normal 11 2 6_ANDRIEUX" xfId="721"/>
    <cellStyle name="Normal 11 2 7" xfId="722"/>
    <cellStyle name="Normal 11 2 7 2" xfId="723"/>
    <cellStyle name="Normal 11 2 7 2 2" xfId="724"/>
    <cellStyle name="Normal 11 2 7 2 2 2" xfId="4716"/>
    <cellStyle name="Normal 11 2 7 2 3" xfId="4717"/>
    <cellStyle name="Normal 11 2 7 3" xfId="725"/>
    <cellStyle name="Normal 11 2 7 3 2" xfId="4718"/>
    <cellStyle name="Normal 11 2 7 4" xfId="4719"/>
    <cellStyle name="Normal 11 2 8" xfId="726"/>
    <cellStyle name="Normal 11 2 8 2" xfId="727"/>
    <cellStyle name="Normal 11 2 8 2 2" xfId="4720"/>
    <cellStyle name="Normal 11 2 8 3" xfId="4721"/>
    <cellStyle name="Normal 11 2 9" xfId="728"/>
    <cellStyle name="Normal 11 2 9 2" xfId="4722"/>
    <cellStyle name="Normal 11 2_ANDRIEUX" xfId="729"/>
    <cellStyle name="Normal 11 3" xfId="730"/>
    <cellStyle name="Normal 11 3 2" xfId="731"/>
    <cellStyle name="Normal 11 3 2 2" xfId="732"/>
    <cellStyle name="Normal 11 3 2 2 2" xfId="733"/>
    <cellStyle name="Normal 11 3 2 2 2 2" xfId="734"/>
    <cellStyle name="Normal 11 3 2 2 2 2 2" xfId="735"/>
    <cellStyle name="Normal 11 3 2 2 2 2 2 2" xfId="4723"/>
    <cellStyle name="Normal 11 3 2 2 2 2 3" xfId="4724"/>
    <cellStyle name="Normal 11 3 2 2 2 3" xfId="736"/>
    <cellStyle name="Normal 11 3 2 2 2 3 2" xfId="4725"/>
    <cellStyle name="Normal 11 3 2 2 2 4" xfId="4726"/>
    <cellStyle name="Normal 11 3 2 2 3" xfId="737"/>
    <cellStyle name="Normal 11 3 2 2 3 2" xfId="738"/>
    <cellStyle name="Normal 11 3 2 2 3 2 2" xfId="4727"/>
    <cellStyle name="Normal 11 3 2 2 3 3" xfId="4728"/>
    <cellStyle name="Normal 11 3 2 2 4" xfId="739"/>
    <cellStyle name="Normal 11 3 2 2 4 2" xfId="4729"/>
    <cellStyle name="Normal 11 3 2 2 5" xfId="4730"/>
    <cellStyle name="Normal 11 3 2 2_ANDRIEUX" xfId="740"/>
    <cellStyle name="Normal 11 3 2 3" xfId="741"/>
    <cellStyle name="Normal 11 3 2 3 2" xfId="742"/>
    <cellStyle name="Normal 11 3 2 3 2 2" xfId="743"/>
    <cellStyle name="Normal 11 3 2 3 2 2 2" xfId="744"/>
    <cellStyle name="Normal 11 3 2 3 2 2 2 2" xfId="4731"/>
    <cellStyle name="Normal 11 3 2 3 2 2 3" xfId="4732"/>
    <cellStyle name="Normal 11 3 2 3 2 3" xfId="745"/>
    <cellStyle name="Normal 11 3 2 3 2 3 2" xfId="4733"/>
    <cellStyle name="Normal 11 3 2 3 2 4" xfId="4734"/>
    <cellStyle name="Normal 11 3 2 3 3" xfId="746"/>
    <cellStyle name="Normal 11 3 2 3 3 2" xfId="747"/>
    <cellStyle name="Normal 11 3 2 3 3 2 2" xfId="4735"/>
    <cellStyle name="Normal 11 3 2 3 3 3" xfId="4736"/>
    <cellStyle name="Normal 11 3 2 3 4" xfId="748"/>
    <cellStyle name="Normal 11 3 2 3 4 2" xfId="4737"/>
    <cellStyle name="Normal 11 3 2 3 5" xfId="4738"/>
    <cellStyle name="Normal 11 3 2 3_ANDRIEUX" xfId="749"/>
    <cellStyle name="Normal 11 3 2 4" xfId="750"/>
    <cellStyle name="Normal 11 3 2 4 2" xfId="751"/>
    <cellStyle name="Normal 11 3 2 4 2 2" xfId="752"/>
    <cellStyle name="Normal 11 3 2 4 2 2 2" xfId="753"/>
    <cellStyle name="Normal 11 3 2 4 2 2 2 2" xfId="4739"/>
    <cellStyle name="Normal 11 3 2 4 2 2 3" xfId="4740"/>
    <cellStyle name="Normal 11 3 2 4 2 3" xfId="754"/>
    <cellStyle name="Normal 11 3 2 4 2 3 2" xfId="4741"/>
    <cellStyle name="Normal 11 3 2 4 2 4" xfId="4742"/>
    <cellStyle name="Normal 11 3 2 4 3" xfId="755"/>
    <cellStyle name="Normal 11 3 2 4 3 2" xfId="756"/>
    <cellStyle name="Normal 11 3 2 4 3 2 2" xfId="4743"/>
    <cellStyle name="Normal 11 3 2 4 3 3" xfId="4744"/>
    <cellStyle name="Normal 11 3 2 4 4" xfId="757"/>
    <cellStyle name="Normal 11 3 2 4 4 2" xfId="4745"/>
    <cellStyle name="Normal 11 3 2 4 5" xfId="4746"/>
    <cellStyle name="Normal 11 3 2 4_ANDRIEUX" xfId="758"/>
    <cellStyle name="Normal 11 3 2 5" xfId="759"/>
    <cellStyle name="Normal 11 3 2 5 2" xfId="760"/>
    <cellStyle name="Normal 11 3 2 5 2 2" xfId="761"/>
    <cellStyle name="Normal 11 3 2 5 2 2 2" xfId="4747"/>
    <cellStyle name="Normal 11 3 2 5 2 3" xfId="4748"/>
    <cellStyle name="Normal 11 3 2 5 3" xfId="762"/>
    <cellStyle name="Normal 11 3 2 5 3 2" xfId="4749"/>
    <cellStyle name="Normal 11 3 2 5 4" xfId="4750"/>
    <cellStyle name="Normal 11 3 2 6" xfId="763"/>
    <cellStyle name="Normal 11 3 2 6 2" xfId="764"/>
    <cellStyle name="Normal 11 3 2 6 2 2" xfId="4751"/>
    <cellStyle name="Normal 11 3 2 6 3" xfId="4752"/>
    <cellStyle name="Normal 11 3 2 7" xfId="765"/>
    <cellStyle name="Normal 11 3 2 7 2" xfId="4753"/>
    <cellStyle name="Normal 11 3 2 8" xfId="4754"/>
    <cellStyle name="Normal 11 3 2_ANDRIEUX" xfId="766"/>
    <cellStyle name="Normal 11 3 3" xfId="767"/>
    <cellStyle name="Normal 11 3 3 2" xfId="768"/>
    <cellStyle name="Normal 11 3 3 2 2" xfId="769"/>
    <cellStyle name="Normal 11 3 3 2 2 2" xfId="770"/>
    <cellStyle name="Normal 11 3 3 2 2 2 2" xfId="4755"/>
    <cellStyle name="Normal 11 3 3 2 2 3" xfId="4756"/>
    <cellStyle name="Normal 11 3 3 2 3" xfId="771"/>
    <cellStyle name="Normal 11 3 3 2 3 2" xfId="4757"/>
    <cellStyle name="Normal 11 3 3 2 4" xfId="4758"/>
    <cellStyle name="Normal 11 3 3 3" xfId="772"/>
    <cellStyle name="Normal 11 3 3 3 2" xfId="773"/>
    <cellStyle name="Normal 11 3 3 3 2 2" xfId="4759"/>
    <cellStyle name="Normal 11 3 3 3 3" xfId="4760"/>
    <cellStyle name="Normal 11 3 3 4" xfId="774"/>
    <cellStyle name="Normal 11 3 3 4 2" xfId="4761"/>
    <cellStyle name="Normal 11 3 3 5" xfId="4762"/>
    <cellStyle name="Normal 11 3 3_ANDRIEUX" xfId="775"/>
    <cellStyle name="Normal 11 3 4" xfId="776"/>
    <cellStyle name="Normal 11 3 4 2" xfId="777"/>
    <cellStyle name="Normal 11 3 4 2 2" xfId="778"/>
    <cellStyle name="Normal 11 3 4 2 2 2" xfId="779"/>
    <cellStyle name="Normal 11 3 4 2 2 2 2" xfId="4763"/>
    <cellStyle name="Normal 11 3 4 2 2 3" xfId="4764"/>
    <cellStyle name="Normal 11 3 4 2 3" xfId="780"/>
    <cellStyle name="Normal 11 3 4 2 3 2" xfId="4765"/>
    <cellStyle name="Normal 11 3 4 2 4" xfId="4766"/>
    <cellStyle name="Normal 11 3 4 3" xfId="781"/>
    <cellStyle name="Normal 11 3 4 3 2" xfId="782"/>
    <cellStyle name="Normal 11 3 4 3 2 2" xfId="4767"/>
    <cellStyle name="Normal 11 3 4 3 3" xfId="4768"/>
    <cellStyle name="Normal 11 3 4 4" xfId="783"/>
    <cellStyle name="Normal 11 3 4 4 2" xfId="4769"/>
    <cellStyle name="Normal 11 3 4 5" xfId="4770"/>
    <cellStyle name="Normal 11 3 4_ANDRIEUX" xfId="784"/>
    <cellStyle name="Normal 11 3 5" xfId="785"/>
    <cellStyle name="Normal 11 3 5 2" xfId="786"/>
    <cellStyle name="Normal 11 3 5 2 2" xfId="787"/>
    <cellStyle name="Normal 11 3 5 2 2 2" xfId="788"/>
    <cellStyle name="Normal 11 3 5 2 2 2 2" xfId="4771"/>
    <cellStyle name="Normal 11 3 5 2 2 3" xfId="4772"/>
    <cellStyle name="Normal 11 3 5 2 3" xfId="789"/>
    <cellStyle name="Normal 11 3 5 2 3 2" xfId="4773"/>
    <cellStyle name="Normal 11 3 5 2 4" xfId="4774"/>
    <cellStyle name="Normal 11 3 5 3" xfId="790"/>
    <cellStyle name="Normal 11 3 5 3 2" xfId="791"/>
    <cellStyle name="Normal 11 3 5 3 2 2" xfId="4775"/>
    <cellStyle name="Normal 11 3 5 3 3" xfId="4776"/>
    <cellStyle name="Normal 11 3 5 4" xfId="792"/>
    <cellStyle name="Normal 11 3 5 4 2" xfId="4777"/>
    <cellStyle name="Normal 11 3 5 5" xfId="4778"/>
    <cellStyle name="Normal 11 3 5_ANDRIEUX" xfId="793"/>
    <cellStyle name="Normal 11 3 6" xfId="794"/>
    <cellStyle name="Normal 11 3 6 2" xfId="795"/>
    <cellStyle name="Normal 11 3 6 2 2" xfId="796"/>
    <cellStyle name="Normal 11 3 6 2 2 2" xfId="4779"/>
    <cellStyle name="Normal 11 3 6 2 3" xfId="4780"/>
    <cellStyle name="Normal 11 3 6 3" xfId="797"/>
    <cellStyle name="Normal 11 3 6 3 2" xfId="4781"/>
    <cellStyle name="Normal 11 3 6 4" xfId="4782"/>
    <cellStyle name="Normal 11 3 7" xfId="798"/>
    <cellStyle name="Normal 11 3 7 2" xfId="799"/>
    <cellStyle name="Normal 11 3 7 2 2" xfId="4783"/>
    <cellStyle name="Normal 11 3 7 3" xfId="4784"/>
    <cellStyle name="Normal 11 3 8" xfId="800"/>
    <cellStyle name="Normal 11 3 8 2" xfId="4785"/>
    <cellStyle name="Normal 11 3 9" xfId="4786"/>
    <cellStyle name="Normal 11 3_ANDRIEUX" xfId="801"/>
    <cellStyle name="Normal 11 4" xfId="802"/>
    <cellStyle name="Normal 11 4 2" xfId="803"/>
    <cellStyle name="Normal 11 4 2 2" xfId="804"/>
    <cellStyle name="Normal 11 4 2 2 2" xfId="805"/>
    <cellStyle name="Normal 11 4 2 2 2 2" xfId="806"/>
    <cellStyle name="Normal 11 4 2 2 2 2 2" xfId="4787"/>
    <cellStyle name="Normal 11 4 2 2 2 3" xfId="4788"/>
    <cellStyle name="Normal 11 4 2 2 3" xfId="807"/>
    <cellStyle name="Normal 11 4 2 2 3 2" xfId="4789"/>
    <cellStyle name="Normal 11 4 2 2 4" xfId="4790"/>
    <cellStyle name="Normal 11 4 2 3" xfId="808"/>
    <cellStyle name="Normal 11 4 2 3 2" xfId="809"/>
    <cellStyle name="Normal 11 4 2 3 2 2" xfId="4791"/>
    <cellStyle name="Normal 11 4 2 3 3" xfId="4792"/>
    <cellStyle name="Normal 11 4 2 4" xfId="810"/>
    <cellStyle name="Normal 11 4 2 4 2" xfId="4793"/>
    <cellStyle name="Normal 11 4 2 5" xfId="4794"/>
    <cellStyle name="Normal 11 4 2_ANDRIEUX" xfId="811"/>
    <cellStyle name="Normal 11 4 3" xfId="812"/>
    <cellStyle name="Normal 11 4 3 2" xfId="813"/>
    <cellStyle name="Normal 11 4 3 2 2" xfId="814"/>
    <cellStyle name="Normal 11 4 3 2 2 2" xfId="815"/>
    <cellStyle name="Normal 11 4 3 2 2 2 2" xfId="4795"/>
    <cellStyle name="Normal 11 4 3 2 2 3" xfId="4796"/>
    <cellStyle name="Normal 11 4 3 2 3" xfId="816"/>
    <cellStyle name="Normal 11 4 3 2 3 2" xfId="4797"/>
    <cellStyle name="Normal 11 4 3 2 4" xfId="4798"/>
    <cellStyle name="Normal 11 4 3 3" xfId="817"/>
    <cellStyle name="Normal 11 4 3 3 2" xfId="818"/>
    <cellStyle name="Normal 11 4 3 3 2 2" xfId="4799"/>
    <cellStyle name="Normal 11 4 3 3 3" xfId="4800"/>
    <cellStyle name="Normal 11 4 3 4" xfId="819"/>
    <cellStyle name="Normal 11 4 3 4 2" xfId="4801"/>
    <cellStyle name="Normal 11 4 3 5" xfId="4802"/>
    <cellStyle name="Normal 11 4 3_ANDRIEUX" xfId="820"/>
    <cellStyle name="Normal 11 4 4" xfId="821"/>
    <cellStyle name="Normal 11 4 4 2" xfId="822"/>
    <cellStyle name="Normal 11 4 4 2 2" xfId="823"/>
    <cellStyle name="Normal 11 4 4 2 2 2" xfId="824"/>
    <cellStyle name="Normal 11 4 4 2 2 2 2" xfId="4803"/>
    <cellStyle name="Normal 11 4 4 2 2 3" xfId="4804"/>
    <cellStyle name="Normal 11 4 4 2 3" xfId="825"/>
    <cellStyle name="Normal 11 4 4 2 3 2" xfId="4805"/>
    <cellStyle name="Normal 11 4 4 2 4" xfId="4806"/>
    <cellStyle name="Normal 11 4 4 3" xfId="826"/>
    <cellStyle name="Normal 11 4 4 3 2" xfId="827"/>
    <cellStyle name="Normal 11 4 4 3 2 2" xfId="4807"/>
    <cellStyle name="Normal 11 4 4 3 3" xfId="4808"/>
    <cellStyle name="Normal 11 4 4 4" xfId="828"/>
    <cellStyle name="Normal 11 4 4 4 2" xfId="4809"/>
    <cellStyle name="Normal 11 4 4 5" xfId="4810"/>
    <cellStyle name="Normal 11 4 4_ANDRIEUX" xfId="829"/>
    <cellStyle name="Normal 11 4 5" xfId="830"/>
    <cellStyle name="Normal 11 4 5 2" xfId="831"/>
    <cellStyle name="Normal 11 4 5 2 2" xfId="832"/>
    <cellStyle name="Normal 11 4 5 2 2 2" xfId="4811"/>
    <cellStyle name="Normal 11 4 5 2 3" xfId="4812"/>
    <cellStyle name="Normal 11 4 5 3" xfId="833"/>
    <cellStyle name="Normal 11 4 5 3 2" xfId="4813"/>
    <cellStyle name="Normal 11 4 5 4" xfId="4814"/>
    <cellStyle name="Normal 11 4 6" xfId="834"/>
    <cellStyle name="Normal 11 4 6 2" xfId="835"/>
    <cellStyle name="Normal 11 4 6 2 2" xfId="4815"/>
    <cellStyle name="Normal 11 4 6 3" xfId="4816"/>
    <cellStyle name="Normal 11 4 7" xfId="836"/>
    <cellStyle name="Normal 11 4 7 2" xfId="4817"/>
    <cellStyle name="Normal 11 4 8" xfId="4818"/>
    <cellStyle name="Normal 11 4_ANDRIEUX" xfId="837"/>
    <cellStyle name="Normal 11 5" xfId="838"/>
    <cellStyle name="Normal 11 5 2" xfId="839"/>
    <cellStyle name="Normal 11 5 2 2" xfId="840"/>
    <cellStyle name="Normal 11 5 2 2 2" xfId="841"/>
    <cellStyle name="Normal 11 5 2 2 2 2" xfId="4819"/>
    <cellStyle name="Normal 11 5 2 2 3" xfId="4820"/>
    <cellStyle name="Normal 11 5 2 3" xfId="842"/>
    <cellStyle name="Normal 11 5 2 3 2" xfId="4821"/>
    <cellStyle name="Normal 11 5 2 4" xfId="4822"/>
    <cellStyle name="Normal 11 5 3" xfId="843"/>
    <cellStyle name="Normal 11 5 3 2" xfId="844"/>
    <cellStyle name="Normal 11 5 3 2 2" xfId="4823"/>
    <cellStyle name="Normal 11 5 3 3" xfId="4824"/>
    <cellStyle name="Normal 11 5 4" xfId="845"/>
    <cellStyle name="Normal 11 5 4 2" xfId="4825"/>
    <cellStyle name="Normal 11 5 5" xfId="4826"/>
    <cellStyle name="Normal 11 5_ANDRIEUX" xfId="846"/>
    <cellStyle name="Normal 11 6" xfId="847"/>
    <cellStyle name="Normal 11 6 2" xfId="848"/>
    <cellStyle name="Normal 11 6 2 2" xfId="849"/>
    <cellStyle name="Normal 11 6 2 2 2" xfId="850"/>
    <cellStyle name="Normal 11 6 2 2 2 2" xfId="4827"/>
    <cellStyle name="Normal 11 6 2 2 3" xfId="4828"/>
    <cellStyle name="Normal 11 6 2 3" xfId="851"/>
    <cellStyle name="Normal 11 6 2 3 2" xfId="4829"/>
    <cellStyle name="Normal 11 6 2 4" xfId="4830"/>
    <cellStyle name="Normal 11 6 3" xfId="852"/>
    <cellStyle name="Normal 11 6 3 2" xfId="853"/>
    <cellStyle name="Normal 11 6 3 2 2" xfId="4831"/>
    <cellStyle name="Normal 11 6 3 3" xfId="4832"/>
    <cellStyle name="Normal 11 6 4" xfId="854"/>
    <cellStyle name="Normal 11 6 4 2" xfId="4833"/>
    <cellStyle name="Normal 11 6 5" xfId="4834"/>
    <cellStyle name="Normal 11 6_ANDRIEUX" xfId="855"/>
    <cellStyle name="Normal 11 7" xfId="856"/>
    <cellStyle name="Normal 11 7 2" xfId="857"/>
    <cellStyle name="Normal 11 7 2 2" xfId="858"/>
    <cellStyle name="Normal 11 7 2 2 2" xfId="859"/>
    <cellStyle name="Normal 11 7 2 2 2 2" xfId="4835"/>
    <cellStyle name="Normal 11 7 2 2 3" xfId="4836"/>
    <cellStyle name="Normal 11 7 2 3" xfId="860"/>
    <cellStyle name="Normal 11 7 2 3 2" xfId="4837"/>
    <cellStyle name="Normal 11 7 2 4" xfId="4838"/>
    <cellStyle name="Normal 11 7 3" xfId="861"/>
    <cellStyle name="Normal 11 7 3 2" xfId="862"/>
    <cellStyle name="Normal 11 7 3 2 2" xfId="4839"/>
    <cellStyle name="Normal 11 7 3 3" xfId="4840"/>
    <cellStyle name="Normal 11 7 4" xfId="863"/>
    <cellStyle name="Normal 11 7 4 2" xfId="4841"/>
    <cellStyle name="Normal 11 7 5" xfId="4842"/>
    <cellStyle name="Normal 11 7_ANDRIEUX" xfId="864"/>
    <cellStyle name="Normal 11 8" xfId="865"/>
    <cellStyle name="Normal 11 8 2" xfId="866"/>
    <cellStyle name="Normal 11 8 2 2" xfId="867"/>
    <cellStyle name="Normal 11 8 2 2 2" xfId="4843"/>
    <cellStyle name="Normal 11 8 2 3" xfId="4844"/>
    <cellStyle name="Normal 11 8 3" xfId="868"/>
    <cellStyle name="Normal 11 8 3 2" xfId="4845"/>
    <cellStyle name="Normal 11 8 4" xfId="4846"/>
    <cellStyle name="Normal 11 9" xfId="869"/>
    <cellStyle name="Normal 11 9 2" xfId="870"/>
    <cellStyle name="Normal 11 9 2 2" xfId="4847"/>
    <cellStyle name="Normal 11 9 3" xfId="4848"/>
    <cellStyle name="Normal 11_ANDRIEUX" xfId="871"/>
    <cellStyle name="Normal 12" xfId="872"/>
    <cellStyle name="Normal 12 10" xfId="873"/>
    <cellStyle name="Normal 12 10 2" xfId="4849"/>
    <cellStyle name="Normal 12 11" xfId="4850"/>
    <cellStyle name="Normal 12 2" xfId="874"/>
    <cellStyle name="Normal 12 2 10" xfId="4851"/>
    <cellStyle name="Normal 12 2 2" xfId="875"/>
    <cellStyle name="Normal 12 2 2 2" xfId="876"/>
    <cellStyle name="Normal 12 2 2 2 2" xfId="877"/>
    <cellStyle name="Normal 12 2 2 2 2 2" xfId="878"/>
    <cellStyle name="Normal 12 2 2 2 2 2 2" xfId="879"/>
    <cellStyle name="Normal 12 2 2 2 2 2 2 2" xfId="880"/>
    <cellStyle name="Normal 12 2 2 2 2 2 2 2 2" xfId="4852"/>
    <cellStyle name="Normal 12 2 2 2 2 2 2 3" xfId="4853"/>
    <cellStyle name="Normal 12 2 2 2 2 2 3" xfId="881"/>
    <cellStyle name="Normal 12 2 2 2 2 2 3 2" xfId="4854"/>
    <cellStyle name="Normal 12 2 2 2 2 2 4" xfId="4855"/>
    <cellStyle name="Normal 12 2 2 2 2 3" xfId="882"/>
    <cellStyle name="Normal 12 2 2 2 2 3 2" xfId="883"/>
    <cellStyle name="Normal 12 2 2 2 2 3 2 2" xfId="4856"/>
    <cellStyle name="Normal 12 2 2 2 2 3 3" xfId="4857"/>
    <cellStyle name="Normal 12 2 2 2 2 4" xfId="884"/>
    <cellStyle name="Normal 12 2 2 2 2 4 2" xfId="4858"/>
    <cellStyle name="Normal 12 2 2 2 2 5" xfId="4859"/>
    <cellStyle name="Normal 12 2 2 2 2_ANDRIEUX" xfId="885"/>
    <cellStyle name="Normal 12 2 2 2 3" xfId="886"/>
    <cellStyle name="Normal 12 2 2 2 3 2" xfId="887"/>
    <cellStyle name="Normal 12 2 2 2 3 2 2" xfId="888"/>
    <cellStyle name="Normal 12 2 2 2 3 2 2 2" xfId="889"/>
    <cellStyle name="Normal 12 2 2 2 3 2 2 2 2" xfId="4860"/>
    <cellStyle name="Normal 12 2 2 2 3 2 2 3" xfId="4861"/>
    <cellStyle name="Normal 12 2 2 2 3 2 3" xfId="890"/>
    <cellStyle name="Normal 12 2 2 2 3 2 3 2" xfId="4862"/>
    <cellStyle name="Normal 12 2 2 2 3 2 4" xfId="4863"/>
    <cellStyle name="Normal 12 2 2 2 3 3" xfId="891"/>
    <cellStyle name="Normal 12 2 2 2 3 3 2" xfId="892"/>
    <cellStyle name="Normal 12 2 2 2 3 3 2 2" xfId="4864"/>
    <cellStyle name="Normal 12 2 2 2 3 3 3" xfId="4865"/>
    <cellStyle name="Normal 12 2 2 2 3 4" xfId="893"/>
    <cellStyle name="Normal 12 2 2 2 3 4 2" xfId="4866"/>
    <cellStyle name="Normal 12 2 2 2 3 5" xfId="4867"/>
    <cellStyle name="Normal 12 2 2 2 3_ANDRIEUX" xfId="894"/>
    <cellStyle name="Normal 12 2 2 2 4" xfId="895"/>
    <cellStyle name="Normal 12 2 2 2 4 2" xfId="896"/>
    <cellStyle name="Normal 12 2 2 2 4 2 2" xfId="897"/>
    <cellStyle name="Normal 12 2 2 2 4 2 2 2" xfId="898"/>
    <cellStyle name="Normal 12 2 2 2 4 2 2 2 2" xfId="4868"/>
    <cellStyle name="Normal 12 2 2 2 4 2 2 3" xfId="4869"/>
    <cellStyle name="Normal 12 2 2 2 4 2 3" xfId="899"/>
    <cellStyle name="Normal 12 2 2 2 4 2 3 2" xfId="4870"/>
    <cellStyle name="Normal 12 2 2 2 4 2 4" xfId="4871"/>
    <cellStyle name="Normal 12 2 2 2 4 3" xfId="900"/>
    <cellStyle name="Normal 12 2 2 2 4 3 2" xfId="901"/>
    <cellStyle name="Normal 12 2 2 2 4 3 2 2" xfId="4872"/>
    <cellStyle name="Normal 12 2 2 2 4 3 3" xfId="4873"/>
    <cellStyle name="Normal 12 2 2 2 4 4" xfId="902"/>
    <cellStyle name="Normal 12 2 2 2 4 4 2" xfId="4874"/>
    <cellStyle name="Normal 12 2 2 2 4 5" xfId="4875"/>
    <cellStyle name="Normal 12 2 2 2 4_ANDRIEUX" xfId="903"/>
    <cellStyle name="Normal 12 2 2 2 5" xfId="904"/>
    <cellStyle name="Normal 12 2 2 2 5 2" xfId="905"/>
    <cellStyle name="Normal 12 2 2 2 5 2 2" xfId="906"/>
    <cellStyle name="Normal 12 2 2 2 5 2 2 2" xfId="4876"/>
    <cellStyle name="Normal 12 2 2 2 5 2 3" xfId="4877"/>
    <cellStyle name="Normal 12 2 2 2 5 3" xfId="907"/>
    <cellStyle name="Normal 12 2 2 2 5 3 2" xfId="4878"/>
    <cellStyle name="Normal 12 2 2 2 5 4" xfId="4879"/>
    <cellStyle name="Normal 12 2 2 2 6" xfId="908"/>
    <cellStyle name="Normal 12 2 2 2 6 2" xfId="909"/>
    <cellStyle name="Normal 12 2 2 2 6 2 2" xfId="4880"/>
    <cellStyle name="Normal 12 2 2 2 6 3" xfId="4881"/>
    <cellStyle name="Normal 12 2 2 2 7" xfId="910"/>
    <cellStyle name="Normal 12 2 2 2 7 2" xfId="4882"/>
    <cellStyle name="Normal 12 2 2 2 8" xfId="4883"/>
    <cellStyle name="Normal 12 2 2 2_ANDRIEUX" xfId="911"/>
    <cellStyle name="Normal 12 2 2 3" xfId="912"/>
    <cellStyle name="Normal 12 2 2 3 2" xfId="913"/>
    <cellStyle name="Normal 12 2 2 3 2 2" xfId="914"/>
    <cellStyle name="Normal 12 2 2 3 2 2 2" xfId="915"/>
    <cellStyle name="Normal 12 2 2 3 2 2 2 2" xfId="4884"/>
    <cellStyle name="Normal 12 2 2 3 2 2 3" xfId="4885"/>
    <cellStyle name="Normal 12 2 2 3 2 3" xfId="916"/>
    <cellStyle name="Normal 12 2 2 3 2 3 2" xfId="4886"/>
    <cellStyle name="Normal 12 2 2 3 2 4" xfId="4887"/>
    <cellStyle name="Normal 12 2 2 3 3" xfId="917"/>
    <cellStyle name="Normal 12 2 2 3 3 2" xfId="918"/>
    <cellStyle name="Normal 12 2 2 3 3 2 2" xfId="4888"/>
    <cellStyle name="Normal 12 2 2 3 3 3" xfId="4889"/>
    <cellStyle name="Normal 12 2 2 3 4" xfId="919"/>
    <cellStyle name="Normal 12 2 2 3 4 2" xfId="4890"/>
    <cellStyle name="Normal 12 2 2 3 5" xfId="4891"/>
    <cellStyle name="Normal 12 2 2 3_ANDRIEUX" xfId="920"/>
    <cellStyle name="Normal 12 2 2 4" xfId="921"/>
    <cellStyle name="Normal 12 2 2 4 2" xfId="922"/>
    <cellStyle name="Normal 12 2 2 4 2 2" xfId="923"/>
    <cellStyle name="Normal 12 2 2 4 2 2 2" xfId="924"/>
    <cellStyle name="Normal 12 2 2 4 2 2 2 2" xfId="4892"/>
    <cellStyle name="Normal 12 2 2 4 2 2 3" xfId="4893"/>
    <cellStyle name="Normal 12 2 2 4 2 3" xfId="925"/>
    <cellStyle name="Normal 12 2 2 4 2 3 2" xfId="4894"/>
    <cellStyle name="Normal 12 2 2 4 2 4" xfId="4895"/>
    <cellStyle name="Normal 12 2 2 4 3" xfId="926"/>
    <cellStyle name="Normal 12 2 2 4 3 2" xfId="927"/>
    <cellStyle name="Normal 12 2 2 4 3 2 2" xfId="4896"/>
    <cellStyle name="Normal 12 2 2 4 3 3" xfId="4897"/>
    <cellStyle name="Normal 12 2 2 4 4" xfId="928"/>
    <cellStyle name="Normal 12 2 2 4 4 2" xfId="4898"/>
    <cellStyle name="Normal 12 2 2 4 5" xfId="4899"/>
    <cellStyle name="Normal 12 2 2 4_ANDRIEUX" xfId="929"/>
    <cellStyle name="Normal 12 2 2 5" xfId="930"/>
    <cellStyle name="Normal 12 2 2 5 2" xfId="931"/>
    <cellStyle name="Normal 12 2 2 5 2 2" xfId="932"/>
    <cellStyle name="Normal 12 2 2 5 2 2 2" xfId="933"/>
    <cellStyle name="Normal 12 2 2 5 2 2 2 2" xfId="4900"/>
    <cellStyle name="Normal 12 2 2 5 2 2 3" xfId="4901"/>
    <cellStyle name="Normal 12 2 2 5 2 3" xfId="934"/>
    <cellStyle name="Normal 12 2 2 5 2 3 2" xfId="4902"/>
    <cellStyle name="Normal 12 2 2 5 2 4" xfId="4903"/>
    <cellStyle name="Normal 12 2 2 5 3" xfId="935"/>
    <cellStyle name="Normal 12 2 2 5 3 2" xfId="936"/>
    <cellStyle name="Normal 12 2 2 5 3 2 2" xfId="4904"/>
    <cellStyle name="Normal 12 2 2 5 3 3" xfId="4905"/>
    <cellStyle name="Normal 12 2 2 5 4" xfId="937"/>
    <cellStyle name="Normal 12 2 2 5 4 2" xfId="4906"/>
    <cellStyle name="Normal 12 2 2 5 5" xfId="4907"/>
    <cellStyle name="Normal 12 2 2 5_ANDRIEUX" xfId="938"/>
    <cellStyle name="Normal 12 2 2 6" xfId="939"/>
    <cellStyle name="Normal 12 2 2 6 2" xfId="940"/>
    <cellStyle name="Normal 12 2 2 6 2 2" xfId="941"/>
    <cellStyle name="Normal 12 2 2 6 2 2 2" xfId="4908"/>
    <cellStyle name="Normal 12 2 2 6 2 3" xfId="4909"/>
    <cellStyle name="Normal 12 2 2 6 3" xfId="942"/>
    <cellStyle name="Normal 12 2 2 6 3 2" xfId="4910"/>
    <cellStyle name="Normal 12 2 2 6 4" xfId="4911"/>
    <cellStyle name="Normal 12 2 2 7" xfId="943"/>
    <cellStyle name="Normal 12 2 2 7 2" xfId="944"/>
    <cellStyle name="Normal 12 2 2 7 2 2" xfId="4912"/>
    <cellStyle name="Normal 12 2 2 7 3" xfId="4913"/>
    <cellStyle name="Normal 12 2 2 8" xfId="945"/>
    <cellStyle name="Normal 12 2 2 8 2" xfId="4914"/>
    <cellStyle name="Normal 12 2 2 9" xfId="4915"/>
    <cellStyle name="Normal 12 2 2_ANDRIEUX" xfId="946"/>
    <cellStyle name="Normal 12 2 3" xfId="947"/>
    <cellStyle name="Normal 12 2 3 2" xfId="948"/>
    <cellStyle name="Normal 12 2 3 2 2" xfId="949"/>
    <cellStyle name="Normal 12 2 3 2 2 2" xfId="950"/>
    <cellStyle name="Normal 12 2 3 2 2 2 2" xfId="951"/>
    <cellStyle name="Normal 12 2 3 2 2 2 2 2" xfId="4916"/>
    <cellStyle name="Normal 12 2 3 2 2 2 3" xfId="4917"/>
    <cellStyle name="Normal 12 2 3 2 2 3" xfId="952"/>
    <cellStyle name="Normal 12 2 3 2 2 3 2" xfId="4918"/>
    <cellStyle name="Normal 12 2 3 2 2 4" xfId="4919"/>
    <cellStyle name="Normal 12 2 3 2 3" xfId="953"/>
    <cellStyle name="Normal 12 2 3 2 3 2" xfId="954"/>
    <cellStyle name="Normal 12 2 3 2 3 2 2" xfId="4920"/>
    <cellStyle name="Normal 12 2 3 2 3 3" xfId="4921"/>
    <cellStyle name="Normal 12 2 3 2 4" xfId="955"/>
    <cellStyle name="Normal 12 2 3 2 4 2" xfId="4922"/>
    <cellStyle name="Normal 12 2 3 2 5" xfId="4923"/>
    <cellStyle name="Normal 12 2 3 2_ANDRIEUX" xfId="956"/>
    <cellStyle name="Normal 12 2 3 3" xfId="957"/>
    <cellStyle name="Normal 12 2 3 3 2" xfId="958"/>
    <cellStyle name="Normal 12 2 3 3 2 2" xfId="959"/>
    <cellStyle name="Normal 12 2 3 3 2 2 2" xfId="960"/>
    <cellStyle name="Normal 12 2 3 3 2 2 2 2" xfId="4924"/>
    <cellStyle name="Normal 12 2 3 3 2 2 3" xfId="4925"/>
    <cellStyle name="Normal 12 2 3 3 2 3" xfId="961"/>
    <cellStyle name="Normal 12 2 3 3 2 3 2" xfId="4926"/>
    <cellStyle name="Normal 12 2 3 3 2 4" xfId="4927"/>
    <cellStyle name="Normal 12 2 3 3 3" xfId="962"/>
    <cellStyle name="Normal 12 2 3 3 3 2" xfId="963"/>
    <cellStyle name="Normal 12 2 3 3 3 2 2" xfId="4928"/>
    <cellStyle name="Normal 12 2 3 3 3 3" xfId="4929"/>
    <cellStyle name="Normal 12 2 3 3 4" xfId="964"/>
    <cellStyle name="Normal 12 2 3 3 4 2" xfId="4930"/>
    <cellStyle name="Normal 12 2 3 3 5" xfId="4931"/>
    <cellStyle name="Normal 12 2 3 3_ANDRIEUX" xfId="965"/>
    <cellStyle name="Normal 12 2 3 4" xfId="966"/>
    <cellStyle name="Normal 12 2 3 4 2" xfId="967"/>
    <cellStyle name="Normal 12 2 3 4 2 2" xfId="968"/>
    <cellStyle name="Normal 12 2 3 4 2 2 2" xfId="969"/>
    <cellStyle name="Normal 12 2 3 4 2 2 2 2" xfId="4932"/>
    <cellStyle name="Normal 12 2 3 4 2 2 3" xfId="4933"/>
    <cellStyle name="Normal 12 2 3 4 2 3" xfId="970"/>
    <cellStyle name="Normal 12 2 3 4 2 3 2" xfId="4934"/>
    <cellStyle name="Normal 12 2 3 4 2 4" xfId="4935"/>
    <cellStyle name="Normal 12 2 3 4 3" xfId="971"/>
    <cellStyle name="Normal 12 2 3 4 3 2" xfId="972"/>
    <cellStyle name="Normal 12 2 3 4 3 2 2" xfId="4936"/>
    <cellStyle name="Normal 12 2 3 4 3 3" xfId="4937"/>
    <cellStyle name="Normal 12 2 3 4 4" xfId="973"/>
    <cellStyle name="Normal 12 2 3 4 4 2" xfId="4938"/>
    <cellStyle name="Normal 12 2 3 4 5" xfId="4939"/>
    <cellStyle name="Normal 12 2 3 4_ANDRIEUX" xfId="974"/>
    <cellStyle name="Normal 12 2 3 5" xfId="975"/>
    <cellStyle name="Normal 12 2 3 5 2" xfId="976"/>
    <cellStyle name="Normal 12 2 3 5 2 2" xfId="977"/>
    <cellStyle name="Normal 12 2 3 5 2 2 2" xfId="4940"/>
    <cellStyle name="Normal 12 2 3 5 2 3" xfId="4941"/>
    <cellStyle name="Normal 12 2 3 5 3" xfId="978"/>
    <cellStyle name="Normal 12 2 3 5 3 2" xfId="4942"/>
    <cellStyle name="Normal 12 2 3 5 4" xfId="4943"/>
    <cellStyle name="Normal 12 2 3 6" xfId="979"/>
    <cellStyle name="Normal 12 2 3 6 2" xfId="980"/>
    <cellStyle name="Normal 12 2 3 6 2 2" xfId="4944"/>
    <cellStyle name="Normal 12 2 3 6 3" xfId="4945"/>
    <cellStyle name="Normal 12 2 3 7" xfId="981"/>
    <cellStyle name="Normal 12 2 3 7 2" xfId="4946"/>
    <cellStyle name="Normal 12 2 3 8" xfId="4947"/>
    <cellStyle name="Normal 12 2 3_ANDRIEUX" xfId="982"/>
    <cellStyle name="Normal 12 2 4" xfId="983"/>
    <cellStyle name="Normal 12 2 4 2" xfId="984"/>
    <cellStyle name="Normal 12 2 4 2 2" xfId="985"/>
    <cellStyle name="Normal 12 2 4 2 2 2" xfId="986"/>
    <cellStyle name="Normal 12 2 4 2 2 2 2" xfId="4948"/>
    <cellStyle name="Normal 12 2 4 2 2 3" xfId="4949"/>
    <cellStyle name="Normal 12 2 4 2 3" xfId="987"/>
    <cellStyle name="Normal 12 2 4 2 3 2" xfId="4950"/>
    <cellStyle name="Normal 12 2 4 2 4" xfId="4951"/>
    <cellStyle name="Normal 12 2 4 3" xfId="988"/>
    <cellStyle name="Normal 12 2 4 3 2" xfId="989"/>
    <cellStyle name="Normal 12 2 4 3 2 2" xfId="4952"/>
    <cellStyle name="Normal 12 2 4 3 3" xfId="4953"/>
    <cellStyle name="Normal 12 2 4 4" xfId="990"/>
    <cellStyle name="Normal 12 2 4 4 2" xfId="4954"/>
    <cellStyle name="Normal 12 2 4 5" xfId="4955"/>
    <cellStyle name="Normal 12 2 4_ANDRIEUX" xfId="991"/>
    <cellStyle name="Normal 12 2 5" xfId="992"/>
    <cellStyle name="Normal 12 2 5 2" xfId="993"/>
    <cellStyle name="Normal 12 2 5 2 2" xfId="994"/>
    <cellStyle name="Normal 12 2 5 2 2 2" xfId="995"/>
    <cellStyle name="Normal 12 2 5 2 2 2 2" xfId="4956"/>
    <cellStyle name="Normal 12 2 5 2 2 3" xfId="4957"/>
    <cellStyle name="Normal 12 2 5 2 3" xfId="996"/>
    <cellStyle name="Normal 12 2 5 2 3 2" xfId="4958"/>
    <cellStyle name="Normal 12 2 5 2 4" xfId="4959"/>
    <cellStyle name="Normal 12 2 5 3" xfId="997"/>
    <cellStyle name="Normal 12 2 5 3 2" xfId="998"/>
    <cellStyle name="Normal 12 2 5 3 2 2" xfId="4960"/>
    <cellStyle name="Normal 12 2 5 3 3" xfId="4961"/>
    <cellStyle name="Normal 12 2 5 4" xfId="999"/>
    <cellStyle name="Normal 12 2 5 4 2" xfId="4962"/>
    <cellStyle name="Normal 12 2 5 5" xfId="4963"/>
    <cellStyle name="Normal 12 2 5_ANDRIEUX" xfId="1000"/>
    <cellStyle name="Normal 12 2 6" xfId="1001"/>
    <cellStyle name="Normal 12 2 6 2" xfId="1002"/>
    <cellStyle name="Normal 12 2 6 2 2" xfId="1003"/>
    <cellStyle name="Normal 12 2 6 2 2 2" xfId="1004"/>
    <cellStyle name="Normal 12 2 6 2 2 2 2" xfId="4964"/>
    <cellStyle name="Normal 12 2 6 2 2 3" xfId="4965"/>
    <cellStyle name="Normal 12 2 6 2 3" xfId="1005"/>
    <cellStyle name="Normal 12 2 6 2 3 2" xfId="4966"/>
    <cellStyle name="Normal 12 2 6 2 4" xfId="4967"/>
    <cellStyle name="Normal 12 2 6 3" xfId="1006"/>
    <cellStyle name="Normal 12 2 6 3 2" xfId="1007"/>
    <cellStyle name="Normal 12 2 6 3 2 2" xfId="4968"/>
    <cellStyle name="Normal 12 2 6 3 3" xfId="4969"/>
    <cellStyle name="Normal 12 2 6 4" xfId="1008"/>
    <cellStyle name="Normal 12 2 6 4 2" xfId="4970"/>
    <cellStyle name="Normal 12 2 6 5" xfId="4971"/>
    <cellStyle name="Normal 12 2 6_ANDRIEUX" xfId="1009"/>
    <cellStyle name="Normal 12 2 7" xfId="1010"/>
    <cellStyle name="Normal 12 2 7 2" xfId="1011"/>
    <cellStyle name="Normal 12 2 7 2 2" xfId="1012"/>
    <cellStyle name="Normal 12 2 7 2 2 2" xfId="4972"/>
    <cellStyle name="Normal 12 2 7 2 3" xfId="4973"/>
    <cellStyle name="Normal 12 2 7 3" xfId="1013"/>
    <cellStyle name="Normal 12 2 7 3 2" xfId="4974"/>
    <cellStyle name="Normal 12 2 7 4" xfId="4975"/>
    <cellStyle name="Normal 12 2 8" xfId="1014"/>
    <cellStyle name="Normal 12 2 8 2" xfId="1015"/>
    <cellStyle name="Normal 12 2 8 2 2" xfId="4976"/>
    <cellStyle name="Normal 12 2 8 3" xfId="4977"/>
    <cellStyle name="Normal 12 2 9" xfId="1016"/>
    <cellStyle name="Normal 12 2 9 2" xfId="4978"/>
    <cellStyle name="Normal 12 2_ANDRIEUX" xfId="1017"/>
    <cellStyle name="Normal 12 3" xfId="1018"/>
    <cellStyle name="Normal 12 3 2" xfId="1019"/>
    <cellStyle name="Normal 12 3 2 2" xfId="1020"/>
    <cellStyle name="Normal 12 3 2 2 2" xfId="1021"/>
    <cellStyle name="Normal 12 3 2 2 2 2" xfId="1022"/>
    <cellStyle name="Normal 12 3 2 2 2 2 2" xfId="1023"/>
    <cellStyle name="Normal 12 3 2 2 2 2 2 2" xfId="4979"/>
    <cellStyle name="Normal 12 3 2 2 2 2 3" xfId="4980"/>
    <cellStyle name="Normal 12 3 2 2 2 3" xfId="1024"/>
    <cellStyle name="Normal 12 3 2 2 2 3 2" xfId="4981"/>
    <cellStyle name="Normal 12 3 2 2 2 4" xfId="4982"/>
    <cellStyle name="Normal 12 3 2 2 3" xfId="1025"/>
    <cellStyle name="Normal 12 3 2 2 3 2" xfId="1026"/>
    <cellStyle name="Normal 12 3 2 2 3 2 2" xfId="4983"/>
    <cellStyle name="Normal 12 3 2 2 3 3" xfId="4984"/>
    <cellStyle name="Normal 12 3 2 2 4" xfId="1027"/>
    <cellStyle name="Normal 12 3 2 2 4 2" xfId="4985"/>
    <cellStyle name="Normal 12 3 2 2 5" xfId="4986"/>
    <cellStyle name="Normal 12 3 2 2_ANDRIEUX" xfId="1028"/>
    <cellStyle name="Normal 12 3 2 3" xfId="1029"/>
    <cellStyle name="Normal 12 3 2 3 2" xfId="1030"/>
    <cellStyle name="Normal 12 3 2 3 2 2" xfId="1031"/>
    <cellStyle name="Normal 12 3 2 3 2 2 2" xfId="1032"/>
    <cellStyle name="Normal 12 3 2 3 2 2 2 2" xfId="4987"/>
    <cellStyle name="Normal 12 3 2 3 2 2 3" xfId="4988"/>
    <cellStyle name="Normal 12 3 2 3 2 3" xfId="1033"/>
    <cellStyle name="Normal 12 3 2 3 2 3 2" xfId="4989"/>
    <cellStyle name="Normal 12 3 2 3 2 4" xfId="4990"/>
    <cellStyle name="Normal 12 3 2 3 3" xfId="1034"/>
    <cellStyle name="Normal 12 3 2 3 3 2" xfId="1035"/>
    <cellStyle name="Normal 12 3 2 3 3 2 2" xfId="4991"/>
    <cellStyle name="Normal 12 3 2 3 3 3" xfId="4992"/>
    <cellStyle name="Normal 12 3 2 3 4" xfId="1036"/>
    <cellStyle name="Normal 12 3 2 3 4 2" xfId="4993"/>
    <cellStyle name="Normal 12 3 2 3 5" xfId="4994"/>
    <cellStyle name="Normal 12 3 2 3_ANDRIEUX" xfId="1037"/>
    <cellStyle name="Normal 12 3 2 4" xfId="1038"/>
    <cellStyle name="Normal 12 3 2 4 2" xfId="1039"/>
    <cellStyle name="Normal 12 3 2 4 2 2" xfId="1040"/>
    <cellStyle name="Normal 12 3 2 4 2 2 2" xfId="1041"/>
    <cellStyle name="Normal 12 3 2 4 2 2 2 2" xfId="4995"/>
    <cellStyle name="Normal 12 3 2 4 2 2 3" xfId="4996"/>
    <cellStyle name="Normal 12 3 2 4 2 3" xfId="1042"/>
    <cellStyle name="Normal 12 3 2 4 2 3 2" xfId="4997"/>
    <cellStyle name="Normal 12 3 2 4 2 4" xfId="4998"/>
    <cellStyle name="Normal 12 3 2 4 3" xfId="1043"/>
    <cellStyle name="Normal 12 3 2 4 3 2" xfId="1044"/>
    <cellStyle name="Normal 12 3 2 4 3 2 2" xfId="4999"/>
    <cellStyle name="Normal 12 3 2 4 3 3" xfId="5000"/>
    <cellStyle name="Normal 12 3 2 4 4" xfId="1045"/>
    <cellStyle name="Normal 12 3 2 4 4 2" xfId="5001"/>
    <cellStyle name="Normal 12 3 2 4 5" xfId="5002"/>
    <cellStyle name="Normal 12 3 2 4_ANDRIEUX" xfId="1046"/>
    <cellStyle name="Normal 12 3 2 5" xfId="1047"/>
    <cellStyle name="Normal 12 3 2 5 2" xfId="1048"/>
    <cellStyle name="Normal 12 3 2 5 2 2" xfId="1049"/>
    <cellStyle name="Normal 12 3 2 5 2 2 2" xfId="5003"/>
    <cellStyle name="Normal 12 3 2 5 2 3" xfId="5004"/>
    <cellStyle name="Normal 12 3 2 5 3" xfId="1050"/>
    <cellStyle name="Normal 12 3 2 5 3 2" xfId="5005"/>
    <cellStyle name="Normal 12 3 2 5 4" xfId="5006"/>
    <cellStyle name="Normal 12 3 2 6" xfId="1051"/>
    <cellStyle name="Normal 12 3 2 6 2" xfId="1052"/>
    <cellStyle name="Normal 12 3 2 6 2 2" xfId="5007"/>
    <cellStyle name="Normal 12 3 2 6 3" xfId="5008"/>
    <cellStyle name="Normal 12 3 2 7" xfId="1053"/>
    <cellStyle name="Normal 12 3 2 7 2" xfId="5009"/>
    <cellStyle name="Normal 12 3 2 8" xfId="5010"/>
    <cellStyle name="Normal 12 3 2_ANDRIEUX" xfId="1054"/>
    <cellStyle name="Normal 12 3 3" xfId="1055"/>
    <cellStyle name="Normal 12 3 3 2" xfId="1056"/>
    <cellStyle name="Normal 12 3 3 2 2" xfId="1057"/>
    <cellStyle name="Normal 12 3 3 2 2 2" xfId="1058"/>
    <cellStyle name="Normal 12 3 3 2 2 2 2" xfId="5011"/>
    <cellStyle name="Normal 12 3 3 2 2 3" xfId="5012"/>
    <cellStyle name="Normal 12 3 3 2 3" xfId="1059"/>
    <cellStyle name="Normal 12 3 3 2 3 2" xfId="5013"/>
    <cellStyle name="Normal 12 3 3 2 4" xfId="5014"/>
    <cellStyle name="Normal 12 3 3 3" xfId="1060"/>
    <cellStyle name="Normal 12 3 3 3 2" xfId="1061"/>
    <cellStyle name="Normal 12 3 3 3 2 2" xfId="5015"/>
    <cellStyle name="Normal 12 3 3 3 3" xfId="5016"/>
    <cellStyle name="Normal 12 3 3 4" xfId="1062"/>
    <cellStyle name="Normal 12 3 3 4 2" xfId="5017"/>
    <cellStyle name="Normal 12 3 3 5" xfId="5018"/>
    <cellStyle name="Normal 12 3 3_ANDRIEUX" xfId="1063"/>
    <cellStyle name="Normal 12 3 4" xfId="1064"/>
    <cellStyle name="Normal 12 3 4 2" xfId="1065"/>
    <cellStyle name="Normal 12 3 4 2 2" xfId="1066"/>
    <cellStyle name="Normal 12 3 4 2 2 2" xfId="1067"/>
    <cellStyle name="Normal 12 3 4 2 2 2 2" xfId="5019"/>
    <cellStyle name="Normal 12 3 4 2 2 3" xfId="5020"/>
    <cellStyle name="Normal 12 3 4 2 3" xfId="1068"/>
    <cellStyle name="Normal 12 3 4 2 3 2" xfId="5021"/>
    <cellStyle name="Normal 12 3 4 2 4" xfId="5022"/>
    <cellStyle name="Normal 12 3 4 3" xfId="1069"/>
    <cellStyle name="Normal 12 3 4 3 2" xfId="1070"/>
    <cellStyle name="Normal 12 3 4 3 2 2" xfId="5023"/>
    <cellStyle name="Normal 12 3 4 3 3" xfId="5024"/>
    <cellStyle name="Normal 12 3 4 4" xfId="1071"/>
    <cellStyle name="Normal 12 3 4 4 2" xfId="5025"/>
    <cellStyle name="Normal 12 3 4 5" xfId="5026"/>
    <cellStyle name="Normal 12 3 4_ANDRIEUX" xfId="1072"/>
    <cellStyle name="Normal 12 3 5" xfId="1073"/>
    <cellStyle name="Normal 12 3 5 2" xfId="1074"/>
    <cellStyle name="Normal 12 3 5 2 2" xfId="1075"/>
    <cellStyle name="Normal 12 3 5 2 2 2" xfId="1076"/>
    <cellStyle name="Normal 12 3 5 2 2 2 2" xfId="5027"/>
    <cellStyle name="Normal 12 3 5 2 2 3" xfId="5028"/>
    <cellStyle name="Normal 12 3 5 2 3" xfId="1077"/>
    <cellStyle name="Normal 12 3 5 2 3 2" xfId="5029"/>
    <cellStyle name="Normal 12 3 5 2 4" xfId="5030"/>
    <cellStyle name="Normal 12 3 5 3" xfId="1078"/>
    <cellStyle name="Normal 12 3 5 3 2" xfId="1079"/>
    <cellStyle name="Normal 12 3 5 3 2 2" xfId="5031"/>
    <cellStyle name="Normal 12 3 5 3 3" xfId="5032"/>
    <cellStyle name="Normal 12 3 5 4" xfId="1080"/>
    <cellStyle name="Normal 12 3 5 4 2" xfId="5033"/>
    <cellStyle name="Normal 12 3 5 5" xfId="5034"/>
    <cellStyle name="Normal 12 3 5_ANDRIEUX" xfId="1081"/>
    <cellStyle name="Normal 12 3 6" xfId="1082"/>
    <cellStyle name="Normal 12 3 6 2" xfId="1083"/>
    <cellStyle name="Normal 12 3 6 2 2" xfId="1084"/>
    <cellStyle name="Normal 12 3 6 2 2 2" xfId="5035"/>
    <cellStyle name="Normal 12 3 6 2 3" xfId="5036"/>
    <cellStyle name="Normal 12 3 6 3" xfId="1085"/>
    <cellStyle name="Normal 12 3 6 3 2" xfId="5037"/>
    <cellStyle name="Normal 12 3 6 4" xfId="5038"/>
    <cellStyle name="Normal 12 3 7" xfId="1086"/>
    <cellStyle name="Normal 12 3 7 2" xfId="1087"/>
    <cellStyle name="Normal 12 3 7 2 2" xfId="5039"/>
    <cellStyle name="Normal 12 3 7 3" xfId="5040"/>
    <cellStyle name="Normal 12 3 8" xfId="1088"/>
    <cellStyle name="Normal 12 3 8 2" xfId="5041"/>
    <cellStyle name="Normal 12 3 9" xfId="5042"/>
    <cellStyle name="Normal 12 3_ANDRIEUX" xfId="1089"/>
    <cellStyle name="Normal 12 4" xfId="1090"/>
    <cellStyle name="Normal 12 4 2" xfId="1091"/>
    <cellStyle name="Normal 12 4 2 2" xfId="1092"/>
    <cellStyle name="Normal 12 4 2 2 2" xfId="1093"/>
    <cellStyle name="Normal 12 4 2 2 2 2" xfId="1094"/>
    <cellStyle name="Normal 12 4 2 2 2 2 2" xfId="5043"/>
    <cellStyle name="Normal 12 4 2 2 2 3" xfId="5044"/>
    <cellStyle name="Normal 12 4 2 2 3" xfId="1095"/>
    <cellStyle name="Normal 12 4 2 2 3 2" xfId="5045"/>
    <cellStyle name="Normal 12 4 2 2 4" xfId="5046"/>
    <cellStyle name="Normal 12 4 2 3" xfId="1096"/>
    <cellStyle name="Normal 12 4 2 3 2" xfId="1097"/>
    <cellStyle name="Normal 12 4 2 3 2 2" xfId="5047"/>
    <cellStyle name="Normal 12 4 2 3 3" xfId="5048"/>
    <cellStyle name="Normal 12 4 2 4" xfId="1098"/>
    <cellStyle name="Normal 12 4 2 4 2" xfId="5049"/>
    <cellStyle name="Normal 12 4 2 5" xfId="5050"/>
    <cellStyle name="Normal 12 4 2_ANDRIEUX" xfId="1099"/>
    <cellStyle name="Normal 12 4 3" xfId="1100"/>
    <cellStyle name="Normal 12 4 3 2" xfId="1101"/>
    <cellStyle name="Normal 12 4 3 2 2" xfId="1102"/>
    <cellStyle name="Normal 12 4 3 2 2 2" xfId="1103"/>
    <cellStyle name="Normal 12 4 3 2 2 2 2" xfId="5051"/>
    <cellStyle name="Normal 12 4 3 2 2 3" xfId="5052"/>
    <cellStyle name="Normal 12 4 3 2 3" xfId="1104"/>
    <cellStyle name="Normal 12 4 3 2 3 2" xfId="5053"/>
    <cellStyle name="Normal 12 4 3 2 4" xfId="5054"/>
    <cellStyle name="Normal 12 4 3 3" xfId="1105"/>
    <cellStyle name="Normal 12 4 3 3 2" xfId="1106"/>
    <cellStyle name="Normal 12 4 3 3 2 2" xfId="5055"/>
    <cellStyle name="Normal 12 4 3 3 3" xfId="5056"/>
    <cellStyle name="Normal 12 4 3 4" xfId="1107"/>
    <cellStyle name="Normal 12 4 3 4 2" xfId="5057"/>
    <cellStyle name="Normal 12 4 3 5" xfId="5058"/>
    <cellStyle name="Normal 12 4 3_ANDRIEUX" xfId="1108"/>
    <cellStyle name="Normal 12 4 4" xfId="1109"/>
    <cellStyle name="Normal 12 4 4 2" xfId="1110"/>
    <cellStyle name="Normal 12 4 4 2 2" xfId="1111"/>
    <cellStyle name="Normal 12 4 4 2 2 2" xfId="1112"/>
    <cellStyle name="Normal 12 4 4 2 2 2 2" xfId="5059"/>
    <cellStyle name="Normal 12 4 4 2 2 3" xfId="5060"/>
    <cellStyle name="Normal 12 4 4 2 3" xfId="1113"/>
    <cellStyle name="Normal 12 4 4 2 3 2" xfId="5061"/>
    <cellStyle name="Normal 12 4 4 2 4" xfId="5062"/>
    <cellStyle name="Normal 12 4 4 3" xfId="1114"/>
    <cellStyle name="Normal 12 4 4 3 2" xfId="1115"/>
    <cellStyle name="Normal 12 4 4 3 2 2" xfId="5063"/>
    <cellStyle name="Normal 12 4 4 3 3" xfId="5064"/>
    <cellStyle name="Normal 12 4 4 4" xfId="1116"/>
    <cellStyle name="Normal 12 4 4 4 2" xfId="5065"/>
    <cellStyle name="Normal 12 4 4 5" xfId="5066"/>
    <cellStyle name="Normal 12 4 4_ANDRIEUX" xfId="1117"/>
    <cellStyle name="Normal 12 4 5" xfId="1118"/>
    <cellStyle name="Normal 12 4 5 2" xfId="1119"/>
    <cellStyle name="Normal 12 4 5 2 2" xfId="1120"/>
    <cellStyle name="Normal 12 4 5 2 2 2" xfId="5067"/>
    <cellStyle name="Normal 12 4 5 2 3" xfId="5068"/>
    <cellStyle name="Normal 12 4 5 3" xfId="1121"/>
    <cellStyle name="Normal 12 4 5 3 2" xfId="5069"/>
    <cellStyle name="Normal 12 4 5 4" xfId="5070"/>
    <cellStyle name="Normal 12 4 6" xfId="1122"/>
    <cellStyle name="Normal 12 4 6 2" xfId="1123"/>
    <cellStyle name="Normal 12 4 6 2 2" xfId="5071"/>
    <cellStyle name="Normal 12 4 6 3" xfId="5072"/>
    <cellStyle name="Normal 12 4 7" xfId="1124"/>
    <cellStyle name="Normal 12 4 7 2" xfId="5073"/>
    <cellStyle name="Normal 12 4 8" xfId="5074"/>
    <cellStyle name="Normal 12 4_ANDRIEUX" xfId="1125"/>
    <cellStyle name="Normal 12 5" xfId="1126"/>
    <cellStyle name="Normal 12 5 2" xfId="1127"/>
    <cellStyle name="Normal 12 5 2 2" xfId="1128"/>
    <cellStyle name="Normal 12 5 2 2 2" xfId="1129"/>
    <cellStyle name="Normal 12 5 2 2 2 2" xfId="5075"/>
    <cellStyle name="Normal 12 5 2 2 3" xfId="5076"/>
    <cellStyle name="Normal 12 5 2 3" xfId="1130"/>
    <cellStyle name="Normal 12 5 2 3 2" xfId="5077"/>
    <cellStyle name="Normal 12 5 2 4" xfId="5078"/>
    <cellStyle name="Normal 12 5 3" xfId="1131"/>
    <cellStyle name="Normal 12 5 3 2" xfId="1132"/>
    <cellStyle name="Normal 12 5 3 2 2" xfId="5079"/>
    <cellStyle name="Normal 12 5 3 3" xfId="5080"/>
    <cellStyle name="Normal 12 5 4" xfId="1133"/>
    <cellStyle name="Normal 12 5 4 2" xfId="5081"/>
    <cellStyle name="Normal 12 5 5" xfId="5082"/>
    <cellStyle name="Normal 12 5_ANDRIEUX" xfId="1134"/>
    <cellStyle name="Normal 12 6" xfId="1135"/>
    <cellStyle name="Normal 12 6 2" xfId="1136"/>
    <cellStyle name="Normal 12 6 2 2" xfId="1137"/>
    <cellStyle name="Normal 12 6 2 2 2" xfId="1138"/>
    <cellStyle name="Normal 12 6 2 2 2 2" xfId="5083"/>
    <cellStyle name="Normal 12 6 2 2 3" xfId="5084"/>
    <cellStyle name="Normal 12 6 2 3" xfId="1139"/>
    <cellStyle name="Normal 12 6 2 3 2" xfId="5085"/>
    <cellStyle name="Normal 12 6 2 4" xfId="5086"/>
    <cellStyle name="Normal 12 6 3" xfId="1140"/>
    <cellStyle name="Normal 12 6 3 2" xfId="1141"/>
    <cellStyle name="Normal 12 6 3 2 2" xfId="5087"/>
    <cellStyle name="Normal 12 6 3 3" xfId="5088"/>
    <cellStyle name="Normal 12 6 4" xfId="1142"/>
    <cellStyle name="Normal 12 6 4 2" xfId="5089"/>
    <cellStyle name="Normal 12 6 5" xfId="5090"/>
    <cellStyle name="Normal 12 6_ANDRIEUX" xfId="1143"/>
    <cellStyle name="Normal 12 7" xfId="1144"/>
    <cellStyle name="Normal 12 7 2" xfId="1145"/>
    <cellStyle name="Normal 12 7 2 2" xfId="1146"/>
    <cellStyle name="Normal 12 7 2 2 2" xfId="1147"/>
    <cellStyle name="Normal 12 7 2 2 2 2" xfId="5091"/>
    <cellStyle name="Normal 12 7 2 2 3" xfId="5092"/>
    <cellStyle name="Normal 12 7 2 3" xfId="1148"/>
    <cellStyle name="Normal 12 7 2 3 2" xfId="5093"/>
    <cellStyle name="Normal 12 7 2 4" xfId="5094"/>
    <cellStyle name="Normal 12 7 3" xfId="1149"/>
    <cellStyle name="Normal 12 7 3 2" xfId="1150"/>
    <cellStyle name="Normal 12 7 3 2 2" xfId="5095"/>
    <cellStyle name="Normal 12 7 3 3" xfId="5096"/>
    <cellStyle name="Normal 12 7 4" xfId="1151"/>
    <cellStyle name="Normal 12 7 4 2" xfId="5097"/>
    <cellStyle name="Normal 12 7 5" xfId="5098"/>
    <cellStyle name="Normal 12 7_ANDRIEUX" xfId="1152"/>
    <cellStyle name="Normal 12 8" xfId="1153"/>
    <cellStyle name="Normal 12 8 2" xfId="1154"/>
    <cellStyle name="Normal 12 8 2 2" xfId="1155"/>
    <cellStyle name="Normal 12 8 2 2 2" xfId="5099"/>
    <cellStyle name="Normal 12 8 2 3" xfId="5100"/>
    <cellStyle name="Normal 12 8 3" xfId="1156"/>
    <cellStyle name="Normal 12 8 3 2" xfId="5101"/>
    <cellStyle name="Normal 12 8 4" xfId="5102"/>
    <cellStyle name="Normal 12 9" xfId="1157"/>
    <cellStyle name="Normal 12 9 2" xfId="1158"/>
    <cellStyle name="Normal 12 9 2 2" xfId="5103"/>
    <cellStyle name="Normal 12 9 3" xfId="5104"/>
    <cellStyle name="Normal 12_ANDRIEUX" xfId="1159"/>
    <cellStyle name="Normal 13" xfId="1160"/>
    <cellStyle name="Normal 13 10" xfId="1161"/>
    <cellStyle name="Normal 13 10 2" xfId="5105"/>
    <cellStyle name="Normal 13 11" xfId="5106"/>
    <cellStyle name="Normal 13 2" xfId="1162"/>
    <cellStyle name="Normal 13 2 10" xfId="5107"/>
    <cellStyle name="Normal 13 2 2" xfId="1163"/>
    <cellStyle name="Normal 13 2 2 2" xfId="1164"/>
    <cellStyle name="Normal 13 2 2 2 2" xfId="1165"/>
    <cellStyle name="Normal 13 2 2 2 2 2" xfId="1166"/>
    <cellStyle name="Normal 13 2 2 2 2 2 2" xfId="1167"/>
    <cellStyle name="Normal 13 2 2 2 2 2 2 2" xfId="1168"/>
    <cellStyle name="Normal 13 2 2 2 2 2 2 2 2" xfId="5108"/>
    <cellStyle name="Normal 13 2 2 2 2 2 2 3" xfId="5109"/>
    <cellStyle name="Normal 13 2 2 2 2 2 3" xfId="1169"/>
    <cellStyle name="Normal 13 2 2 2 2 2 3 2" xfId="5110"/>
    <cellStyle name="Normal 13 2 2 2 2 2 4" xfId="5111"/>
    <cellStyle name="Normal 13 2 2 2 2 3" xfId="1170"/>
    <cellStyle name="Normal 13 2 2 2 2 3 2" xfId="1171"/>
    <cellStyle name="Normal 13 2 2 2 2 3 2 2" xfId="5112"/>
    <cellStyle name="Normal 13 2 2 2 2 3 3" xfId="5113"/>
    <cellStyle name="Normal 13 2 2 2 2 4" xfId="1172"/>
    <cellStyle name="Normal 13 2 2 2 2 4 2" xfId="5114"/>
    <cellStyle name="Normal 13 2 2 2 2 5" xfId="5115"/>
    <cellStyle name="Normal 13 2 2 2 2_ANDRIEUX" xfId="1173"/>
    <cellStyle name="Normal 13 2 2 2 3" xfId="1174"/>
    <cellStyle name="Normal 13 2 2 2 3 2" xfId="1175"/>
    <cellStyle name="Normal 13 2 2 2 3 2 2" xfId="1176"/>
    <cellStyle name="Normal 13 2 2 2 3 2 2 2" xfId="1177"/>
    <cellStyle name="Normal 13 2 2 2 3 2 2 2 2" xfId="5116"/>
    <cellStyle name="Normal 13 2 2 2 3 2 2 3" xfId="5117"/>
    <cellStyle name="Normal 13 2 2 2 3 2 3" xfId="1178"/>
    <cellStyle name="Normal 13 2 2 2 3 2 3 2" xfId="5118"/>
    <cellStyle name="Normal 13 2 2 2 3 2 4" xfId="5119"/>
    <cellStyle name="Normal 13 2 2 2 3 3" xfId="1179"/>
    <cellStyle name="Normal 13 2 2 2 3 3 2" xfId="1180"/>
    <cellStyle name="Normal 13 2 2 2 3 3 2 2" xfId="5120"/>
    <cellStyle name="Normal 13 2 2 2 3 3 3" xfId="5121"/>
    <cellStyle name="Normal 13 2 2 2 3 4" xfId="1181"/>
    <cellStyle name="Normal 13 2 2 2 3 4 2" xfId="5122"/>
    <cellStyle name="Normal 13 2 2 2 3 5" xfId="5123"/>
    <cellStyle name="Normal 13 2 2 2 3_ANDRIEUX" xfId="1182"/>
    <cellStyle name="Normal 13 2 2 2 4" xfId="1183"/>
    <cellStyle name="Normal 13 2 2 2 4 2" xfId="1184"/>
    <cellStyle name="Normal 13 2 2 2 4 2 2" xfId="1185"/>
    <cellStyle name="Normal 13 2 2 2 4 2 2 2" xfId="1186"/>
    <cellStyle name="Normal 13 2 2 2 4 2 2 2 2" xfId="5124"/>
    <cellStyle name="Normal 13 2 2 2 4 2 2 3" xfId="5125"/>
    <cellStyle name="Normal 13 2 2 2 4 2 3" xfId="1187"/>
    <cellStyle name="Normal 13 2 2 2 4 2 3 2" xfId="5126"/>
    <cellStyle name="Normal 13 2 2 2 4 2 4" xfId="5127"/>
    <cellStyle name="Normal 13 2 2 2 4 3" xfId="1188"/>
    <cellStyle name="Normal 13 2 2 2 4 3 2" xfId="1189"/>
    <cellStyle name="Normal 13 2 2 2 4 3 2 2" xfId="5128"/>
    <cellStyle name="Normal 13 2 2 2 4 3 3" xfId="5129"/>
    <cellStyle name="Normal 13 2 2 2 4 4" xfId="1190"/>
    <cellStyle name="Normal 13 2 2 2 4 4 2" xfId="5130"/>
    <cellStyle name="Normal 13 2 2 2 4 5" xfId="5131"/>
    <cellStyle name="Normal 13 2 2 2 4_ANDRIEUX" xfId="1191"/>
    <cellStyle name="Normal 13 2 2 2 5" xfId="1192"/>
    <cellStyle name="Normal 13 2 2 2 5 2" xfId="1193"/>
    <cellStyle name="Normal 13 2 2 2 5 2 2" xfId="1194"/>
    <cellStyle name="Normal 13 2 2 2 5 2 2 2" xfId="5132"/>
    <cellStyle name="Normal 13 2 2 2 5 2 3" xfId="5133"/>
    <cellStyle name="Normal 13 2 2 2 5 3" xfId="1195"/>
    <cellStyle name="Normal 13 2 2 2 5 3 2" xfId="5134"/>
    <cellStyle name="Normal 13 2 2 2 5 4" xfId="5135"/>
    <cellStyle name="Normal 13 2 2 2 6" xfId="1196"/>
    <cellStyle name="Normal 13 2 2 2 6 2" xfId="1197"/>
    <cellStyle name="Normal 13 2 2 2 6 2 2" xfId="5136"/>
    <cellStyle name="Normal 13 2 2 2 6 3" xfId="5137"/>
    <cellStyle name="Normal 13 2 2 2 7" xfId="1198"/>
    <cellStyle name="Normal 13 2 2 2 7 2" xfId="5138"/>
    <cellStyle name="Normal 13 2 2 2 8" xfId="5139"/>
    <cellStyle name="Normal 13 2 2 2_ANDRIEUX" xfId="1199"/>
    <cellStyle name="Normal 13 2 2 3" xfId="1200"/>
    <cellStyle name="Normal 13 2 2 3 2" xfId="1201"/>
    <cellStyle name="Normal 13 2 2 3 2 2" xfId="1202"/>
    <cellStyle name="Normal 13 2 2 3 2 2 2" xfId="1203"/>
    <cellStyle name="Normal 13 2 2 3 2 2 2 2" xfId="5140"/>
    <cellStyle name="Normal 13 2 2 3 2 2 3" xfId="5141"/>
    <cellStyle name="Normal 13 2 2 3 2 3" xfId="1204"/>
    <cellStyle name="Normal 13 2 2 3 2 3 2" xfId="5142"/>
    <cellStyle name="Normal 13 2 2 3 2 4" xfId="5143"/>
    <cellStyle name="Normal 13 2 2 3 3" xfId="1205"/>
    <cellStyle name="Normal 13 2 2 3 3 2" xfId="1206"/>
    <cellStyle name="Normal 13 2 2 3 3 2 2" xfId="5144"/>
    <cellStyle name="Normal 13 2 2 3 3 3" xfId="5145"/>
    <cellStyle name="Normal 13 2 2 3 4" xfId="1207"/>
    <cellStyle name="Normal 13 2 2 3 4 2" xfId="5146"/>
    <cellStyle name="Normal 13 2 2 3 5" xfId="5147"/>
    <cellStyle name="Normal 13 2 2 3_ANDRIEUX" xfId="1208"/>
    <cellStyle name="Normal 13 2 2 4" xfId="1209"/>
    <cellStyle name="Normal 13 2 2 4 2" xfId="1210"/>
    <cellStyle name="Normal 13 2 2 4 2 2" xfId="1211"/>
    <cellStyle name="Normal 13 2 2 4 2 2 2" xfId="1212"/>
    <cellStyle name="Normal 13 2 2 4 2 2 2 2" xfId="5148"/>
    <cellStyle name="Normal 13 2 2 4 2 2 3" xfId="5149"/>
    <cellStyle name="Normal 13 2 2 4 2 3" xfId="1213"/>
    <cellStyle name="Normal 13 2 2 4 2 3 2" xfId="5150"/>
    <cellStyle name="Normal 13 2 2 4 2 4" xfId="5151"/>
    <cellStyle name="Normal 13 2 2 4 3" xfId="1214"/>
    <cellStyle name="Normal 13 2 2 4 3 2" xfId="1215"/>
    <cellStyle name="Normal 13 2 2 4 3 2 2" xfId="5152"/>
    <cellStyle name="Normal 13 2 2 4 3 3" xfId="5153"/>
    <cellStyle name="Normal 13 2 2 4 4" xfId="1216"/>
    <cellStyle name="Normal 13 2 2 4 4 2" xfId="5154"/>
    <cellStyle name="Normal 13 2 2 4 5" xfId="5155"/>
    <cellStyle name="Normal 13 2 2 4_ANDRIEUX" xfId="1217"/>
    <cellStyle name="Normal 13 2 2 5" xfId="1218"/>
    <cellStyle name="Normal 13 2 2 5 2" xfId="1219"/>
    <cellStyle name="Normal 13 2 2 5 2 2" xfId="1220"/>
    <cellStyle name="Normal 13 2 2 5 2 2 2" xfId="1221"/>
    <cellStyle name="Normal 13 2 2 5 2 2 2 2" xfId="5156"/>
    <cellStyle name="Normal 13 2 2 5 2 2 3" xfId="5157"/>
    <cellStyle name="Normal 13 2 2 5 2 3" xfId="1222"/>
    <cellStyle name="Normal 13 2 2 5 2 3 2" xfId="5158"/>
    <cellStyle name="Normal 13 2 2 5 2 4" xfId="5159"/>
    <cellStyle name="Normal 13 2 2 5 3" xfId="1223"/>
    <cellStyle name="Normal 13 2 2 5 3 2" xfId="1224"/>
    <cellStyle name="Normal 13 2 2 5 3 2 2" xfId="5160"/>
    <cellStyle name="Normal 13 2 2 5 3 3" xfId="5161"/>
    <cellStyle name="Normal 13 2 2 5 4" xfId="1225"/>
    <cellStyle name="Normal 13 2 2 5 4 2" xfId="5162"/>
    <cellStyle name="Normal 13 2 2 5 5" xfId="5163"/>
    <cellStyle name="Normal 13 2 2 5_ANDRIEUX" xfId="1226"/>
    <cellStyle name="Normal 13 2 2 6" xfId="1227"/>
    <cellStyle name="Normal 13 2 2 6 2" xfId="1228"/>
    <cellStyle name="Normal 13 2 2 6 2 2" xfId="1229"/>
    <cellStyle name="Normal 13 2 2 6 2 2 2" xfId="5164"/>
    <cellStyle name="Normal 13 2 2 6 2 3" xfId="5165"/>
    <cellStyle name="Normal 13 2 2 6 3" xfId="1230"/>
    <cellStyle name="Normal 13 2 2 6 3 2" xfId="5166"/>
    <cellStyle name="Normal 13 2 2 6 4" xfId="5167"/>
    <cellStyle name="Normal 13 2 2 7" xfId="1231"/>
    <cellStyle name="Normal 13 2 2 7 2" xfId="1232"/>
    <cellStyle name="Normal 13 2 2 7 2 2" xfId="5168"/>
    <cellStyle name="Normal 13 2 2 7 3" xfId="5169"/>
    <cellStyle name="Normal 13 2 2 8" xfId="1233"/>
    <cellStyle name="Normal 13 2 2 8 2" xfId="5170"/>
    <cellStyle name="Normal 13 2 2 9" xfId="5171"/>
    <cellStyle name="Normal 13 2 2_ANDRIEUX" xfId="1234"/>
    <cellStyle name="Normal 13 2 3" xfId="1235"/>
    <cellStyle name="Normal 13 2 3 2" xfId="1236"/>
    <cellStyle name="Normal 13 2 3 2 2" xfId="1237"/>
    <cellStyle name="Normal 13 2 3 2 2 2" xfId="1238"/>
    <cellStyle name="Normal 13 2 3 2 2 2 2" xfId="1239"/>
    <cellStyle name="Normal 13 2 3 2 2 2 2 2" xfId="5172"/>
    <cellStyle name="Normal 13 2 3 2 2 2 3" xfId="5173"/>
    <cellStyle name="Normal 13 2 3 2 2 3" xfId="1240"/>
    <cellStyle name="Normal 13 2 3 2 2 3 2" xfId="5174"/>
    <cellStyle name="Normal 13 2 3 2 2 4" xfId="5175"/>
    <cellStyle name="Normal 13 2 3 2 3" xfId="1241"/>
    <cellStyle name="Normal 13 2 3 2 3 2" xfId="1242"/>
    <cellStyle name="Normal 13 2 3 2 3 2 2" xfId="5176"/>
    <cellStyle name="Normal 13 2 3 2 3 3" xfId="5177"/>
    <cellStyle name="Normal 13 2 3 2 4" xfId="1243"/>
    <cellStyle name="Normal 13 2 3 2 4 2" xfId="5178"/>
    <cellStyle name="Normal 13 2 3 2 5" xfId="5179"/>
    <cellStyle name="Normal 13 2 3 2_ANDRIEUX" xfId="1244"/>
    <cellStyle name="Normal 13 2 3 3" xfId="1245"/>
    <cellStyle name="Normal 13 2 3 3 2" xfId="1246"/>
    <cellStyle name="Normal 13 2 3 3 2 2" xfId="1247"/>
    <cellStyle name="Normal 13 2 3 3 2 2 2" xfId="1248"/>
    <cellStyle name="Normal 13 2 3 3 2 2 2 2" xfId="5180"/>
    <cellStyle name="Normal 13 2 3 3 2 2 3" xfId="5181"/>
    <cellStyle name="Normal 13 2 3 3 2 3" xfId="1249"/>
    <cellStyle name="Normal 13 2 3 3 2 3 2" xfId="5182"/>
    <cellStyle name="Normal 13 2 3 3 2 4" xfId="5183"/>
    <cellStyle name="Normal 13 2 3 3 3" xfId="1250"/>
    <cellStyle name="Normal 13 2 3 3 3 2" xfId="1251"/>
    <cellStyle name="Normal 13 2 3 3 3 2 2" xfId="5184"/>
    <cellStyle name="Normal 13 2 3 3 3 3" xfId="5185"/>
    <cellStyle name="Normal 13 2 3 3 4" xfId="1252"/>
    <cellStyle name="Normal 13 2 3 3 4 2" xfId="5186"/>
    <cellStyle name="Normal 13 2 3 3 5" xfId="5187"/>
    <cellStyle name="Normal 13 2 3 3_ANDRIEUX" xfId="1253"/>
    <cellStyle name="Normal 13 2 3 4" xfId="1254"/>
    <cellStyle name="Normal 13 2 3 4 2" xfId="1255"/>
    <cellStyle name="Normal 13 2 3 4 2 2" xfId="1256"/>
    <cellStyle name="Normal 13 2 3 4 2 2 2" xfId="1257"/>
    <cellStyle name="Normal 13 2 3 4 2 2 2 2" xfId="5188"/>
    <cellStyle name="Normal 13 2 3 4 2 2 3" xfId="5189"/>
    <cellStyle name="Normal 13 2 3 4 2 3" xfId="1258"/>
    <cellStyle name="Normal 13 2 3 4 2 3 2" xfId="5190"/>
    <cellStyle name="Normal 13 2 3 4 2 4" xfId="5191"/>
    <cellStyle name="Normal 13 2 3 4 3" xfId="1259"/>
    <cellStyle name="Normal 13 2 3 4 3 2" xfId="1260"/>
    <cellStyle name="Normal 13 2 3 4 3 2 2" xfId="5192"/>
    <cellStyle name="Normal 13 2 3 4 3 3" xfId="5193"/>
    <cellStyle name="Normal 13 2 3 4 4" xfId="1261"/>
    <cellStyle name="Normal 13 2 3 4 4 2" xfId="5194"/>
    <cellStyle name="Normal 13 2 3 4 5" xfId="5195"/>
    <cellStyle name="Normal 13 2 3 4_ANDRIEUX" xfId="1262"/>
    <cellStyle name="Normal 13 2 3 5" xfId="1263"/>
    <cellStyle name="Normal 13 2 3 5 2" xfId="1264"/>
    <cellStyle name="Normal 13 2 3 5 2 2" xfId="1265"/>
    <cellStyle name="Normal 13 2 3 5 2 2 2" xfId="5196"/>
    <cellStyle name="Normal 13 2 3 5 2 3" xfId="5197"/>
    <cellStyle name="Normal 13 2 3 5 3" xfId="1266"/>
    <cellStyle name="Normal 13 2 3 5 3 2" xfId="5198"/>
    <cellStyle name="Normal 13 2 3 5 4" xfId="5199"/>
    <cellStyle name="Normal 13 2 3 6" xfId="1267"/>
    <cellStyle name="Normal 13 2 3 6 2" xfId="1268"/>
    <cellStyle name="Normal 13 2 3 6 2 2" xfId="5200"/>
    <cellStyle name="Normal 13 2 3 6 3" xfId="5201"/>
    <cellStyle name="Normal 13 2 3 7" xfId="1269"/>
    <cellStyle name="Normal 13 2 3 7 2" xfId="5202"/>
    <cellStyle name="Normal 13 2 3 8" xfId="5203"/>
    <cellStyle name="Normal 13 2 3_ANDRIEUX" xfId="1270"/>
    <cellStyle name="Normal 13 2 4" xfId="1271"/>
    <cellStyle name="Normal 13 2 4 2" xfId="1272"/>
    <cellStyle name="Normal 13 2 4 2 2" xfId="1273"/>
    <cellStyle name="Normal 13 2 4 2 2 2" xfId="1274"/>
    <cellStyle name="Normal 13 2 4 2 2 2 2" xfId="5204"/>
    <cellStyle name="Normal 13 2 4 2 2 3" xfId="5205"/>
    <cellStyle name="Normal 13 2 4 2 3" xfId="1275"/>
    <cellStyle name="Normal 13 2 4 2 3 2" xfId="5206"/>
    <cellStyle name="Normal 13 2 4 2 4" xfId="5207"/>
    <cellStyle name="Normal 13 2 4 3" xfId="1276"/>
    <cellStyle name="Normal 13 2 4 3 2" xfId="1277"/>
    <cellStyle name="Normal 13 2 4 3 2 2" xfId="5208"/>
    <cellStyle name="Normal 13 2 4 3 3" xfId="5209"/>
    <cellStyle name="Normal 13 2 4 4" xfId="1278"/>
    <cellStyle name="Normal 13 2 4 4 2" xfId="5210"/>
    <cellStyle name="Normal 13 2 4 5" xfId="5211"/>
    <cellStyle name="Normal 13 2 4_ANDRIEUX" xfId="1279"/>
    <cellStyle name="Normal 13 2 5" xfId="1280"/>
    <cellStyle name="Normal 13 2 5 2" xfId="1281"/>
    <cellStyle name="Normal 13 2 5 2 2" xfId="1282"/>
    <cellStyle name="Normal 13 2 5 2 2 2" xfId="1283"/>
    <cellStyle name="Normal 13 2 5 2 2 2 2" xfId="5212"/>
    <cellStyle name="Normal 13 2 5 2 2 3" xfId="5213"/>
    <cellStyle name="Normal 13 2 5 2 3" xfId="1284"/>
    <cellStyle name="Normal 13 2 5 2 3 2" xfId="5214"/>
    <cellStyle name="Normal 13 2 5 2 4" xfId="5215"/>
    <cellStyle name="Normal 13 2 5 3" xfId="1285"/>
    <cellStyle name="Normal 13 2 5 3 2" xfId="1286"/>
    <cellStyle name="Normal 13 2 5 3 2 2" xfId="5216"/>
    <cellStyle name="Normal 13 2 5 3 3" xfId="5217"/>
    <cellStyle name="Normal 13 2 5 4" xfId="1287"/>
    <cellStyle name="Normal 13 2 5 4 2" xfId="5218"/>
    <cellStyle name="Normal 13 2 5 5" xfId="5219"/>
    <cellStyle name="Normal 13 2 5_ANDRIEUX" xfId="1288"/>
    <cellStyle name="Normal 13 2 6" xfId="1289"/>
    <cellStyle name="Normal 13 2 6 2" xfId="1290"/>
    <cellStyle name="Normal 13 2 6 2 2" xfId="1291"/>
    <cellStyle name="Normal 13 2 6 2 2 2" xfId="1292"/>
    <cellStyle name="Normal 13 2 6 2 2 2 2" xfId="5220"/>
    <cellStyle name="Normal 13 2 6 2 2 3" xfId="5221"/>
    <cellStyle name="Normal 13 2 6 2 3" xfId="1293"/>
    <cellStyle name="Normal 13 2 6 2 3 2" xfId="5222"/>
    <cellStyle name="Normal 13 2 6 2 4" xfId="5223"/>
    <cellStyle name="Normal 13 2 6 3" xfId="1294"/>
    <cellStyle name="Normal 13 2 6 3 2" xfId="1295"/>
    <cellStyle name="Normal 13 2 6 3 2 2" xfId="5224"/>
    <cellStyle name="Normal 13 2 6 3 3" xfId="5225"/>
    <cellStyle name="Normal 13 2 6 4" xfId="1296"/>
    <cellStyle name="Normal 13 2 6 4 2" xfId="5226"/>
    <cellStyle name="Normal 13 2 6 5" xfId="5227"/>
    <cellStyle name="Normal 13 2 6_ANDRIEUX" xfId="1297"/>
    <cellStyle name="Normal 13 2 7" xfId="1298"/>
    <cellStyle name="Normal 13 2 7 2" xfId="1299"/>
    <cellStyle name="Normal 13 2 7 2 2" xfId="1300"/>
    <cellStyle name="Normal 13 2 7 2 2 2" xfId="5228"/>
    <cellStyle name="Normal 13 2 7 2 3" xfId="5229"/>
    <cellStyle name="Normal 13 2 7 3" xfId="1301"/>
    <cellStyle name="Normal 13 2 7 3 2" xfId="5230"/>
    <cellStyle name="Normal 13 2 7 4" xfId="5231"/>
    <cellStyle name="Normal 13 2 8" xfId="1302"/>
    <cellStyle name="Normal 13 2 8 2" xfId="1303"/>
    <cellStyle name="Normal 13 2 8 2 2" xfId="5232"/>
    <cellStyle name="Normal 13 2 8 3" xfId="5233"/>
    <cellStyle name="Normal 13 2 9" xfId="1304"/>
    <cellStyle name="Normal 13 2 9 2" xfId="5234"/>
    <cellStyle name="Normal 13 2_ANDRIEUX" xfId="1305"/>
    <cellStyle name="Normal 13 3" xfId="1306"/>
    <cellStyle name="Normal 13 3 2" xfId="1307"/>
    <cellStyle name="Normal 13 3 2 2" xfId="1308"/>
    <cellStyle name="Normal 13 3 2 2 2" xfId="1309"/>
    <cellStyle name="Normal 13 3 2 2 2 2" xfId="1310"/>
    <cellStyle name="Normal 13 3 2 2 2 2 2" xfId="1311"/>
    <cellStyle name="Normal 13 3 2 2 2 2 2 2" xfId="5235"/>
    <cellStyle name="Normal 13 3 2 2 2 2 3" xfId="5236"/>
    <cellStyle name="Normal 13 3 2 2 2 3" xfId="1312"/>
    <cellStyle name="Normal 13 3 2 2 2 3 2" xfId="5237"/>
    <cellStyle name="Normal 13 3 2 2 2 4" xfId="5238"/>
    <cellStyle name="Normal 13 3 2 2 3" xfId="1313"/>
    <cellStyle name="Normal 13 3 2 2 3 2" xfId="1314"/>
    <cellStyle name="Normal 13 3 2 2 3 2 2" xfId="5239"/>
    <cellStyle name="Normal 13 3 2 2 3 3" xfId="5240"/>
    <cellStyle name="Normal 13 3 2 2 4" xfId="1315"/>
    <cellStyle name="Normal 13 3 2 2 4 2" xfId="5241"/>
    <cellStyle name="Normal 13 3 2 2 5" xfId="5242"/>
    <cellStyle name="Normal 13 3 2 2_ANDRIEUX" xfId="1316"/>
    <cellStyle name="Normal 13 3 2 3" xfId="1317"/>
    <cellStyle name="Normal 13 3 2 3 2" xfId="1318"/>
    <cellStyle name="Normal 13 3 2 3 2 2" xfId="1319"/>
    <cellStyle name="Normal 13 3 2 3 2 2 2" xfId="1320"/>
    <cellStyle name="Normal 13 3 2 3 2 2 2 2" xfId="5243"/>
    <cellStyle name="Normal 13 3 2 3 2 2 3" xfId="5244"/>
    <cellStyle name="Normal 13 3 2 3 2 3" xfId="1321"/>
    <cellStyle name="Normal 13 3 2 3 2 3 2" xfId="5245"/>
    <cellStyle name="Normal 13 3 2 3 2 4" xfId="5246"/>
    <cellStyle name="Normal 13 3 2 3 3" xfId="1322"/>
    <cellStyle name="Normal 13 3 2 3 3 2" xfId="1323"/>
    <cellStyle name="Normal 13 3 2 3 3 2 2" xfId="5247"/>
    <cellStyle name="Normal 13 3 2 3 3 3" xfId="5248"/>
    <cellStyle name="Normal 13 3 2 3 4" xfId="1324"/>
    <cellStyle name="Normal 13 3 2 3 4 2" xfId="5249"/>
    <cellStyle name="Normal 13 3 2 3 5" xfId="5250"/>
    <cellStyle name="Normal 13 3 2 3_ANDRIEUX" xfId="1325"/>
    <cellStyle name="Normal 13 3 2 4" xfId="1326"/>
    <cellStyle name="Normal 13 3 2 4 2" xfId="1327"/>
    <cellStyle name="Normal 13 3 2 4 2 2" xfId="1328"/>
    <cellStyle name="Normal 13 3 2 4 2 2 2" xfId="1329"/>
    <cellStyle name="Normal 13 3 2 4 2 2 2 2" xfId="5251"/>
    <cellStyle name="Normal 13 3 2 4 2 2 3" xfId="5252"/>
    <cellStyle name="Normal 13 3 2 4 2 3" xfId="1330"/>
    <cellStyle name="Normal 13 3 2 4 2 3 2" xfId="5253"/>
    <cellStyle name="Normal 13 3 2 4 2 4" xfId="5254"/>
    <cellStyle name="Normal 13 3 2 4 3" xfId="1331"/>
    <cellStyle name="Normal 13 3 2 4 3 2" xfId="1332"/>
    <cellStyle name="Normal 13 3 2 4 3 2 2" xfId="5255"/>
    <cellStyle name="Normal 13 3 2 4 3 3" xfId="5256"/>
    <cellStyle name="Normal 13 3 2 4 4" xfId="1333"/>
    <cellStyle name="Normal 13 3 2 4 4 2" xfId="5257"/>
    <cellStyle name="Normal 13 3 2 4 5" xfId="5258"/>
    <cellStyle name="Normal 13 3 2 4_ANDRIEUX" xfId="1334"/>
    <cellStyle name="Normal 13 3 2 5" xfId="1335"/>
    <cellStyle name="Normal 13 3 2 5 2" xfId="1336"/>
    <cellStyle name="Normal 13 3 2 5 2 2" xfId="1337"/>
    <cellStyle name="Normal 13 3 2 5 2 2 2" xfId="5259"/>
    <cellStyle name="Normal 13 3 2 5 2 3" xfId="5260"/>
    <cellStyle name="Normal 13 3 2 5 3" xfId="1338"/>
    <cellStyle name="Normal 13 3 2 5 3 2" xfId="5261"/>
    <cellStyle name="Normal 13 3 2 5 4" xfId="5262"/>
    <cellStyle name="Normal 13 3 2 6" xfId="1339"/>
    <cellStyle name="Normal 13 3 2 6 2" xfId="1340"/>
    <cellStyle name="Normal 13 3 2 6 2 2" xfId="5263"/>
    <cellStyle name="Normal 13 3 2 6 3" xfId="5264"/>
    <cellStyle name="Normal 13 3 2 7" xfId="1341"/>
    <cellStyle name="Normal 13 3 2 7 2" xfId="5265"/>
    <cellStyle name="Normal 13 3 2 8" xfId="5266"/>
    <cellStyle name="Normal 13 3 2_ANDRIEUX" xfId="1342"/>
    <cellStyle name="Normal 13 3 3" xfId="1343"/>
    <cellStyle name="Normal 13 3 3 2" xfId="1344"/>
    <cellStyle name="Normal 13 3 3 2 2" xfId="1345"/>
    <cellStyle name="Normal 13 3 3 2 2 2" xfId="1346"/>
    <cellStyle name="Normal 13 3 3 2 2 2 2" xfId="5267"/>
    <cellStyle name="Normal 13 3 3 2 2 3" xfId="5268"/>
    <cellStyle name="Normal 13 3 3 2 3" xfId="1347"/>
    <cellStyle name="Normal 13 3 3 2 3 2" xfId="5269"/>
    <cellStyle name="Normal 13 3 3 2 4" xfId="5270"/>
    <cellStyle name="Normal 13 3 3 3" xfId="1348"/>
    <cellStyle name="Normal 13 3 3 3 2" xfId="1349"/>
    <cellStyle name="Normal 13 3 3 3 2 2" xfId="5271"/>
    <cellStyle name="Normal 13 3 3 3 3" xfId="5272"/>
    <cellStyle name="Normal 13 3 3 4" xfId="1350"/>
    <cellStyle name="Normal 13 3 3 4 2" xfId="5273"/>
    <cellStyle name="Normal 13 3 3 5" xfId="5274"/>
    <cellStyle name="Normal 13 3 3_ANDRIEUX" xfId="1351"/>
    <cellStyle name="Normal 13 3 4" xfId="1352"/>
    <cellStyle name="Normal 13 3 4 2" xfId="1353"/>
    <cellStyle name="Normal 13 3 4 2 2" xfId="1354"/>
    <cellStyle name="Normal 13 3 4 2 2 2" xfId="1355"/>
    <cellStyle name="Normal 13 3 4 2 2 2 2" xfId="5275"/>
    <cellStyle name="Normal 13 3 4 2 2 3" xfId="5276"/>
    <cellStyle name="Normal 13 3 4 2 3" xfId="1356"/>
    <cellStyle name="Normal 13 3 4 2 3 2" xfId="5277"/>
    <cellStyle name="Normal 13 3 4 2 4" xfId="5278"/>
    <cellStyle name="Normal 13 3 4 3" xfId="1357"/>
    <cellStyle name="Normal 13 3 4 3 2" xfId="1358"/>
    <cellStyle name="Normal 13 3 4 3 2 2" xfId="5279"/>
    <cellStyle name="Normal 13 3 4 3 3" xfId="5280"/>
    <cellStyle name="Normal 13 3 4 4" xfId="1359"/>
    <cellStyle name="Normal 13 3 4 4 2" xfId="5281"/>
    <cellStyle name="Normal 13 3 4 5" xfId="5282"/>
    <cellStyle name="Normal 13 3 4_ANDRIEUX" xfId="1360"/>
    <cellStyle name="Normal 13 3 5" xfId="1361"/>
    <cellStyle name="Normal 13 3 5 2" xfId="1362"/>
    <cellStyle name="Normal 13 3 5 2 2" xfId="1363"/>
    <cellStyle name="Normal 13 3 5 2 2 2" xfId="1364"/>
    <cellStyle name="Normal 13 3 5 2 2 2 2" xfId="5283"/>
    <cellStyle name="Normal 13 3 5 2 2 3" xfId="5284"/>
    <cellStyle name="Normal 13 3 5 2 3" xfId="1365"/>
    <cellStyle name="Normal 13 3 5 2 3 2" xfId="5285"/>
    <cellStyle name="Normal 13 3 5 2 4" xfId="5286"/>
    <cellStyle name="Normal 13 3 5 3" xfId="1366"/>
    <cellStyle name="Normal 13 3 5 3 2" xfId="1367"/>
    <cellStyle name="Normal 13 3 5 3 2 2" xfId="5287"/>
    <cellStyle name="Normal 13 3 5 3 3" xfId="5288"/>
    <cellStyle name="Normal 13 3 5 4" xfId="1368"/>
    <cellStyle name="Normal 13 3 5 4 2" xfId="5289"/>
    <cellStyle name="Normal 13 3 5 5" xfId="5290"/>
    <cellStyle name="Normal 13 3 5_ANDRIEUX" xfId="1369"/>
    <cellStyle name="Normal 13 3 6" xfId="1370"/>
    <cellStyle name="Normal 13 3 6 2" xfId="1371"/>
    <cellStyle name="Normal 13 3 6 2 2" xfId="1372"/>
    <cellStyle name="Normal 13 3 6 2 2 2" xfId="5291"/>
    <cellStyle name="Normal 13 3 6 2 3" xfId="5292"/>
    <cellStyle name="Normal 13 3 6 3" xfId="1373"/>
    <cellStyle name="Normal 13 3 6 3 2" xfId="5293"/>
    <cellStyle name="Normal 13 3 6 4" xfId="5294"/>
    <cellStyle name="Normal 13 3 7" xfId="1374"/>
    <cellStyle name="Normal 13 3 7 2" xfId="1375"/>
    <cellStyle name="Normal 13 3 7 2 2" xfId="5295"/>
    <cellStyle name="Normal 13 3 7 3" xfId="5296"/>
    <cellStyle name="Normal 13 3 8" xfId="1376"/>
    <cellStyle name="Normal 13 3 8 2" xfId="5297"/>
    <cellStyle name="Normal 13 3 9" xfId="5298"/>
    <cellStyle name="Normal 13 3_ANDRIEUX" xfId="1377"/>
    <cellStyle name="Normal 13 4" xfId="1378"/>
    <cellStyle name="Normal 13 4 2" xfId="1379"/>
    <cellStyle name="Normal 13 4 2 2" xfId="1380"/>
    <cellStyle name="Normal 13 4 2 2 2" xfId="1381"/>
    <cellStyle name="Normal 13 4 2 2 2 2" xfId="1382"/>
    <cellStyle name="Normal 13 4 2 2 2 2 2" xfId="5299"/>
    <cellStyle name="Normal 13 4 2 2 2 3" xfId="5300"/>
    <cellStyle name="Normal 13 4 2 2 3" xfId="1383"/>
    <cellStyle name="Normal 13 4 2 2 3 2" xfId="5301"/>
    <cellStyle name="Normal 13 4 2 2 4" xfId="5302"/>
    <cellStyle name="Normal 13 4 2 3" xfId="1384"/>
    <cellStyle name="Normal 13 4 2 3 2" xfId="1385"/>
    <cellStyle name="Normal 13 4 2 3 2 2" xfId="5303"/>
    <cellStyle name="Normal 13 4 2 3 3" xfId="5304"/>
    <cellStyle name="Normal 13 4 2 4" xfId="1386"/>
    <cellStyle name="Normal 13 4 2 4 2" xfId="5305"/>
    <cellStyle name="Normal 13 4 2 5" xfId="5306"/>
    <cellStyle name="Normal 13 4 2_ANDRIEUX" xfId="1387"/>
    <cellStyle name="Normal 13 4 3" xfId="1388"/>
    <cellStyle name="Normal 13 4 3 2" xfId="1389"/>
    <cellStyle name="Normal 13 4 3 2 2" xfId="1390"/>
    <cellStyle name="Normal 13 4 3 2 2 2" xfId="1391"/>
    <cellStyle name="Normal 13 4 3 2 2 2 2" xfId="5307"/>
    <cellStyle name="Normal 13 4 3 2 2 3" xfId="5308"/>
    <cellStyle name="Normal 13 4 3 2 3" xfId="1392"/>
    <cellStyle name="Normal 13 4 3 2 3 2" xfId="5309"/>
    <cellStyle name="Normal 13 4 3 2 4" xfId="5310"/>
    <cellStyle name="Normal 13 4 3 3" xfId="1393"/>
    <cellStyle name="Normal 13 4 3 3 2" xfId="1394"/>
    <cellStyle name="Normal 13 4 3 3 2 2" xfId="5311"/>
    <cellStyle name="Normal 13 4 3 3 3" xfId="5312"/>
    <cellStyle name="Normal 13 4 3 4" xfId="1395"/>
    <cellStyle name="Normal 13 4 3 4 2" xfId="5313"/>
    <cellStyle name="Normal 13 4 3 5" xfId="5314"/>
    <cellStyle name="Normal 13 4 3_ANDRIEUX" xfId="1396"/>
    <cellStyle name="Normal 13 4 4" xfId="1397"/>
    <cellStyle name="Normal 13 4 4 2" xfId="1398"/>
    <cellStyle name="Normal 13 4 4 2 2" xfId="1399"/>
    <cellStyle name="Normal 13 4 4 2 2 2" xfId="1400"/>
    <cellStyle name="Normal 13 4 4 2 2 2 2" xfId="5315"/>
    <cellStyle name="Normal 13 4 4 2 2 3" xfId="5316"/>
    <cellStyle name="Normal 13 4 4 2 3" xfId="1401"/>
    <cellStyle name="Normal 13 4 4 2 3 2" xfId="5317"/>
    <cellStyle name="Normal 13 4 4 2 4" xfId="5318"/>
    <cellStyle name="Normal 13 4 4 3" xfId="1402"/>
    <cellStyle name="Normal 13 4 4 3 2" xfId="1403"/>
    <cellStyle name="Normal 13 4 4 3 2 2" xfId="5319"/>
    <cellStyle name="Normal 13 4 4 3 3" xfId="5320"/>
    <cellStyle name="Normal 13 4 4 4" xfId="1404"/>
    <cellStyle name="Normal 13 4 4 4 2" xfId="5321"/>
    <cellStyle name="Normal 13 4 4 5" xfId="5322"/>
    <cellStyle name="Normal 13 4 4_ANDRIEUX" xfId="1405"/>
    <cellStyle name="Normal 13 4 5" xfId="1406"/>
    <cellStyle name="Normal 13 4 5 2" xfId="1407"/>
    <cellStyle name="Normal 13 4 5 2 2" xfId="1408"/>
    <cellStyle name="Normal 13 4 5 2 2 2" xfId="5323"/>
    <cellStyle name="Normal 13 4 5 2 3" xfId="5324"/>
    <cellStyle name="Normal 13 4 5 3" xfId="1409"/>
    <cellStyle name="Normal 13 4 5 3 2" xfId="5325"/>
    <cellStyle name="Normal 13 4 5 4" xfId="5326"/>
    <cellStyle name="Normal 13 4 6" xfId="1410"/>
    <cellStyle name="Normal 13 4 6 2" xfId="1411"/>
    <cellStyle name="Normal 13 4 6 2 2" xfId="5327"/>
    <cellStyle name="Normal 13 4 6 3" xfId="5328"/>
    <cellStyle name="Normal 13 4 7" xfId="1412"/>
    <cellStyle name="Normal 13 4 7 2" xfId="5329"/>
    <cellStyle name="Normal 13 4 8" xfId="5330"/>
    <cellStyle name="Normal 13 4_ANDRIEUX" xfId="1413"/>
    <cellStyle name="Normal 13 5" xfId="1414"/>
    <cellStyle name="Normal 13 5 2" xfId="1415"/>
    <cellStyle name="Normal 13 5 2 2" xfId="1416"/>
    <cellStyle name="Normal 13 5 2 2 2" xfId="1417"/>
    <cellStyle name="Normal 13 5 2 2 2 2" xfId="5331"/>
    <cellStyle name="Normal 13 5 2 2 3" xfId="5332"/>
    <cellStyle name="Normal 13 5 2 3" xfId="1418"/>
    <cellStyle name="Normal 13 5 2 3 2" xfId="5333"/>
    <cellStyle name="Normal 13 5 2 4" xfId="5334"/>
    <cellStyle name="Normal 13 5 3" xfId="1419"/>
    <cellStyle name="Normal 13 5 3 2" xfId="1420"/>
    <cellStyle name="Normal 13 5 3 2 2" xfId="5335"/>
    <cellStyle name="Normal 13 5 3 3" xfId="5336"/>
    <cellStyle name="Normal 13 5 4" xfId="1421"/>
    <cellStyle name="Normal 13 5 4 2" xfId="5337"/>
    <cellStyle name="Normal 13 5 5" xfId="5338"/>
    <cellStyle name="Normal 13 5_ANDRIEUX" xfId="1422"/>
    <cellStyle name="Normal 13 6" xfId="1423"/>
    <cellStyle name="Normal 13 6 2" xfId="1424"/>
    <cellStyle name="Normal 13 6 2 2" xfId="1425"/>
    <cellStyle name="Normal 13 6 2 2 2" xfId="1426"/>
    <cellStyle name="Normal 13 6 2 2 2 2" xfId="5339"/>
    <cellStyle name="Normal 13 6 2 2 3" xfId="5340"/>
    <cellStyle name="Normal 13 6 2 3" xfId="1427"/>
    <cellStyle name="Normal 13 6 2 3 2" xfId="5341"/>
    <cellStyle name="Normal 13 6 2 4" xfId="5342"/>
    <cellStyle name="Normal 13 6 3" xfId="1428"/>
    <cellStyle name="Normal 13 6 3 2" xfId="1429"/>
    <cellStyle name="Normal 13 6 3 2 2" xfId="5343"/>
    <cellStyle name="Normal 13 6 3 3" xfId="5344"/>
    <cellStyle name="Normal 13 6 4" xfId="1430"/>
    <cellStyle name="Normal 13 6 4 2" xfId="5345"/>
    <cellStyle name="Normal 13 6 5" xfId="5346"/>
    <cellStyle name="Normal 13 6_ANDRIEUX" xfId="1431"/>
    <cellStyle name="Normal 13 7" xfId="1432"/>
    <cellStyle name="Normal 13 7 2" xfId="1433"/>
    <cellStyle name="Normal 13 7 2 2" xfId="1434"/>
    <cellStyle name="Normal 13 7 2 2 2" xfId="1435"/>
    <cellStyle name="Normal 13 7 2 2 2 2" xfId="5347"/>
    <cellStyle name="Normal 13 7 2 2 3" xfId="5348"/>
    <cellStyle name="Normal 13 7 2 3" xfId="1436"/>
    <cellStyle name="Normal 13 7 2 3 2" xfId="5349"/>
    <cellStyle name="Normal 13 7 2 4" xfId="5350"/>
    <cellStyle name="Normal 13 7 3" xfId="1437"/>
    <cellStyle name="Normal 13 7 3 2" xfId="1438"/>
    <cellStyle name="Normal 13 7 3 2 2" xfId="5351"/>
    <cellStyle name="Normal 13 7 3 3" xfId="5352"/>
    <cellStyle name="Normal 13 7 4" xfId="1439"/>
    <cellStyle name="Normal 13 7 4 2" xfId="5353"/>
    <cellStyle name="Normal 13 7 5" xfId="5354"/>
    <cellStyle name="Normal 13 7_ANDRIEUX" xfId="1440"/>
    <cellStyle name="Normal 13 8" xfId="1441"/>
    <cellStyle name="Normal 13 8 2" xfId="1442"/>
    <cellStyle name="Normal 13 8 2 2" xfId="1443"/>
    <cellStyle name="Normal 13 8 2 2 2" xfId="5355"/>
    <cellStyle name="Normal 13 8 2 3" xfId="5356"/>
    <cellStyle name="Normal 13 8 3" xfId="1444"/>
    <cellStyle name="Normal 13 8 3 2" xfId="5357"/>
    <cellStyle name="Normal 13 8 4" xfId="5358"/>
    <cellStyle name="Normal 13 9" xfId="1445"/>
    <cellStyle name="Normal 13 9 2" xfId="1446"/>
    <cellStyle name="Normal 13 9 2 2" xfId="5359"/>
    <cellStyle name="Normal 13 9 3" xfId="5360"/>
    <cellStyle name="Normal 13_ANDRIEUX" xfId="1447"/>
    <cellStyle name="Normal 14" xfId="1448"/>
    <cellStyle name="Normal 14 10" xfId="1449"/>
    <cellStyle name="Normal 14 10 2" xfId="5361"/>
    <cellStyle name="Normal 14 11" xfId="1450"/>
    <cellStyle name="Normal 14 11 2" xfId="5362"/>
    <cellStyle name="Normal 14 12" xfId="5363"/>
    <cellStyle name="Normal 14 2" xfId="1451"/>
    <cellStyle name="Normal 14 2 10" xfId="5364"/>
    <cellStyle name="Normal 14 2 2" xfId="1452"/>
    <cellStyle name="Normal 14 2 2 2" xfId="1453"/>
    <cellStyle name="Normal 14 2 2 2 2" xfId="1454"/>
    <cellStyle name="Normal 14 2 2 2 2 2" xfId="1455"/>
    <cellStyle name="Normal 14 2 2 2 2 2 2" xfId="1456"/>
    <cellStyle name="Normal 14 2 2 2 2 2 2 2" xfId="1457"/>
    <cellStyle name="Normal 14 2 2 2 2 2 2 2 2" xfId="5365"/>
    <cellStyle name="Normal 14 2 2 2 2 2 2 3" xfId="5366"/>
    <cellStyle name="Normal 14 2 2 2 2 2 3" xfId="1458"/>
    <cellStyle name="Normal 14 2 2 2 2 2 3 2" xfId="5367"/>
    <cellStyle name="Normal 14 2 2 2 2 2 4" xfId="5368"/>
    <cellStyle name="Normal 14 2 2 2 2 3" xfId="1459"/>
    <cellStyle name="Normal 14 2 2 2 2 3 2" xfId="1460"/>
    <cellStyle name="Normal 14 2 2 2 2 3 2 2" xfId="5369"/>
    <cellStyle name="Normal 14 2 2 2 2 3 3" xfId="5370"/>
    <cellStyle name="Normal 14 2 2 2 2 4" xfId="1461"/>
    <cellStyle name="Normal 14 2 2 2 2 4 2" xfId="5371"/>
    <cellStyle name="Normal 14 2 2 2 2 5" xfId="5372"/>
    <cellStyle name="Normal 14 2 2 2 2_ANDRIEUX" xfId="1462"/>
    <cellStyle name="Normal 14 2 2 2 3" xfId="1463"/>
    <cellStyle name="Normal 14 2 2 2 3 2" xfId="1464"/>
    <cellStyle name="Normal 14 2 2 2 3 2 2" xfId="1465"/>
    <cellStyle name="Normal 14 2 2 2 3 2 2 2" xfId="1466"/>
    <cellStyle name="Normal 14 2 2 2 3 2 2 2 2" xfId="5373"/>
    <cellStyle name="Normal 14 2 2 2 3 2 2 3" xfId="5374"/>
    <cellStyle name="Normal 14 2 2 2 3 2 3" xfId="1467"/>
    <cellStyle name="Normal 14 2 2 2 3 2 3 2" xfId="5375"/>
    <cellStyle name="Normal 14 2 2 2 3 2 4" xfId="5376"/>
    <cellStyle name="Normal 14 2 2 2 3 3" xfId="1468"/>
    <cellStyle name="Normal 14 2 2 2 3 3 2" xfId="1469"/>
    <cellStyle name="Normal 14 2 2 2 3 3 2 2" xfId="5377"/>
    <cellStyle name="Normal 14 2 2 2 3 3 3" xfId="5378"/>
    <cellStyle name="Normal 14 2 2 2 3 4" xfId="1470"/>
    <cellStyle name="Normal 14 2 2 2 3 4 2" xfId="5379"/>
    <cellStyle name="Normal 14 2 2 2 3 5" xfId="5380"/>
    <cellStyle name="Normal 14 2 2 2 3_ANDRIEUX" xfId="1471"/>
    <cellStyle name="Normal 14 2 2 2 4" xfId="1472"/>
    <cellStyle name="Normal 14 2 2 2 4 2" xfId="1473"/>
    <cellStyle name="Normal 14 2 2 2 4 2 2" xfId="1474"/>
    <cellStyle name="Normal 14 2 2 2 4 2 2 2" xfId="1475"/>
    <cellStyle name="Normal 14 2 2 2 4 2 2 2 2" xfId="5381"/>
    <cellStyle name="Normal 14 2 2 2 4 2 2 3" xfId="5382"/>
    <cellStyle name="Normal 14 2 2 2 4 2 3" xfId="1476"/>
    <cellStyle name="Normal 14 2 2 2 4 2 3 2" xfId="5383"/>
    <cellStyle name="Normal 14 2 2 2 4 2 4" xfId="5384"/>
    <cellStyle name="Normal 14 2 2 2 4 3" xfId="1477"/>
    <cellStyle name="Normal 14 2 2 2 4 3 2" xfId="1478"/>
    <cellStyle name="Normal 14 2 2 2 4 3 2 2" xfId="5385"/>
    <cellStyle name="Normal 14 2 2 2 4 3 3" xfId="5386"/>
    <cellStyle name="Normal 14 2 2 2 4 4" xfId="1479"/>
    <cellStyle name="Normal 14 2 2 2 4 4 2" xfId="5387"/>
    <cellStyle name="Normal 14 2 2 2 4 5" xfId="5388"/>
    <cellStyle name="Normal 14 2 2 2 4_ANDRIEUX" xfId="1480"/>
    <cellStyle name="Normal 14 2 2 2 5" xfId="1481"/>
    <cellStyle name="Normal 14 2 2 2 5 2" xfId="1482"/>
    <cellStyle name="Normal 14 2 2 2 5 2 2" xfId="1483"/>
    <cellStyle name="Normal 14 2 2 2 5 2 2 2" xfId="5389"/>
    <cellStyle name="Normal 14 2 2 2 5 2 3" xfId="5390"/>
    <cellStyle name="Normal 14 2 2 2 5 3" xfId="1484"/>
    <cellStyle name="Normal 14 2 2 2 5 3 2" xfId="5391"/>
    <cellStyle name="Normal 14 2 2 2 5 4" xfId="5392"/>
    <cellStyle name="Normal 14 2 2 2 6" xfId="1485"/>
    <cellStyle name="Normal 14 2 2 2 6 2" xfId="1486"/>
    <cellStyle name="Normal 14 2 2 2 6 2 2" xfId="5393"/>
    <cellStyle name="Normal 14 2 2 2 6 3" xfId="5394"/>
    <cellStyle name="Normal 14 2 2 2 7" xfId="1487"/>
    <cellStyle name="Normal 14 2 2 2 7 2" xfId="5395"/>
    <cellStyle name="Normal 14 2 2 2 8" xfId="5396"/>
    <cellStyle name="Normal 14 2 2 2_ANDRIEUX" xfId="1488"/>
    <cellStyle name="Normal 14 2 2 3" xfId="1489"/>
    <cellStyle name="Normal 14 2 2 3 2" xfId="1490"/>
    <cellStyle name="Normal 14 2 2 3 2 2" xfId="1491"/>
    <cellStyle name="Normal 14 2 2 3 2 2 2" xfId="1492"/>
    <cellStyle name="Normal 14 2 2 3 2 2 2 2" xfId="5397"/>
    <cellStyle name="Normal 14 2 2 3 2 2 3" xfId="5398"/>
    <cellStyle name="Normal 14 2 2 3 2 3" xfId="1493"/>
    <cellStyle name="Normal 14 2 2 3 2 3 2" xfId="5399"/>
    <cellStyle name="Normal 14 2 2 3 2 4" xfId="5400"/>
    <cellStyle name="Normal 14 2 2 3 3" xfId="1494"/>
    <cellStyle name="Normal 14 2 2 3 3 2" xfId="1495"/>
    <cellStyle name="Normal 14 2 2 3 3 2 2" xfId="5401"/>
    <cellStyle name="Normal 14 2 2 3 3 3" xfId="5402"/>
    <cellStyle name="Normal 14 2 2 3 4" xfId="1496"/>
    <cellStyle name="Normal 14 2 2 3 4 2" xfId="5403"/>
    <cellStyle name="Normal 14 2 2 3 5" xfId="5404"/>
    <cellStyle name="Normal 14 2 2 3_ANDRIEUX" xfId="1497"/>
    <cellStyle name="Normal 14 2 2 4" xfId="1498"/>
    <cellStyle name="Normal 14 2 2 4 2" xfId="1499"/>
    <cellStyle name="Normal 14 2 2 4 2 2" xfId="1500"/>
    <cellStyle name="Normal 14 2 2 4 2 2 2" xfId="1501"/>
    <cellStyle name="Normal 14 2 2 4 2 2 2 2" xfId="5405"/>
    <cellStyle name="Normal 14 2 2 4 2 2 3" xfId="5406"/>
    <cellStyle name="Normal 14 2 2 4 2 3" xfId="1502"/>
    <cellStyle name="Normal 14 2 2 4 2 3 2" xfId="5407"/>
    <cellStyle name="Normal 14 2 2 4 2 4" xfId="5408"/>
    <cellStyle name="Normal 14 2 2 4 3" xfId="1503"/>
    <cellStyle name="Normal 14 2 2 4 3 2" xfId="1504"/>
    <cellStyle name="Normal 14 2 2 4 3 2 2" xfId="5409"/>
    <cellStyle name="Normal 14 2 2 4 3 3" xfId="5410"/>
    <cellStyle name="Normal 14 2 2 4 4" xfId="1505"/>
    <cellStyle name="Normal 14 2 2 4 4 2" xfId="5411"/>
    <cellStyle name="Normal 14 2 2 4 5" xfId="5412"/>
    <cellStyle name="Normal 14 2 2 4_ANDRIEUX" xfId="1506"/>
    <cellStyle name="Normal 14 2 2 5" xfId="1507"/>
    <cellStyle name="Normal 14 2 2 5 2" xfId="1508"/>
    <cellStyle name="Normal 14 2 2 5 2 2" xfId="1509"/>
    <cellStyle name="Normal 14 2 2 5 2 2 2" xfId="1510"/>
    <cellStyle name="Normal 14 2 2 5 2 2 2 2" xfId="5413"/>
    <cellStyle name="Normal 14 2 2 5 2 2 3" xfId="5414"/>
    <cellStyle name="Normal 14 2 2 5 2 3" xfId="1511"/>
    <cellStyle name="Normal 14 2 2 5 2 3 2" xfId="5415"/>
    <cellStyle name="Normal 14 2 2 5 2 4" xfId="5416"/>
    <cellStyle name="Normal 14 2 2 5 3" xfId="1512"/>
    <cellStyle name="Normal 14 2 2 5 3 2" xfId="1513"/>
    <cellStyle name="Normal 14 2 2 5 3 2 2" xfId="5417"/>
    <cellStyle name="Normal 14 2 2 5 3 3" xfId="5418"/>
    <cellStyle name="Normal 14 2 2 5 4" xfId="1514"/>
    <cellStyle name="Normal 14 2 2 5 4 2" xfId="5419"/>
    <cellStyle name="Normal 14 2 2 5 5" xfId="5420"/>
    <cellStyle name="Normal 14 2 2 5_ANDRIEUX" xfId="1515"/>
    <cellStyle name="Normal 14 2 2 6" xfId="1516"/>
    <cellStyle name="Normal 14 2 2 6 2" xfId="1517"/>
    <cellStyle name="Normal 14 2 2 6 2 2" xfId="1518"/>
    <cellStyle name="Normal 14 2 2 6 2 2 2" xfId="5421"/>
    <cellStyle name="Normal 14 2 2 6 2 3" xfId="5422"/>
    <cellStyle name="Normal 14 2 2 6 3" xfId="1519"/>
    <cellStyle name="Normal 14 2 2 6 3 2" xfId="5423"/>
    <cellStyle name="Normal 14 2 2 6 4" xfId="5424"/>
    <cellStyle name="Normal 14 2 2 7" xfId="1520"/>
    <cellStyle name="Normal 14 2 2 7 2" xfId="1521"/>
    <cellStyle name="Normal 14 2 2 7 2 2" xfId="5425"/>
    <cellStyle name="Normal 14 2 2 7 3" xfId="5426"/>
    <cellStyle name="Normal 14 2 2 8" xfId="1522"/>
    <cellStyle name="Normal 14 2 2 8 2" xfId="5427"/>
    <cellStyle name="Normal 14 2 2 9" xfId="5428"/>
    <cellStyle name="Normal 14 2 2_ANDRIEUX" xfId="1523"/>
    <cellStyle name="Normal 14 2 3" xfId="1524"/>
    <cellStyle name="Normal 14 2 3 2" xfId="1525"/>
    <cellStyle name="Normal 14 2 3 2 2" xfId="1526"/>
    <cellStyle name="Normal 14 2 3 2 2 2" xfId="1527"/>
    <cellStyle name="Normal 14 2 3 2 2 2 2" xfId="1528"/>
    <cellStyle name="Normal 14 2 3 2 2 2 2 2" xfId="5429"/>
    <cellStyle name="Normal 14 2 3 2 2 2 3" xfId="5430"/>
    <cellStyle name="Normal 14 2 3 2 2 3" xfId="1529"/>
    <cellStyle name="Normal 14 2 3 2 2 3 2" xfId="5431"/>
    <cellStyle name="Normal 14 2 3 2 2 4" xfId="5432"/>
    <cellStyle name="Normal 14 2 3 2 3" xfId="1530"/>
    <cellStyle name="Normal 14 2 3 2 3 2" xfId="1531"/>
    <cellStyle name="Normal 14 2 3 2 3 2 2" xfId="5433"/>
    <cellStyle name="Normal 14 2 3 2 3 3" xfId="5434"/>
    <cellStyle name="Normal 14 2 3 2 4" xfId="1532"/>
    <cellStyle name="Normal 14 2 3 2 4 2" xfId="5435"/>
    <cellStyle name="Normal 14 2 3 2 5" xfId="5436"/>
    <cellStyle name="Normal 14 2 3 2_ANDRIEUX" xfId="1533"/>
    <cellStyle name="Normal 14 2 3 3" xfId="1534"/>
    <cellStyle name="Normal 14 2 3 3 2" xfId="1535"/>
    <cellStyle name="Normal 14 2 3 3 2 2" xfId="1536"/>
    <cellStyle name="Normal 14 2 3 3 2 2 2" xfId="1537"/>
    <cellStyle name="Normal 14 2 3 3 2 2 2 2" xfId="5437"/>
    <cellStyle name="Normal 14 2 3 3 2 2 3" xfId="5438"/>
    <cellStyle name="Normal 14 2 3 3 2 3" xfId="1538"/>
    <cellStyle name="Normal 14 2 3 3 2 3 2" xfId="5439"/>
    <cellStyle name="Normal 14 2 3 3 2 4" xfId="5440"/>
    <cellStyle name="Normal 14 2 3 3 3" xfId="1539"/>
    <cellStyle name="Normal 14 2 3 3 3 2" xfId="1540"/>
    <cellStyle name="Normal 14 2 3 3 3 2 2" xfId="5441"/>
    <cellStyle name="Normal 14 2 3 3 3 3" xfId="5442"/>
    <cellStyle name="Normal 14 2 3 3 4" xfId="1541"/>
    <cellStyle name="Normal 14 2 3 3 4 2" xfId="5443"/>
    <cellStyle name="Normal 14 2 3 3 5" xfId="5444"/>
    <cellStyle name="Normal 14 2 3 3_ANDRIEUX" xfId="1542"/>
    <cellStyle name="Normal 14 2 3 4" xfId="1543"/>
    <cellStyle name="Normal 14 2 3 4 2" xfId="1544"/>
    <cellStyle name="Normal 14 2 3 4 2 2" xfId="1545"/>
    <cellStyle name="Normal 14 2 3 4 2 2 2" xfId="1546"/>
    <cellStyle name="Normal 14 2 3 4 2 2 2 2" xfId="5445"/>
    <cellStyle name="Normal 14 2 3 4 2 2 3" xfId="5446"/>
    <cellStyle name="Normal 14 2 3 4 2 3" xfId="1547"/>
    <cellStyle name="Normal 14 2 3 4 2 3 2" xfId="5447"/>
    <cellStyle name="Normal 14 2 3 4 2 4" xfId="5448"/>
    <cellStyle name="Normal 14 2 3 4 3" xfId="1548"/>
    <cellStyle name="Normal 14 2 3 4 3 2" xfId="1549"/>
    <cellStyle name="Normal 14 2 3 4 3 2 2" xfId="5449"/>
    <cellStyle name="Normal 14 2 3 4 3 3" xfId="5450"/>
    <cellStyle name="Normal 14 2 3 4 4" xfId="1550"/>
    <cellStyle name="Normal 14 2 3 4 4 2" xfId="5451"/>
    <cellStyle name="Normal 14 2 3 4 5" xfId="5452"/>
    <cellStyle name="Normal 14 2 3 4_ANDRIEUX" xfId="1551"/>
    <cellStyle name="Normal 14 2 3 5" xfId="1552"/>
    <cellStyle name="Normal 14 2 3 5 2" xfId="1553"/>
    <cellStyle name="Normal 14 2 3 5 2 2" xfId="1554"/>
    <cellStyle name="Normal 14 2 3 5 2 2 2" xfId="5453"/>
    <cellStyle name="Normal 14 2 3 5 2 3" xfId="5454"/>
    <cellStyle name="Normal 14 2 3 5 3" xfId="1555"/>
    <cellStyle name="Normal 14 2 3 5 3 2" xfId="5455"/>
    <cellStyle name="Normal 14 2 3 5 4" xfId="5456"/>
    <cellStyle name="Normal 14 2 3 6" xfId="1556"/>
    <cellStyle name="Normal 14 2 3 6 2" xfId="1557"/>
    <cellStyle name="Normal 14 2 3 6 2 2" xfId="5457"/>
    <cellStyle name="Normal 14 2 3 6 3" xfId="5458"/>
    <cellStyle name="Normal 14 2 3 7" xfId="1558"/>
    <cellStyle name="Normal 14 2 3 7 2" xfId="5459"/>
    <cellStyle name="Normal 14 2 3 8" xfId="5460"/>
    <cellStyle name="Normal 14 2 3_ANDRIEUX" xfId="1559"/>
    <cellStyle name="Normal 14 2 4" xfId="1560"/>
    <cellStyle name="Normal 14 2 4 2" xfId="1561"/>
    <cellStyle name="Normal 14 2 4 2 2" xfId="1562"/>
    <cellStyle name="Normal 14 2 4 2 2 2" xfId="1563"/>
    <cellStyle name="Normal 14 2 4 2 2 2 2" xfId="5461"/>
    <cellStyle name="Normal 14 2 4 2 2 3" xfId="5462"/>
    <cellStyle name="Normal 14 2 4 2 3" xfId="1564"/>
    <cellStyle name="Normal 14 2 4 2 3 2" xfId="5463"/>
    <cellStyle name="Normal 14 2 4 2 4" xfId="5464"/>
    <cellStyle name="Normal 14 2 4 3" xfId="1565"/>
    <cellStyle name="Normal 14 2 4 3 2" xfId="1566"/>
    <cellStyle name="Normal 14 2 4 3 2 2" xfId="5465"/>
    <cellStyle name="Normal 14 2 4 3 3" xfId="5466"/>
    <cellStyle name="Normal 14 2 4 4" xfId="1567"/>
    <cellStyle name="Normal 14 2 4 4 2" xfId="5467"/>
    <cellStyle name="Normal 14 2 4 5" xfId="5468"/>
    <cellStyle name="Normal 14 2 4_ANDRIEUX" xfId="1568"/>
    <cellStyle name="Normal 14 2 5" xfId="1569"/>
    <cellStyle name="Normal 14 2 5 2" xfId="1570"/>
    <cellStyle name="Normal 14 2 5 2 2" xfId="1571"/>
    <cellStyle name="Normal 14 2 5 2 2 2" xfId="1572"/>
    <cellStyle name="Normal 14 2 5 2 2 2 2" xfId="5469"/>
    <cellStyle name="Normal 14 2 5 2 2 3" xfId="5470"/>
    <cellStyle name="Normal 14 2 5 2 3" xfId="1573"/>
    <cellStyle name="Normal 14 2 5 2 3 2" xfId="5471"/>
    <cellStyle name="Normal 14 2 5 2 4" xfId="5472"/>
    <cellStyle name="Normal 14 2 5 3" xfId="1574"/>
    <cellStyle name="Normal 14 2 5 3 2" xfId="1575"/>
    <cellStyle name="Normal 14 2 5 3 2 2" xfId="5473"/>
    <cellStyle name="Normal 14 2 5 3 3" xfId="5474"/>
    <cellStyle name="Normal 14 2 5 4" xfId="1576"/>
    <cellStyle name="Normal 14 2 5 4 2" xfId="5475"/>
    <cellStyle name="Normal 14 2 5 5" xfId="5476"/>
    <cellStyle name="Normal 14 2 5_ANDRIEUX" xfId="1577"/>
    <cellStyle name="Normal 14 2 6" xfId="1578"/>
    <cellStyle name="Normal 14 2 6 2" xfId="1579"/>
    <cellStyle name="Normal 14 2 6 2 2" xfId="1580"/>
    <cellStyle name="Normal 14 2 6 2 2 2" xfId="1581"/>
    <cellStyle name="Normal 14 2 6 2 2 2 2" xfId="5477"/>
    <cellStyle name="Normal 14 2 6 2 2 3" xfId="5478"/>
    <cellStyle name="Normal 14 2 6 2 3" xfId="1582"/>
    <cellStyle name="Normal 14 2 6 2 3 2" xfId="5479"/>
    <cellStyle name="Normal 14 2 6 2 4" xfId="5480"/>
    <cellStyle name="Normal 14 2 6 3" xfId="1583"/>
    <cellStyle name="Normal 14 2 6 3 2" xfId="1584"/>
    <cellStyle name="Normal 14 2 6 3 2 2" xfId="5481"/>
    <cellStyle name="Normal 14 2 6 3 3" xfId="5482"/>
    <cellStyle name="Normal 14 2 6 4" xfId="1585"/>
    <cellStyle name="Normal 14 2 6 4 2" xfId="5483"/>
    <cellStyle name="Normal 14 2 6 5" xfId="5484"/>
    <cellStyle name="Normal 14 2 6_ANDRIEUX" xfId="1586"/>
    <cellStyle name="Normal 14 2 7" xfId="1587"/>
    <cellStyle name="Normal 14 2 7 2" xfId="1588"/>
    <cellStyle name="Normal 14 2 7 2 2" xfId="1589"/>
    <cellStyle name="Normal 14 2 7 2 2 2" xfId="5485"/>
    <cellStyle name="Normal 14 2 7 2 3" xfId="5486"/>
    <cellStyle name="Normal 14 2 7 3" xfId="1590"/>
    <cellStyle name="Normal 14 2 7 3 2" xfId="5487"/>
    <cellStyle name="Normal 14 2 7 4" xfId="5488"/>
    <cellStyle name="Normal 14 2 8" xfId="1591"/>
    <cellStyle name="Normal 14 2 8 2" xfId="1592"/>
    <cellStyle name="Normal 14 2 8 2 2" xfId="5489"/>
    <cellStyle name="Normal 14 2 8 3" xfId="5490"/>
    <cellStyle name="Normal 14 2 9" xfId="1593"/>
    <cellStyle name="Normal 14 2 9 2" xfId="5491"/>
    <cellStyle name="Normal 14 2_ANDRIEUX" xfId="1594"/>
    <cellStyle name="Normal 14 3" xfId="1595"/>
    <cellStyle name="Normal 14 3 2" xfId="1596"/>
    <cellStyle name="Normal 14 3 2 2" xfId="1597"/>
    <cellStyle name="Normal 14 3 2 2 2" xfId="1598"/>
    <cellStyle name="Normal 14 3 2 2 2 2" xfId="1599"/>
    <cellStyle name="Normal 14 3 2 2 2 2 2" xfId="1600"/>
    <cellStyle name="Normal 14 3 2 2 2 2 2 2" xfId="5492"/>
    <cellStyle name="Normal 14 3 2 2 2 2 3" xfId="5493"/>
    <cellStyle name="Normal 14 3 2 2 2 3" xfId="1601"/>
    <cellStyle name="Normal 14 3 2 2 2 3 2" xfId="5494"/>
    <cellStyle name="Normal 14 3 2 2 2 4" xfId="5495"/>
    <cellStyle name="Normal 14 3 2 2 3" xfId="1602"/>
    <cellStyle name="Normal 14 3 2 2 3 2" xfId="1603"/>
    <cellStyle name="Normal 14 3 2 2 3 2 2" xfId="5496"/>
    <cellStyle name="Normal 14 3 2 2 3 3" xfId="5497"/>
    <cellStyle name="Normal 14 3 2 2 4" xfId="1604"/>
    <cellStyle name="Normal 14 3 2 2 4 2" xfId="5498"/>
    <cellStyle name="Normal 14 3 2 2 5" xfId="5499"/>
    <cellStyle name="Normal 14 3 2 2_ANDRIEUX" xfId="1605"/>
    <cellStyle name="Normal 14 3 2 3" xfId="1606"/>
    <cellStyle name="Normal 14 3 2 3 2" xfId="1607"/>
    <cellStyle name="Normal 14 3 2 3 2 2" xfId="1608"/>
    <cellStyle name="Normal 14 3 2 3 2 2 2" xfId="1609"/>
    <cellStyle name="Normal 14 3 2 3 2 2 2 2" xfId="5500"/>
    <cellStyle name="Normal 14 3 2 3 2 2 3" xfId="5501"/>
    <cellStyle name="Normal 14 3 2 3 2 3" xfId="1610"/>
    <cellStyle name="Normal 14 3 2 3 2 3 2" xfId="5502"/>
    <cellStyle name="Normal 14 3 2 3 2 4" xfId="5503"/>
    <cellStyle name="Normal 14 3 2 3 3" xfId="1611"/>
    <cellStyle name="Normal 14 3 2 3 3 2" xfId="1612"/>
    <cellStyle name="Normal 14 3 2 3 3 2 2" xfId="5504"/>
    <cellStyle name="Normal 14 3 2 3 3 3" xfId="5505"/>
    <cellStyle name="Normal 14 3 2 3 4" xfId="1613"/>
    <cellStyle name="Normal 14 3 2 3 4 2" xfId="5506"/>
    <cellStyle name="Normal 14 3 2 3 5" xfId="5507"/>
    <cellStyle name="Normal 14 3 2 3_ANDRIEUX" xfId="1614"/>
    <cellStyle name="Normal 14 3 2 4" xfId="1615"/>
    <cellStyle name="Normal 14 3 2 4 2" xfId="1616"/>
    <cellStyle name="Normal 14 3 2 4 2 2" xfId="1617"/>
    <cellStyle name="Normal 14 3 2 4 2 2 2" xfId="1618"/>
    <cellStyle name="Normal 14 3 2 4 2 2 2 2" xfId="5508"/>
    <cellStyle name="Normal 14 3 2 4 2 2 3" xfId="5509"/>
    <cellStyle name="Normal 14 3 2 4 2 3" xfId="1619"/>
    <cellStyle name="Normal 14 3 2 4 2 3 2" xfId="5510"/>
    <cellStyle name="Normal 14 3 2 4 2 4" xfId="5511"/>
    <cellStyle name="Normal 14 3 2 4 3" xfId="1620"/>
    <cellStyle name="Normal 14 3 2 4 3 2" xfId="1621"/>
    <cellStyle name="Normal 14 3 2 4 3 2 2" xfId="5512"/>
    <cellStyle name="Normal 14 3 2 4 3 3" xfId="5513"/>
    <cellStyle name="Normal 14 3 2 4 4" xfId="1622"/>
    <cellStyle name="Normal 14 3 2 4 4 2" xfId="5514"/>
    <cellStyle name="Normal 14 3 2 4 5" xfId="5515"/>
    <cellStyle name="Normal 14 3 2 4_ANDRIEUX" xfId="1623"/>
    <cellStyle name="Normal 14 3 2 5" xfId="1624"/>
    <cellStyle name="Normal 14 3 2 5 2" xfId="1625"/>
    <cellStyle name="Normal 14 3 2 5 2 2" xfId="1626"/>
    <cellStyle name="Normal 14 3 2 5 2 2 2" xfId="5516"/>
    <cellStyle name="Normal 14 3 2 5 2 3" xfId="5517"/>
    <cellStyle name="Normal 14 3 2 5 3" xfId="1627"/>
    <cellStyle name="Normal 14 3 2 5 3 2" xfId="5518"/>
    <cellStyle name="Normal 14 3 2 5 4" xfId="5519"/>
    <cellStyle name="Normal 14 3 2 6" xfId="1628"/>
    <cellStyle name="Normal 14 3 2 6 2" xfId="1629"/>
    <cellStyle name="Normal 14 3 2 6 2 2" xfId="5520"/>
    <cellStyle name="Normal 14 3 2 6 3" xfId="5521"/>
    <cellStyle name="Normal 14 3 2 7" xfId="1630"/>
    <cellStyle name="Normal 14 3 2 7 2" xfId="5522"/>
    <cellStyle name="Normal 14 3 2 8" xfId="5523"/>
    <cellStyle name="Normal 14 3 2_ANDRIEUX" xfId="1631"/>
    <cellStyle name="Normal 14 3 3" xfId="1632"/>
    <cellStyle name="Normal 14 3 3 2" xfId="1633"/>
    <cellStyle name="Normal 14 3 3 2 2" xfId="1634"/>
    <cellStyle name="Normal 14 3 3 2 2 2" xfId="1635"/>
    <cellStyle name="Normal 14 3 3 2 2 2 2" xfId="5524"/>
    <cellStyle name="Normal 14 3 3 2 2 3" xfId="5525"/>
    <cellStyle name="Normal 14 3 3 2 3" xfId="1636"/>
    <cellStyle name="Normal 14 3 3 2 3 2" xfId="5526"/>
    <cellStyle name="Normal 14 3 3 2 4" xfId="5527"/>
    <cellStyle name="Normal 14 3 3 3" xfId="1637"/>
    <cellStyle name="Normal 14 3 3 3 2" xfId="1638"/>
    <cellStyle name="Normal 14 3 3 3 2 2" xfId="5528"/>
    <cellStyle name="Normal 14 3 3 3 3" xfId="5529"/>
    <cellStyle name="Normal 14 3 3 4" xfId="1639"/>
    <cellStyle name="Normal 14 3 3 4 2" xfId="5530"/>
    <cellStyle name="Normal 14 3 3 5" xfId="5531"/>
    <cellStyle name="Normal 14 3 3_ANDRIEUX" xfId="1640"/>
    <cellStyle name="Normal 14 3 4" xfId="1641"/>
    <cellStyle name="Normal 14 3 4 2" xfId="1642"/>
    <cellStyle name="Normal 14 3 4 2 2" xfId="1643"/>
    <cellStyle name="Normal 14 3 4 2 2 2" xfId="1644"/>
    <cellStyle name="Normal 14 3 4 2 2 2 2" xfId="5532"/>
    <cellStyle name="Normal 14 3 4 2 2 3" xfId="5533"/>
    <cellStyle name="Normal 14 3 4 2 3" xfId="1645"/>
    <cellStyle name="Normal 14 3 4 2 3 2" xfId="5534"/>
    <cellStyle name="Normal 14 3 4 2 4" xfId="5535"/>
    <cellStyle name="Normal 14 3 4 3" xfId="1646"/>
    <cellStyle name="Normal 14 3 4 3 2" xfId="1647"/>
    <cellStyle name="Normal 14 3 4 3 2 2" xfId="5536"/>
    <cellStyle name="Normal 14 3 4 3 3" xfId="5537"/>
    <cellStyle name="Normal 14 3 4 4" xfId="1648"/>
    <cellStyle name="Normal 14 3 4 4 2" xfId="5538"/>
    <cellStyle name="Normal 14 3 4 5" xfId="5539"/>
    <cellStyle name="Normal 14 3 4_ANDRIEUX" xfId="1649"/>
    <cellStyle name="Normal 14 3 5" xfId="1650"/>
    <cellStyle name="Normal 14 3 5 2" xfId="1651"/>
    <cellStyle name="Normal 14 3 5 2 2" xfId="1652"/>
    <cellStyle name="Normal 14 3 5 2 2 2" xfId="1653"/>
    <cellStyle name="Normal 14 3 5 2 2 2 2" xfId="5540"/>
    <cellStyle name="Normal 14 3 5 2 2 3" xfId="5541"/>
    <cellStyle name="Normal 14 3 5 2 3" xfId="1654"/>
    <cellStyle name="Normal 14 3 5 2 3 2" xfId="5542"/>
    <cellStyle name="Normal 14 3 5 2 4" xfId="5543"/>
    <cellStyle name="Normal 14 3 5 3" xfId="1655"/>
    <cellStyle name="Normal 14 3 5 3 2" xfId="1656"/>
    <cellStyle name="Normal 14 3 5 3 2 2" xfId="5544"/>
    <cellStyle name="Normal 14 3 5 3 3" xfId="5545"/>
    <cellStyle name="Normal 14 3 5 4" xfId="1657"/>
    <cellStyle name="Normal 14 3 5 4 2" xfId="5546"/>
    <cellStyle name="Normal 14 3 5 5" xfId="5547"/>
    <cellStyle name="Normal 14 3 5_ANDRIEUX" xfId="1658"/>
    <cellStyle name="Normal 14 3 6" xfId="1659"/>
    <cellStyle name="Normal 14 3 6 2" xfId="1660"/>
    <cellStyle name="Normal 14 3 6 2 2" xfId="1661"/>
    <cellStyle name="Normal 14 3 6 2 2 2" xfId="5548"/>
    <cellStyle name="Normal 14 3 6 2 3" xfId="5549"/>
    <cellStyle name="Normal 14 3 6 3" xfId="1662"/>
    <cellStyle name="Normal 14 3 6 3 2" xfId="5550"/>
    <cellStyle name="Normal 14 3 6 4" xfId="5551"/>
    <cellStyle name="Normal 14 3 7" xfId="1663"/>
    <cellStyle name="Normal 14 3 7 2" xfId="1664"/>
    <cellStyle name="Normal 14 3 7 2 2" xfId="5552"/>
    <cellStyle name="Normal 14 3 7 3" xfId="5553"/>
    <cellStyle name="Normal 14 3 8" xfId="1665"/>
    <cellStyle name="Normal 14 3 8 2" xfId="5554"/>
    <cellStyle name="Normal 14 3 9" xfId="5555"/>
    <cellStyle name="Normal 14 3_ANDRIEUX" xfId="1666"/>
    <cellStyle name="Normal 14 4" xfId="1667"/>
    <cellStyle name="Normal 14 4 2" xfId="1668"/>
    <cellStyle name="Normal 14 4 2 2" xfId="1669"/>
    <cellStyle name="Normal 14 4 2 2 2" xfId="1670"/>
    <cellStyle name="Normal 14 4 2 2 2 2" xfId="1671"/>
    <cellStyle name="Normal 14 4 2 2 2 2 2" xfId="5556"/>
    <cellStyle name="Normal 14 4 2 2 2 3" xfId="5557"/>
    <cellStyle name="Normal 14 4 2 2 3" xfId="1672"/>
    <cellStyle name="Normal 14 4 2 2 3 2" xfId="5558"/>
    <cellStyle name="Normal 14 4 2 2 4" xfId="5559"/>
    <cellStyle name="Normal 14 4 2 3" xfId="1673"/>
    <cellStyle name="Normal 14 4 2 3 2" xfId="1674"/>
    <cellStyle name="Normal 14 4 2 3 2 2" xfId="5560"/>
    <cellStyle name="Normal 14 4 2 3 3" xfId="5561"/>
    <cellStyle name="Normal 14 4 2 4" xfId="1675"/>
    <cellStyle name="Normal 14 4 2 4 2" xfId="5562"/>
    <cellStyle name="Normal 14 4 2 5" xfId="5563"/>
    <cellStyle name="Normal 14 4 2_ANDRIEUX" xfId="1676"/>
    <cellStyle name="Normal 14 4 3" xfId="1677"/>
    <cellStyle name="Normal 14 4 3 2" xfId="1678"/>
    <cellStyle name="Normal 14 4 3 2 2" xfId="1679"/>
    <cellStyle name="Normal 14 4 3 2 2 2" xfId="1680"/>
    <cellStyle name="Normal 14 4 3 2 2 2 2" xfId="5564"/>
    <cellStyle name="Normal 14 4 3 2 2 3" xfId="5565"/>
    <cellStyle name="Normal 14 4 3 2 3" xfId="1681"/>
    <cellStyle name="Normal 14 4 3 2 3 2" xfId="5566"/>
    <cellStyle name="Normal 14 4 3 2 4" xfId="5567"/>
    <cellStyle name="Normal 14 4 3 3" xfId="1682"/>
    <cellStyle name="Normal 14 4 3 3 2" xfId="1683"/>
    <cellStyle name="Normal 14 4 3 3 2 2" xfId="5568"/>
    <cellStyle name="Normal 14 4 3 3 3" xfId="5569"/>
    <cellStyle name="Normal 14 4 3 4" xfId="1684"/>
    <cellStyle name="Normal 14 4 3 4 2" xfId="5570"/>
    <cellStyle name="Normal 14 4 3 5" xfId="5571"/>
    <cellStyle name="Normal 14 4 3_ANDRIEUX" xfId="1685"/>
    <cellStyle name="Normal 14 4 4" xfId="1686"/>
    <cellStyle name="Normal 14 4 4 2" xfId="1687"/>
    <cellStyle name="Normal 14 4 4 2 2" xfId="1688"/>
    <cellStyle name="Normal 14 4 4 2 2 2" xfId="1689"/>
    <cellStyle name="Normal 14 4 4 2 2 2 2" xfId="5572"/>
    <cellStyle name="Normal 14 4 4 2 2 3" xfId="5573"/>
    <cellStyle name="Normal 14 4 4 2 3" xfId="1690"/>
    <cellStyle name="Normal 14 4 4 2 3 2" xfId="5574"/>
    <cellStyle name="Normal 14 4 4 2 4" xfId="5575"/>
    <cellStyle name="Normal 14 4 4 3" xfId="1691"/>
    <cellStyle name="Normal 14 4 4 3 2" xfId="1692"/>
    <cellStyle name="Normal 14 4 4 3 2 2" xfId="5576"/>
    <cellStyle name="Normal 14 4 4 3 3" xfId="5577"/>
    <cellStyle name="Normal 14 4 4 4" xfId="1693"/>
    <cellStyle name="Normal 14 4 4 4 2" xfId="5578"/>
    <cellStyle name="Normal 14 4 4 5" xfId="5579"/>
    <cellStyle name="Normal 14 4 4_ANDRIEUX" xfId="1694"/>
    <cellStyle name="Normal 14 4 5" xfId="1695"/>
    <cellStyle name="Normal 14 4 5 2" xfId="1696"/>
    <cellStyle name="Normal 14 4 5 2 2" xfId="1697"/>
    <cellStyle name="Normal 14 4 5 2 2 2" xfId="5580"/>
    <cellStyle name="Normal 14 4 5 2 3" xfId="5581"/>
    <cellStyle name="Normal 14 4 5 3" xfId="1698"/>
    <cellStyle name="Normal 14 4 5 3 2" xfId="5582"/>
    <cellStyle name="Normal 14 4 5 4" xfId="5583"/>
    <cellStyle name="Normal 14 4 6" xfId="1699"/>
    <cellStyle name="Normal 14 4 6 2" xfId="1700"/>
    <cellStyle name="Normal 14 4 6 2 2" xfId="5584"/>
    <cellStyle name="Normal 14 4 6 3" xfId="5585"/>
    <cellStyle name="Normal 14 4 7" xfId="1701"/>
    <cellStyle name="Normal 14 4 7 2" xfId="5586"/>
    <cellStyle name="Normal 14 4 8" xfId="5587"/>
    <cellStyle name="Normal 14 4_ANDRIEUX" xfId="1702"/>
    <cellStyle name="Normal 14 5" xfId="1703"/>
    <cellStyle name="Normal 14 5 2" xfId="1704"/>
    <cellStyle name="Normal 14 5 2 2" xfId="1705"/>
    <cellStyle name="Normal 14 5 2 2 2" xfId="1706"/>
    <cellStyle name="Normal 14 5 2 2 2 2" xfId="5588"/>
    <cellStyle name="Normal 14 5 2 2 3" xfId="5589"/>
    <cellStyle name="Normal 14 5 2 3" xfId="1707"/>
    <cellStyle name="Normal 14 5 2 3 2" xfId="5590"/>
    <cellStyle name="Normal 14 5 2 4" xfId="5591"/>
    <cellStyle name="Normal 14 5 3" xfId="1708"/>
    <cellStyle name="Normal 14 5 3 2" xfId="1709"/>
    <cellStyle name="Normal 14 5 3 2 2" xfId="5592"/>
    <cellStyle name="Normal 14 5 3 3" xfId="5593"/>
    <cellStyle name="Normal 14 5 4" xfId="1710"/>
    <cellStyle name="Normal 14 5 4 2" xfId="5594"/>
    <cellStyle name="Normal 14 5 5" xfId="5595"/>
    <cellStyle name="Normal 14 5_ANDRIEUX" xfId="1711"/>
    <cellStyle name="Normal 14 6" xfId="1712"/>
    <cellStyle name="Normal 14 6 2" xfId="1713"/>
    <cellStyle name="Normal 14 6 2 2" xfId="1714"/>
    <cellStyle name="Normal 14 6 2 2 2" xfId="1715"/>
    <cellStyle name="Normal 14 6 2 2 2 2" xfId="5596"/>
    <cellStyle name="Normal 14 6 2 2 3" xfId="5597"/>
    <cellStyle name="Normal 14 6 2 3" xfId="1716"/>
    <cellStyle name="Normal 14 6 2 3 2" xfId="5598"/>
    <cellStyle name="Normal 14 6 2 4" xfId="5599"/>
    <cellStyle name="Normal 14 6 3" xfId="1717"/>
    <cellStyle name="Normal 14 6 3 2" xfId="1718"/>
    <cellStyle name="Normal 14 6 3 2 2" xfId="5600"/>
    <cellStyle name="Normal 14 6 3 3" xfId="5601"/>
    <cellStyle name="Normal 14 6 4" xfId="1719"/>
    <cellStyle name="Normal 14 6 4 2" xfId="5602"/>
    <cellStyle name="Normal 14 6 5" xfId="5603"/>
    <cellStyle name="Normal 14 6_ANDRIEUX" xfId="1720"/>
    <cellStyle name="Normal 14 7" xfId="1721"/>
    <cellStyle name="Normal 14 7 2" xfId="1722"/>
    <cellStyle name="Normal 14 7 2 2" xfId="1723"/>
    <cellStyle name="Normal 14 7 2 2 2" xfId="1724"/>
    <cellStyle name="Normal 14 7 2 2 2 2" xfId="5604"/>
    <cellStyle name="Normal 14 7 2 2 3" xfId="5605"/>
    <cellStyle name="Normal 14 7 2 3" xfId="1725"/>
    <cellStyle name="Normal 14 7 2 3 2" xfId="5606"/>
    <cellStyle name="Normal 14 7 2 4" xfId="5607"/>
    <cellStyle name="Normal 14 7 3" xfId="1726"/>
    <cellStyle name="Normal 14 7 3 2" xfId="1727"/>
    <cellStyle name="Normal 14 7 3 2 2" xfId="5608"/>
    <cellStyle name="Normal 14 7 3 3" xfId="5609"/>
    <cellStyle name="Normal 14 7 4" xfId="1728"/>
    <cellStyle name="Normal 14 7 4 2" xfId="5610"/>
    <cellStyle name="Normal 14 7 5" xfId="5611"/>
    <cellStyle name="Normal 14 7_ANDRIEUX" xfId="1729"/>
    <cellStyle name="Normal 14 8" xfId="1730"/>
    <cellStyle name="Normal 14 8 2" xfId="1731"/>
    <cellStyle name="Normal 14 8 2 2" xfId="1732"/>
    <cellStyle name="Normal 14 8 2 2 2" xfId="5612"/>
    <cellStyle name="Normal 14 8 2 3" xfId="5613"/>
    <cellStyle name="Normal 14 8 3" xfId="1733"/>
    <cellStyle name="Normal 14 8 3 2" xfId="5614"/>
    <cellStyle name="Normal 14 8 4" xfId="5615"/>
    <cellStyle name="Normal 14 9" xfId="1734"/>
    <cellStyle name="Normal 14 9 2" xfId="1735"/>
    <cellStyle name="Normal 14 9 2 2" xfId="5616"/>
    <cellStyle name="Normal 14 9 3" xfId="5617"/>
    <cellStyle name="Normal 14_ANDRIEUX" xfId="1736"/>
    <cellStyle name="Normal 15" xfId="1737"/>
    <cellStyle name="Normal 15 10" xfId="1738"/>
    <cellStyle name="Normal 15 10 2" xfId="5618"/>
    <cellStyle name="Normal 15 11" xfId="5619"/>
    <cellStyle name="Normal 15 2" xfId="1739"/>
    <cellStyle name="Normal 15 2 10" xfId="5620"/>
    <cellStyle name="Normal 15 2 2" xfId="4"/>
    <cellStyle name="Normal 15 2 2 2" xfId="1740"/>
    <cellStyle name="Normal 15 2 2 2 2" xfId="1741"/>
    <cellStyle name="Normal 15 2 2 2 2 2" xfId="1742"/>
    <cellStyle name="Normal 15 2 2 2 2 2 2" xfId="1743"/>
    <cellStyle name="Normal 15 2 2 2 2 2 2 2" xfId="1744"/>
    <cellStyle name="Normal 15 2 2 2 2 2 2 2 2" xfId="5621"/>
    <cellStyle name="Normal 15 2 2 2 2 2 2 3" xfId="5622"/>
    <cellStyle name="Normal 15 2 2 2 2 2 3" xfId="1745"/>
    <cellStyle name="Normal 15 2 2 2 2 2 3 2" xfId="5623"/>
    <cellStyle name="Normal 15 2 2 2 2 2 4" xfId="5624"/>
    <cellStyle name="Normal 15 2 2 2 2 3" xfId="1746"/>
    <cellStyle name="Normal 15 2 2 2 2 3 2" xfId="1747"/>
    <cellStyle name="Normal 15 2 2 2 2 3 2 2" xfId="5625"/>
    <cellStyle name="Normal 15 2 2 2 2 3 3" xfId="5626"/>
    <cellStyle name="Normal 15 2 2 2 2 4" xfId="1748"/>
    <cellStyle name="Normal 15 2 2 2 2 4 2" xfId="5627"/>
    <cellStyle name="Normal 15 2 2 2 2 5" xfId="5628"/>
    <cellStyle name="Normal 15 2 2 2 2_ANDRIEUX" xfId="1749"/>
    <cellStyle name="Normal 15 2 2 2 3" xfId="1750"/>
    <cellStyle name="Normal 15 2 2 2 3 2" xfId="1751"/>
    <cellStyle name="Normal 15 2 2 2 3 2 2" xfId="1752"/>
    <cellStyle name="Normal 15 2 2 2 3 2 2 2" xfId="1753"/>
    <cellStyle name="Normal 15 2 2 2 3 2 2 2 2" xfId="5629"/>
    <cellStyle name="Normal 15 2 2 2 3 2 2 3" xfId="5630"/>
    <cellStyle name="Normal 15 2 2 2 3 2 3" xfId="1754"/>
    <cellStyle name="Normal 15 2 2 2 3 2 3 2" xfId="5631"/>
    <cellStyle name="Normal 15 2 2 2 3 2 4" xfId="5632"/>
    <cellStyle name="Normal 15 2 2 2 3 3" xfId="1755"/>
    <cellStyle name="Normal 15 2 2 2 3 3 2" xfId="1756"/>
    <cellStyle name="Normal 15 2 2 2 3 3 2 2" xfId="5633"/>
    <cellStyle name="Normal 15 2 2 2 3 3 3" xfId="5634"/>
    <cellStyle name="Normal 15 2 2 2 3 4" xfId="1757"/>
    <cellStyle name="Normal 15 2 2 2 3 4 2" xfId="5635"/>
    <cellStyle name="Normal 15 2 2 2 3 5" xfId="5636"/>
    <cellStyle name="Normal 15 2 2 2 3_ANDRIEUX" xfId="1758"/>
    <cellStyle name="Normal 15 2 2 2 4" xfId="1759"/>
    <cellStyle name="Normal 15 2 2 2 4 2" xfId="1760"/>
    <cellStyle name="Normal 15 2 2 2 4 2 2" xfId="1761"/>
    <cellStyle name="Normal 15 2 2 2 4 2 2 2" xfId="1762"/>
    <cellStyle name="Normal 15 2 2 2 4 2 2 2 2" xfId="5637"/>
    <cellStyle name="Normal 15 2 2 2 4 2 2 3" xfId="5638"/>
    <cellStyle name="Normal 15 2 2 2 4 2 3" xfId="1763"/>
    <cellStyle name="Normal 15 2 2 2 4 2 3 2" xfId="5639"/>
    <cellStyle name="Normal 15 2 2 2 4 2 4" xfId="5640"/>
    <cellStyle name="Normal 15 2 2 2 4 3" xfId="1764"/>
    <cellStyle name="Normal 15 2 2 2 4 3 2" xfId="1765"/>
    <cellStyle name="Normal 15 2 2 2 4 3 2 2" xfId="5641"/>
    <cellStyle name="Normal 15 2 2 2 4 3 3" xfId="5642"/>
    <cellStyle name="Normal 15 2 2 2 4 4" xfId="1766"/>
    <cellStyle name="Normal 15 2 2 2 4 4 2" xfId="5643"/>
    <cellStyle name="Normal 15 2 2 2 4 5" xfId="5644"/>
    <cellStyle name="Normal 15 2 2 2 4_ANDRIEUX" xfId="1767"/>
    <cellStyle name="Normal 15 2 2 2 5" xfId="1768"/>
    <cellStyle name="Normal 15 2 2 2 5 2" xfId="1769"/>
    <cellStyle name="Normal 15 2 2 2 5 2 2" xfId="1770"/>
    <cellStyle name="Normal 15 2 2 2 5 2 2 2" xfId="5645"/>
    <cellStyle name="Normal 15 2 2 2 5 2 3" xfId="5646"/>
    <cellStyle name="Normal 15 2 2 2 5 3" xfId="1771"/>
    <cellStyle name="Normal 15 2 2 2 5 3 2" xfId="5647"/>
    <cellStyle name="Normal 15 2 2 2 5 4" xfId="5648"/>
    <cellStyle name="Normal 15 2 2 2 6" xfId="1772"/>
    <cellStyle name="Normal 15 2 2 2 6 2" xfId="1773"/>
    <cellStyle name="Normal 15 2 2 2 6 2 2" xfId="5649"/>
    <cellStyle name="Normal 15 2 2 2 6 3" xfId="5650"/>
    <cellStyle name="Normal 15 2 2 2 7" xfId="1774"/>
    <cellStyle name="Normal 15 2 2 2 7 2" xfId="5651"/>
    <cellStyle name="Normal 15 2 2 2 8" xfId="5652"/>
    <cellStyle name="Normal 15 2 2 2_ANDRIEUX" xfId="1775"/>
    <cellStyle name="Normal 15 2 2 3" xfId="1776"/>
    <cellStyle name="Normal 15 2 2 3 2" xfId="1777"/>
    <cellStyle name="Normal 15 2 2 3 2 2" xfId="1778"/>
    <cellStyle name="Normal 15 2 2 3 2 2 2" xfId="1779"/>
    <cellStyle name="Normal 15 2 2 3 2 2 2 2" xfId="5653"/>
    <cellStyle name="Normal 15 2 2 3 2 2 3" xfId="5654"/>
    <cellStyle name="Normal 15 2 2 3 2 3" xfId="1780"/>
    <cellStyle name="Normal 15 2 2 3 2 3 2" xfId="5655"/>
    <cellStyle name="Normal 15 2 2 3 2 4" xfId="5656"/>
    <cellStyle name="Normal 15 2 2 3 3" xfId="1781"/>
    <cellStyle name="Normal 15 2 2 3 3 2" xfId="1782"/>
    <cellStyle name="Normal 15 2 2 3 3 2 2" xfId="5657"/>
    <cellStyle name="Normal 15 2 2 3 3 3" xfId="5658"/>
    <cellStyle name="Normal 15 2 2 3 4" xfId="1783"/>
    <cellStyle name="Normal 15 2 2 3 4 2" xfId="5659"/>
    <cellStyle name="Normal 15 2 2 3 5" xfId="5660"/>
    <cellStyle name="Normal 15 2 2 3_ANDRIEUX" xfId="1784"/>
    <cellStyle name="Normal 15 2 2 4" xfId="1785"/>
    <cellStyle name="Normal 15 2 2 4 2" xfId="1786"/>
    <cellStyle name="Normal 15 2 2 4 2 2" xfId="1787"/>
    <cellStyle name="Normal 15 2 2 4 2 2 2" xfId="1788"/>
    <cellStyle name="Normal 15 2 2 4 2 2 2 2" xfId="5661"/>
    <cellStyle name="Normal 15 2 2 4 2 2 3" xfId="5662"/>
    <cellStyle name="Normal 15 2 2 4 2 3" xfId="1789"/>
    <cellStyle name="Normal 15 2 2 4 2 3 2" xfId="5663"/>
    <cellStyle name="Normal 15 2 2 4 2 4" xfId="5664"/>
    <cellStyle name="Normal 15 2 2 4 3" xfId="1790"/>
    <cellStyle name="Normal 15 2 2 4 3 2" xfId="1791"/>
    <cellStyle name="Normal 15 2 2 4 3 2 2" xfId="5665"/>
    <cellStyle name="Normal 15 2 2 4 3 3" xfId="5666"/>
    <cellStyle name="Normal 15 2 2 4 4" xfId="1792"/>
    <cellStyle name="Normal 15 2 2 4 4 2" xfId="5667"/>
    <cellStyle name="Normal 15 2 2 4 5" xfId="5668"/>
    <cellStyle name="Normal 15 2 2 4_ANDRIEUX" xfId="1793"/>
    <cellStyle name="Normal 15 2 2 5" xfId="1794"/>
    <cellStyle name="Normal 15 2 2 5 2" xfId="1795"/>
    <cellStyle name="Normal 15 2 2 5 2 2" xfId="1796"/>
    <cellStyle name="Normal 15 2 2 5 2 2 2" xfId="1797"/>
    <cellStyle name="Normal 15 2 2 5 2 2 2 2" xfId="5669"/>
    <cellStyle name="Normal 15 2 2 5 2 2 3" xfId="5670"/>
    <cellStyle name="Normal 15 2 2 5 2 3" xfId="1798"/>
    <cellStyle name="Normal 15 2 2 5 2 3 2" xfId="5671"/>
    <cellStyle name="Normal 15 2 2 5 2 4" xfId="5672"/>
    <cellStyle name="Normal 15 2 2 5 3" xfId="1799"/>
    <cellStyle name="Normal 15 2 2 5 3 2" xfId="1800"/>
    <cellStyle name="Normal 15 2 2 5 3 2 2" xfId="5673"/>
    <cellStyle name="Normal 15 2 2 5 3 3" xfId="5674"/>
    <cellStyle name="Normal 15 2 2 5 4" xfId="1801"/>
    <cellStyle name="Normal 15 2 2 5 4 2" xfId="5675"/>
    <cellStyle name="Normal 15 2 2 5 5" xfId="5676"/>
    <cellStyle name="Normal 15 2 2 5_ANDRIEUX" xfId="1802"/>
    <cellStyle name="Normal 15 2 2 6" xfId="1803"/>
    <cellStyle name="Normal 15 2 2 6 2" xfId="1804"/>
    <cellStyle name="Normal 15 2 2 6 2 2" xfId="1805"/>
    <cellStyle name="Normal 15 2 2 6 2 2 2" xfId="5677"/>
    <cellStyle name="Normal 15 2 2 6 2 3" xfId="5678"/>
    <cellStyle name="Normal 15 2 2 6 3" xfId="1806"/>
    <cellStyle name="Normal 15 2 2 6 3 2" xfId="5679"/>
    <cellStyle name="Normal 15 2 2 6 4" xfId="5680"/>
    <cellStyle name="Normal 15 2 2 7" xfId="1807"/>
    <cellStyle name="Normal 15 2 2 7 2" xfId="1808"/>
    <cellStyle name="Normal 15 2 2 7 2 2" xfId="5681"/>
    <cellStyle name="Normal 15 2 2 7 3" xfId="5682"/>
    <cellStyle name="Normal 15 2 2 8" xfId="1809"/>
    <cellStyle name="Normal 15 2 2 8 2" xfId="5683"/>
    <cellStyle name="Normal 15 2 2 9" xfId="4080"/>
    <cellStyle name="Normal 15 2 2_ANDRIEUX" xfId="1810"/>
    <cellStyle name="Normal 15 2 3" xfId="1811"/>
    <cellStyle name="Normal 15 2 3 2" xfId="1812"/>
    <cellStyle name="Normal 15 2 3 2 2" xfId="1813"/>
    <cellStyle name="Normal 15 2 3 2 2 2" xfId="1814"/>
    <cellStyle name="Normal 15 2 3 2 2 2 2" xfId="1815"/>
    <cellStyle name="Normal 15 2 3 2 2 2 2 2" xfId="5684"/>
    <cellStyle name="Normal 15 2 3 2 2 2 3" xfId="5685"/>
    <cellStyle name="Normal 15 2 3 2 2 3" xfId="1816"/>
    <cellStyle name="Normal 15 2 3 2 2 3 2" xfId="5686"/>
    <cellStyle name="Normal 15 2 3 2 2 4" xfId="5687"/>
    <cellStyle name="Normal 15 2 3 2 3" xfId="1817"/>
    <cellStyle name="Normal 15 2 3 2 3 2" xfId="1818"/>
    <cellStyle name="Normal 15 2 3 2 3 2 2" xfId="5688"/>
    <cellStyle name="Normal 15 2 3 2 3 3" xfId="5689"/>
    <cellStyle name="Normal 15 2 3 2 4" xfId="1819"/>
    <cellStyle name="Normal 15 2 3 2 4 2" xfId="5690"/>
    <cellStyle name="Normal 15 2 3 2 5" xfId="5691"/>
    <cellStyle name="Normal 15 2 3 2_ANDRIEUX" xfId="1820"/>
    <cellStyle name="Normal 15 2 3 3" xfId="1821"/>
    <cellStyle name="Normal 15 2 3 3 2" xfId="1822"/>
    <cellStyle name="Normal 15 2 3 3 2 2" xfId="1823"/>
    <cellStyle name="Normal 15 2 3 3 2 2 2" xfId="1824"/>
    <cellStyle name="Normal 15 2 3 3 2 2 2 2" xfId="5692"/>
    <cellStyle name="Normal 15 2 3 3 2 2 3" xfId="5693"/>
    <cellStyle name="Normal 15 2 3 3 2 3" xfId="1825"/>
    <cellStyle name="Normal 15 2 3 3 2 3 2" xfId="5694"/>
    <cellStyle name="Normal 15 2 3 3 2 4" xfId="5695"/>
    <cellStyle name="Normal 15 2 3 3 3" xfId="1826"/>
    <cellStyle name="Normal 15 2 3 3 3 2" xfId="1827"/>
    <cellStyle name="Normal 15 2 3 3 3 2 2" xfId="5696"/>
    <cellStyle name="Normal 15 2 3 3 3 3" xfId="5697"/>
    <cellStyle name="Normal 15 2 3 3 4" xfId="1828"/>
    <cellStyle name="Normal 15 2 3 3 4 2" xfId="5698"/>
    <cellStyle name="Normal 15 2 3 3 5" xfId="5699"/>
    <cellStyle name="Normal 15 2 3 3_ANDRIEUX" xfId="1829"/>
    <cellStyle name="Normal 15 2 3 4" xfId="1830"/>
    <cellStyle name="Normal 15 2 3 4 2" xfId="1831"/>
    <cellStyle name="Normal 15 2 3 4 2 2" xfId="1832"/>
    <cellStyle name="Normal 15 2 3 4 2 2 2" xfId="1833"/>
    <cellStyle name="Normal 15 2 3 4 2 2 2 2" xfId="5700"/>
    <cellStyle name="Normal 15 2 3 4 2 2 3" xfId="5701"/>
    <cellStyle name="Normal 15 2 3 4 2 3" xfId="1834"/>
    <cellStyle name="Normal 15 2 3 4 2 3 2" xfId="5702"/>
    <cellStyle name="Normal 15 2 3 4 2 4" xfId="5703"/>
    <cellStyle name="Normal 15 2 3 4 3" xfId="1835"/>
    <cellStyle name="Normal 15 2 3 4 3 2" xfId="1836"/>
    <cellStyle name="Normal 15 2 3 4 3 2 2" xfId="5704"/>
    <cellStyle name="Normal 15 2 3 4 3 3" xfId="5705"/>
    <cellStyle name="Normal 15 2 3 4 4" xfId="1837"/>
    <cellStyle name="Normal 15 2 3 4 4 2" xfId="5706"/>
    <cellStyle name="Normal 15 2 3 4 5" xfId="5707"/>
    <cellStyle name="Normal 15 2 3 4_ANDRIEUX" xfId="1838"/>
    <cellStyle name="Normal 15 2 3 5" xfId="1839"/>
    <cellStyle name="Normal 15 2 3 5 2" xfId="1840"/>
    <cellStyle name="Normal 15 2 3 5 2 2" xfId="1841"/>
    <cellStyle name="Normal 15 2 3 5 2 2 2" xfId="5708"/>
    <cellStyle name="Normal 15 2 3 5 2 3" xfId="5709"/>
    <cellStyle name="Normal 15 2 3 5 3" xfId="1842"/>
    <cellStyle name="Normal 15 2 3 5 3 2" xfId="5710"/>
    <cellStyle name="Normal 15 2 3 5 4" xfId="5711"/>
    <cellStyle name="Normal 15 2 3 6" xfId="1843"/>
    <cellStyle name="Normal 15 2 3 6 2" xfId="1844"/>
    <cellStyle name="Normal 15 2 3 6 2 2" xfId="5712"/>
    <cellStyle name="Normal 15 2 3 6 3" xfId="5713"/>
    <cellStyle name="Normal 15 2 3 7" xfId="1845"/>
    <cellStyle name="Normal 15 2 3 7 2" xfId="5714"/>
    <cellStyle name="Normal 15 2 3 8" xfId="5715"/>
    <cellStyle name="Normal 15 2 3_ANDRIEUX" xfId="1846"/>
    <cellStyle name="Normal 15 2 4" xfId="1847"/>
    <cellStyle name="Normal 15 2 4 2" xfId="1848"/>
    <cellStyle name="Normal 15 2 4 2 2" xfId="1849"/>
    <cellStyle name="Normal 15 2 4 2 2 2" xfId="1850"/>
    <cellStyle name="Normal 15 2 4 2 2 2 2" xfId="5716"/>
    <cellStyle name="Normal 15 2 4 2 2 3" xfId="5717"/>
    <cellStyle name="Normal 15 2 4 2 3" xfId="1851"/>
    <cellStyle name="Normal 15 2 4 2 3 2" xfId="5718"/>
    <cellStyle name="Normal 15 2 4 2 4" xfId="5719"/>
    <cellStyle name="Normal 15 2 4 3" xfId="1852"/>
    <cellStyle name="Normal 15 2 4 3 2" xfId="1853"/>
    <cellStyle name="Normal 15 2 4 3 2 2" xfId="5720"/>
    <cellStyle name="Normal 15 2 4 3 3" xfId="5721"/>
    <cellStyle name="Normal 15 2 4 4" xfId="1854"/>
    <cellStyle name="Normal 15 2 4 4 2" xfId="5722"/>
    <cellStyle name="Normal 15 2 4 5" xfId="5723"/>
    <cellStyle name="Normal 15 2 4_ANDRIEUX" xfId="1855"/>
    <cellStyle name="Normal 15 2 5" xfId="1856"/>
    <cellStyle name="Normal 15 2 5 2" xfId="1857"/>
    <cellStyle name="Normal 15 2 5 2 2" xfId="1858"/>
    <cellStyle name="Normal 15 2 5 2 2 2" xfId="1859"/>
    <cellStyle name="Normal 15 2 5 2 2 2 2" xfId="5724"/>
    <cellStyle name="Normal 15 2 5 2 2 3" xfId="5725"/>
    <cellStyle name="Normal 15 2 5 2 3" xfId="1860"/>
    <cellStyle name="Normal 15 2 5 2 3 2" xfId="5726"/>
    <cellStyle name="Normal 15 2 5 2 4" xfId="5727"/>
    <cellStyle name="Normal 15 2 5 3" xfId="1861"/>
    <cellStyle name="Normal 15 2 5 3 2" xfId="1862"/>
    <cellStyle name="Normal 15 2 5 3 2 2" xfId="5728"/>
    <cellStyle name="Normal 15 2 5 3 3" xfId="5729"/>
    <cellStyle name="Normal 15 2 5 4" xfId="1863"/>
    <cellStyle name="Normal 15 2 5 4 2" xfId="5730"/>
    <cellStyle name="Normal 15 2 5 5" xfId="5731"/>
    <cellStyle name="Normal 15 2 5_ANDRIEUX" xfId="1864"/>
    <cellStyle name="Normal 15 2 6" xfId="1865"/>
    <cellStyle name="Normal 15 2 6 2" xfId="1866"/>
    <cellStyle name="Normal 15 2 6 2 2" xfId="1867"/>
    <cellStyle name="Normal 15 2 6 2 2 2" xfId="1868"/>
    <cellStyle name="Normal 15 2 6 2 2 2 2" xfId="5732"/>
    <cellStyle name="Normal 15 2 6 2 2 3" xfId="5733"/>
    <cellStyle name="Normal 15 2 6 2 3" xfId="1869"/>
    <cellStyle name="Normal 15 2 6 2 3 2" xfId="5734"/>
    <cellStyle name="Normal 15 2 6 2 4" xfId="5735"/>
    <cellStyle name="Normal 15 2 6 3" xfId="1870"/>
    <cellStyle name="Normal 15 2 6 3 2" xfId="1871"/>
    <cellStyle name="Normal 15 2 6 3 2 2" xfId="5736"/>
    <cellStyle name="Normal 15 2 6 3 3" xfId="5737"/>
    <cellStyle name="Normal 15 2 6 4" xfId="1872"/>
    <cellStyle name="Normal 15 2 6 4 2" xfId="5738"/>
    <cellStyle name="Normal 15 2 6 5" xfId="5739"/>
    <cellStyle name="Normal 15 2 6_ANDRIEUX" xfId="1873"/>
    <cellStyle name="Normal 15 2 7" xfId="1874"/>
    <cellStyle name="Normal 15 2 7 2" xfId="1875"/>
    <cellStyle name="Normal 15 2 7 2 2" xfId="1876"/>
    <cellStyle name="Normal 15 2 7 2 2 2" xfId="5740"/>
    <cellStyle name="Normal 15 2 7 2 3" xfId="5741"/>
    <cellStyle name="Normal 15 2 7 3" xfId="1877"/>
    <cellStyle name="Normal 15 2 7 3 2" xfId="5742"/>
    <cellStyle name="Normal 15 2 7 4" xfId="5743"/>
    <cellStyle name="Normal 15 2 8" xfId="1878"/>
    <cellStyle name="Normal 15 2 8 2" xfId="1879"/>
    <cellStyle name="Normal 15 2 8 2 2" xfId="5744"/>
    <cellStyle name="Normal 15 2 8 3" xfId="5745"/>
    <cellStyle name="Normal 15 2 9" xfId="1880"/>
    <cellStyle name="Normal 15 2 9 2" xfId="5746"/>
    <cellStyle name="Normal 15 2_ANDRIEUX" xfId="1881"/>
    <cellStyle name="Normal 15 3" xfId="1882"/>
    <cellStyle name="Normal 15 3 2" xfId="1883"/>
    <cellStyle name="Normal 15 3 2 2" xfId="1884"/>
    <cellStyle name="Normal 15 3 2 2 2" xfId="1885"/>
    <cellStyle name="Normal 15 3 2 2 2 2" xfId="1886"/>
    <cellStyle name="Normal 15 3 2 2 2 2 2" xfId="1887"/>
    <cellStyle name="Normal 15 3 2 2 2 2 2 2" xfId="5747"/>
    <cellStyle name="Normal 15 3 2 2 2 2 3" xfId="5748"/>
    <cellStyle name="Normal 15 3 2 2 2 3" xfId="1888"/>
    <cellStyle name="Normal 15 3 2 2 2 3 2" xfId="5749"/>
    <cellStyle name="Normal 15 3 2 2 2 4" xfId="5750"/>
    <cellStyle name="Normal 15 3 2 2 3" xfId="1889"/>
    <cellStyle name="Normal 15 3 2 2 3 2" xfId="1890"/>
    <cellStyle name="Normal 15 3 2 2 3 2 2" xfId="5751"/>
    <cellStyle name="Normal 15 3 2 2 3 3" xfId="5752"/>
    <cellStyle name="Normal 15 3 2 2 4" xfId="1891"/>
    <cellStyle name="Normal 15 3 2 2 4 2" xfId="5753"/>
    <cellStyle name="Normal 15 3 2 2 5" xfId="5754"/>
    <cellStyle name="Normal 15 3 2 2_ANDRIEUX" xfId="1892"/>
    <cellStyle name="Normal 15 3 2 3" xfId="1893"/>
    <cellStyle name="Normal 15 3 2 3 2" xfId="1894"/>
    <cellStyle name="Normal 15 3 2 3 2 2" xfId="1895"/>
    <cellStyle name="Normal 15 3 2 3 2 2 2" xfId="1896"/>
    <cellStyle name="Normal 15 3 2 3 2 2 2 2" xfId="5755"/>
    <cellStyle name="Normal 15 3 2 3 2 2 3" xfId="5756"/>
    <cellStyle name="Normal 15 3 2 3 2 3" xfId="1897"/>
    <cellStyle name="Normal 15 3 2 3 2 3 2" xfId="5757"/>
    <cellStyle name="Normal 15 3 2 3 2 4" xfId="5758"/>
    <cellStyle name="Normal 15 3 2 3 3" xfId="1898"/>
    <cellStyle name="Normal 15 3 2 3 3 2" xfId="1899"/>
    <cellStyle name="Normal 15 3 2 3 3 2 2" xfId="5759"/>
    <cellStyle name="Normal 15 3 2 3 3 3" xfId="5760"/>
    <cellStyle name="Normal 15 3 2 3 4" xfId="1900"/>
    <cellStyle name="Normal 15 3 2 3 4 2" xfId="5761"/>
    <cellStyle name="Normal 15 3 2 3 5" xfId="5762"/>
    <cellStyle name="Normal 15 3 2 3_ANDRIEUX" xfId="1901"/>
    <cellStyle name="Normal 15 3 2 4" xfId="1902"/>
    <cellStyle name="Normal 15 3 2 4 2" xfId="1903"/>
    <cellStyle name="Normal 15 3 2 4 2 2" xfId="1904"/>
    <cellStyle name="Normal 15 3 2 4 2 2 2" xfId="1905"/>
    <cellStyle name="Normal 15 3 2 4 2 2 2 2" xfId="5763"/>
    <cellStyle name="Normal 15 3 2 4 2 2 3" xfId="5764"/>
    <cellStyle name="Normal 15 3 2 4 2 3" xfId="1906"/>
    <cellStyle name="Normal 15 3 2 4 2 3 2" xfId="5765"/>
    <cellStyle name="Normal 15 3 2 4 2 4" xfId="5766"/>
    <cellStyle name="Normal 15 3 2 4 3" xfId="1907"/>
    <cellStyle name="Normal 15 3 2 4 3 2" xfId="1908"/>
    <cellStyle name="Normal 15 3 2 4 3 2 2" xfId="5767"/>
    <cellStyle name="Normal 15 3 2 4 3 3" xfId="5768"/>
    <cellStyle name="Normal 15 3 2 4 4" xfId="1909"/>
    <cellStyle name="Normal 15 3 2 4 4 2" xfId="5769"/>
    <cellStyle name="Normal 15 3 2 4 5" xfId="5770"/>
    <cellStyle name="Normal 15 3 2 4_ANDRIEUX" xfId="1910"/>
    <cellStyle name="Normal 15 3 2 5" xfId="1911"/>
    <cellStyle name="Normal 15 3 2 5 2" xfId="1912"/>
    <cellStyle name="Normal 15 3 2 5 2 2" xfId="1913"/>
    <cellStyle name="Normal 15 3 2 5 2 2 2" xfId="5771"/>
    <cellStyle name="Normal 15 3 2 5 2 3" xfId="5772"/>
    <cellStyle name="Normal 15 3 2 5 3" xfId="1914"/>
    <cellStyle name="Normal 15 3 2 5 3 2" xfId="5773"/>
    <cellStyle name="Normal 15 3 2 5 4" xfId="5774"/>
    <cellStyle name="Normal 15 3 2 6" xfId="1915"/>
    <cellStyle name="Normal 15 3 2 6 2" xfId="1916"/>
    <cellStyle name="Normal 15 3 2 6 2 2" xfId="5775"/>
    <cellStyle name="Normal 15 3 2 6 3" xfId="5776"/>
    <cellStyle name="Normal 15 3 2 7" xfId="1917"/>
    <cellStyle name="Normal 15 3 2 7 2" xfId="5777"/>
    <cellStyle name="Normal 15 3 2 8" xfId="5778"/>
    <cellStyle name="Normal 15 3 2_ANDRIEUX" xfId="1918"/>
    <cellStyle name="Normal 15 3 3" xfId="1919"/>
    <cellStyle name="Normal 15 3 3 2" xfId="1920"/>
    <cellStyle name="Normal 15 3 3 2 2" xfId="1921"/>
    <cellStyle name="Normal 15 3 3 2 2 2" xfId="1922"/>
    <cellStyle name="Normal 15 3 3 2 2 2 2" xfId="5779"/>
    <cellStyle name="Normal 15 3 3 2 2 3" xfId="5780"/>
    <cellStyle name="Normal 15 3 3 2 3" xfId="1923"/>
    <cellStyle name="Normal 15 3 3 2 3 2" xfId="5781"/>
    <cellStyle name="Normal 15 3 3 2 4" xfId="5782"/>
    <cellStyle name="Normal 15 3 3 3" xfId="1924"/>
    <cellStyle name="Normal 15 3 3 3 2" xfId="1925"/>
    <cellStyle name="Normal 15 3 3 3 2 2" xfId="5783"/>
    <cellStyle name="Normal 15 3 3 3 3" xfId="5784"/>
    <cellStyle name="Normal 15 3 3 4" xfId="1926"/>
    <cellStyle name="Normal 15 3 3 4 2" xfId="5785"/>
    <cellStyle name="Normal 15 3 3 5" xfId="5786"/>
    <cellStyle name="Normal 15 3 3_ANDRIEUX" xfId="1927"/>
    <cellStyle name="Normal 15 3 4" xfId="1928"/>
    <cellStyle name="Normal 15 3 4 2" xfId="1929"/>
    <cellStyle name="Normal 15 3 4 2 2" xfId="1930"/>
    <cellStyle name="Normal 15 3 4 2 2 2" xfId="1931"/>
    <cellStyle name="Normal 15 3 4 2 2 2 2" xfId="5787"/>
    <cellStyle name="Normal 15 3 4 2 2 3" xfId="5788"/>
    <cellStyle name="Normal 15 3 4 2 3" xfId="1932"/>
    <cellStyle name="Normal 15 3 4 2 3 2" xfId="5789"/>
    <cellStyle name="Normal 15 3 4 2 4" xfId="5790"/>
    <cellStyle name="Normal 15 3 4 3" xfId="1933"/>
    <cellStyle name="Normal 15 3 4 3 2" xfId="1934"/>
    <cellStyle name="Normal 15 3 4 3 2 2" xfId="5791"/>
    <cellStyle name="Normal 15 3 4 3 3" xfId="5792"/>
    <cellStyle name="Normal 15 3 4 4" xfId="1935"/>
    <cellStyle name="Normal 15 3 4 4 2" xfId="5793"/>
    <cellStyle name="Normal 15 3 4 5" xfId="5794"/>
    <cellStyle name="Normal 15 3 4_ANDRIEUX" xfId="1936"/>
    <cellStyle name="Normal 15 3 5" xfId="1937"/>
    <cellStyle name="Normal 15 3 5 2" xfId="1938"/>
    <cellStyle name="Normal 15 3 5 2 2" xfId="1939"/>
    <cellStyle name="Normal 15 3 5 2 2 2" xfId="1940"/>
    <cellStyle name="Normal 15 3 5 2 2 2 2" xfId="5795"/>
    <cellStyle name="Normal 15 3 5 2 2 3" xfId="5796"/>
    <cellStyle name="Normal 15 3 5 2 3" xfId="1941"/>
    <cellStyle name="Normal 15 3 5 2 3 2" xfId="5797"/>
    <cellStyle name="Normal 15 3 5 2 4" xfId="5798"/>
    <cellStyle name="Normal 15 3 5 3" xfId="1942"/>
    <cellStyle name="Normal 15 3 5 3 2" xfId="1943"/>
    <cellStyle name="Normal 15 3 5 3 2 2" xfId="5799"/>
    <cellStyle name="Normal 15 3 5 3 3" xfId="5800"/>
    <cellStyle name="Normal 15 3 5 4" xfId="1944"/>
    <cellStyle name="Normal 15 3 5 4 2" xfId="5801"/>
    <cellStyle name="Normal 15 3 5 5" xfId="5802"/>
    <cellStyle name="Normal 15 3 5_ANDRIEUX" xfId="1945"/>
    <cellStyle name="Normal 15 3 6" xfId="1946"/>
    <cellStyle name="Normal 15 3 6 2" xfId="1947"/>
    <cellStyle name="Normal 15 3 6 2 2" xfId="1948"/>
    <cellStyle name="Normal 15 3 6 2 2 2" xfId="5803"/>
    <cellStyle name="Normal 15 3 6 2 3" xfId="5804"/>
    <cellStyle name="Normal 15 3 6 3" xfId="1949"/>
    <cellStyle name="Normal 15 3 6 3 2" xfId="5805"/>
    <cellStyle name="Normal 15 3 6 4" xfId="5806"/>
    <cellStyle name="Normal 15 3 7" xfId="1950"/>
    <cellStyle name="Normal 15 3 7 2" xfId="1951"/>
    <cellStyle name="Normal 15 3 7 2 2" xfId="5807"/>
    <cellStyle name="Normal 15 3 7 3" xfId="5808"/>
    <cellStyle name="Normal 15 3 8" xfId="1952"/>
    <cellStyle name="Normal 15 3 8 2" xfId="5809"/>
    <cellStyle name="Normal 15 3 9" xfId="5810"/>
    <cellStyle name="Normal 15 3_ANDRIEUX" xfId="1953"/>
    <cellStyle name="Normal 15 4" xfId="1954"/>
    <cellStyle name="Normal 15 4 2" xfId="1955"/>
    <cellStyle name="Normal 15 4 2 2" xfId="1956"/>
    <cellStyle name="Normal 15 4 2 2 2" xfId="1957"/>
    <cellStyle name="Normal 15 4 2 2 2 2" xfId="1958"/>
    <cellStyle name="Normal 15 4 2 2 2 2 2" xfId="5811"/>
    <cellStyle name="Normal 15 4 2 2 2 3" xfId="5812"/>
    <cellStyle name="Normal 15 4 2 2 3" xfId="1959"/>
    <cellStyle name="Normal 15 4 2 2 3 2" xfId="5813"/>
    <cellStyle name="Normal 15 4 2 2 4" xfId="5814"/>
    <cellStyle name="Normal 15 4 2 3" xfId="1960"/>
    <cellStyle name="Normal 15 4 2 3 2" xfId="1961"/>
    <cellStyle name="Normal 15 4 2 3 2 2" xfId="5815"/>
    <cellStyle name="Normal 15 4 2 3 3" xfId="5816"/>
    <cellStyle name="Normal 15 4 2 4" xfId="1962"/>
    <cellStyle name="Normal 15 4 2 4 2" xfId="5817"/>
    <cellStyle name="Normal 15 4 2 5" xfId="5818"/>
    <cellStyle name="Normal 15 4 2_ANDRIEUX" xfId="1963"/>
    <cellStyle name="Normal 15 4 3" xfId="1964"/>
    <cellStyle name="Normal 15 4 3 2" xfId="1965"/>
    <cellStyle name="Normal 15 4 3 2 2" xfId="1966"/>
    <cellStyle name="Normal 15 4 3 2 2 2" xfId="1967"/>
    <cellStyle name="Normal 15 4 3 2 2 2 2" xfId="5819"/>
    <cellStyle name="Normal 15 4 3 2 2 3" xfId="5820"/>
    <cellStyle name="Normal 15 4 3 2 3" xfId="1968"/>
    <cellStyle name="Normal 15 4 3 2 3 2" xfId="5821"/>
    <cellStyle name="Normal 15 4 3 2 4" xfId="5822"/>
    <cellStyle name="Normal 15 4 3 3" xfId="1969"/>
    <cellStyle name="Normal 15 4 3 3 2" xfId="1970"/>
    <cellStyle name="Normal 15 4 3 3 2 2" xfId="5823"/>
    <cellStyle name="Normal 15 4 3 3 3" xfId="5824"/>
    <cellStyle name="Normal 15 4 3 4" xfId="1971"/>
    <cellStyle name="Normal 15 4 3 4 2" xfId="5825"/>
    <cellStyle name="Normal 15 4 3 5" xfId="5826"/>
    <cellStyle name="Normal 15 4 3_ANDRIEUX" xfId="1972"/>
    <cellStyle name="Normal 15 4 4" xfId="1973"/>
    <cellStyle name="Normal 15 4 4 2" xfId="1974"/>
    <cellStyle name="Normal 15 4 4 2 2" xfId="1975"/>
    <cellStyle name="Normal 15 4 4 2 2 2" xfId="1976"/>
    <cellStyle name="Normal 15 4 4 2 2 2 2" xfId="5827"/>
    <cellStyle name="Normal 15 4 4 2 2 3" xfId="5828"/>
    <cellStyle name="Normal 15 4 4 2 3" xfId="1977"/>
    <cellStyle name="Normal 15 4 4 2 3 2" xfId="5829"/>
    <cellStyle name="Normal 15 4 4 2 4" xfId="5830"/>
    <cellStyle name="Normal 15 4 4 3" xfId="1978"/>
    <cellStyle name="Normal 15 4 4 3 2" xfId="1979"/>
    <cellStyle name="Normal 15 4 4 3 2 2" xfId="5831"/>
    <cellStyle name="Normal 15 4 4 3 3" xfId="5832"/>
    <cellStyle name="Normal 15 4 4 4" xfId="1980"/>
    <cellStyle name="Normal 15 4 4 4 2" xfId="5833"/>
    <cellStyle name="Normal 15 4 4 5" xfId="5834"/>
    <cellStyle name="Normal 15 4 4_ANDRIEUX" xfId="1981"/>
    <cellStyle name="Normal 15 4 5" xfId="1982"/>
    <cellStyle name="Normal 15 4 5 2" xfId="1983"/>
    <cellStyle name="Normal 15 4 5 2 2" xfId="1984"/>
    <cellStyle name="Normal 15 4 5 2 2 2" xfId="5835"/>
    <cellStyle name="Normal 15 4 5 2 3" xfId="5836"/>
    <cellStyle name="Normal 15 4 5 3" xfId="1985"/>
    <cellStyle name="Normal 15 4 5 3 2" xfId="5837"/>
    <cellStyle name="Normal 15 4 5 4" xfId="5838"/>
    <cellStyle name="Normal 15 4 6" xfId="1986"/>
    <cellStyle name="Normal 15 4 6 2" xfId="1987"/>
    <cellStyle name="Normal 15 4 6 2 2" xfId="5839"/>
    <cellStyle name="Normal 15 4 6 3" xfId="5840"/>
    <cellStyle name="Normal 15 4 7" xfId="1988"/>
    <cellStyle name="Normal 15 4 7 2" xfId="5841"/>
    <cellStyle name="Normal 15 4 8" xfId="5842"/>
    <cellStyle name="Normal 15 4_ANDRIEUX" xfId="1989"/>
    <cellStyle name="Normal 15 5" xfId="1990"/>
    <cellStyle name="Normal 15 5 2" xfId="1991"/>
    <cellStyle name="Normal 15 5 2 2" xfId="1992"/>
    <cellStyle name="Normal 15 5 2 2 2" xfId="1993"/>
    <cellStyle name="Normal 15 5 2 2 2 2" xfId="5843"/>
    <cellStyle name="Normal 15 5 2 2 3" xfId="5844"/>
    <cellStyle name="Normal 15 5 2 3" xfId="1994"/>
    <cellStyle name="Normal 15 5 2 3 2" xfId="5845"/>
    <cellStyle name="Normal 15 5 2 4" xfId="5846"/>
    <cellStyle name="Normal 15 5 3" xfId="1995"/>
    <cellStyle name="Normal 15 5 3 2" xfId="1996"/>
    <cellStyle name="Normal 15 5 3 2 2" xfId="5847"/>
    <cellStyle name="Normal 15 5 3 3" xfId="5848"/>
    <cellStyle name="Normal 15 5 4" xfId="1997"/>
    <cellStyle name="Normal 15 5 4 2" xfId="5849"/>
    <cellStyle name="Normal 15 5 5" xfId="5850"/>
    <cellStyle name="Normal 15 5_ANDRIEUX" xfId="1998"/>
    <cellStyle name="Normal 15 6" xfId="1999"/>
    <cellStyle name="Normal 15 6 2" xfId="2000"/>
    <cellStyle name="Normal 15 6 2 2" xfId="2001"/>
    <cellStyle name="Normal 15 6 2 2 2" xfId="2002"/>
    <cellStyle name="Normal 15 6 2 2 2 2" xfId="5851"/>
    <cellStyle name="Normal 15 6 2 2 3" xfId="5852"/>
    <cellStyle name="Normal 15 6 2 3" xfId="2003"/>
    <cellStyle name="Normal 15 6 2 3 2" xfId="5853"/>
    <cellStyle name="Normal 15 6 2 4" xfId="5854"/>
    <cellStyle name="Normal 15 6 3" xfId="2004"/>
    <cellStyle name="Normal 15 6 3 2" xfId="2005"/>
    <cellStyle name="Normal 15 6 3 2 2" xfId="5855"/>
    <cellStyle name="Normal 15 6 3 3" xfId="5856"/>
    <cellStyle name="Normal 15 6 4" xfId="2006"/>
    <cellStyle name="Normal 15 6 4 2" xfId="5857"/>
    <cellStyle name="Normal 15 6 5" xfId="5858"/>
    <cellStyle name="Normal 15 6_ANDRIEUX" xfId="2007"/>
    <cellStyle name="Normal 15 7" xfId="2008"/>
    <cellStyle name="Normal 15 7 2" xfId="2009"/>
    <cellStyle name="Normal 15 7 2 2" xfId="2010"/>
    <cellStyle name="Normal 15 7 2 2 2" xfId="2011"/>
    <cellStyle name="Normal 15 7 2 2 2 2" xfId="5859"/>
    <cellStyle name="Normal 15 7 2 2 3" xfId="5860"/>
    <cellStyle name="Normal 15 7 2 3" xfId="2012"/>
    <cellStyle name="Normal 15 7 2 3 2" xfId="5861"/>
    <cellStyle name="Normal 15 7 2 4" xfId="5862"/>
    <cellStyle name="Normal 15 7 3" xfId="2013"/>
    <cellStyle name="Normal 15 7 3 2" xfId="2014"/>
    <cellStyle name="Normal 15 7 3 2 2" xfId="5863"/>
    <cellStyle name="Normal 15 7 3 3" xfId="5864"/>
    <cellStyle name="Normal 15 7 4" xfId="2015"/>
    <cellStyle name="Normal 15 7 4 2" xfId="5865"/>
    <cellStyle name="Normal 15 7 5" xfId="5866"/>
    <cellStyle name="Normal 15 7_ANDRIEUX" xfId="2016"/>
    <cellStyle name="Normal 15 8" xfId="2017"/>
    <cellStyle name="Normal 15 8 2" xfId="2018"/>
    <cellStyle name="Normal 15 8 2 2" xfId="2019"/>
    <cellStyle name="Normal 15 8 2 2 2" xfId="5867"/>
    <cellStyle name="Normal 15 8 2 3" xfId="5868"/>
    <cellStyle name="Normal 15 8 3" xfId="2020"/>
    <cellStyle name="Normal 15 8 3 2" xfId="5869"/>
    <cellStyle name="Normal 15 8 4" xfId="5870"/>
    <cellStyle name="Normal 15 9" xfId="2021"/>
    <cellStyle name="Normal 15 9 2" xfId="2022"/>
    <cellStyle name="Normal 15 9 2 2" xfId="5871"/>
    <cellStyle name="Normal 15 9 3" xfId="5872"/>
    <cellStyle name="Normal 15_ANDRIEUX" xfId="2023"/>
    <cellStyle name="Normal 16" xfId="2024"/>
    <cellStyle name="Normal 17" xfId="2025"/>
    <cellStyle name="Normal 17 10" xfId="5873"/>
    <cellStyle name="Normal 17 2" xfId="2026"/>
    <cellStyle name="Normal 17 2 2" xfId="2027"/>
    <cellStyle name="Normal 17 2 2 2" xfId="2028"/>
    <cellStyle name="Normal 17 2 2 2 2" xfId="2029"/>
    <cellStyle name="Normal 17 2 2 2 2 2" xfId="2030"/>
    <cellStyle name="Normal 17 2 2 2 2 2 2" xfId="2031"/>
    <cellStyle name="Normal 17 2 2 2 2 2 2 2" xfId="5874"/>
    <cellStyle name="Normal 17 2 2 2 2 2 3" xfId="5875"/>
    <cellStyle name="Normal 17 2 2 2 2 3" xfId="2032"/>
    <cellStyle name="Normal 17 2 2 2 2 3 2" xfId="5876"/>
    <cellStyle name="Normal 17 2 2 2 2 4" xfId="5877"/>
    <cellStyle name="Normal 17 2 2 2 3" xfId="2033"/>
    <cellStyle name="Normal 17 2 2 2 3 2" xfId="2034"/>
    <cellStyle name="Normal 17 2 2 2 3 2 2" xfId="5878"/>
    <cellStyle name="Normal 17 2 2 2 3 3" xfId="5879"/>
    <cellStyle name="Normal 17 2 2 2 4" xfId="2035"/>
    <cellStyle name="Normal 17 2 2 2 4 2" xfId="5880"/>
    <cellStyle name="Normal 17 2 2 2 5" xfId="5881"/>
    <cellStyle name="Normal 17 2 2 2_ANDRIEUX" xfId="2036"/>
    <cellStyle name="Normal 17 2 2 3" xfId="2037"/>
    <cellStyle name="Normal 17 2 2 3 2" xfId="2038"/>
    <cellStyle name="Normal 17 2 2 3 2 2" xfId="2039"/>
    <cellStyle name="Normal 17 2 2 3 2 2 2" xfId="2040"/>
    <cellStyle name="Normal 17 2 2 3 2 2 2 2" xfId="5882"/>
    <cellStyle name="Normal 17 2 2 3 2 2 3" xfId="5883"/>
    <cellStyle name="Normal 17 2 2 3 2 3" xfId="2041"/>
    <cellStyle name="Normal 17 2 2 3 2 3 2" xfId="5884"/>
    <cellStyle name="Normal 17 2 2 3 2 4" xfId="5885"/>
    <cellStyle name="Normal 17 2 2 3 3" xfId="2042"/>
    <cellStyle name="Normal 17 2 2 3 3 2" xfId="2043"/>
    <cellStyle name="Normal 17 2 2 3 3 2 2" xfId="5886"/>
    <cellStyle name="Normal 17 2 2 3 3 3" xfId="5887"/>
    <cellStyle name="Normal 17 2 2 3 4" xfId="2044"/>
    <cellStyle name="Normal 17 2 2 3 4 2" xfId="5888"/>
    <cellStyle name="Normal 17 2 2 3 5" xfId="5889"/>
    <cellStyle name="Normal 17 2 2 3_ANDRIEUX" xfId="2045"/>
    <cellStyle name="Normal 17 2 2 4" xfId="2046"/>
    <cellStyle name="Normal 17 2 2 4 2" xfId="2047"/>
    <cellStyle name="Normal 17 2 2 4 2 2" xfId="2048"/>
    <cellStyle name="Normal 17 2 2 4 2 2 2" xfId="2049"/>
    <cellStyle name="Normal 17 2 2 4 2 2 2 2" xfId="5890"/>
    <cellStyle name="Normal 17 2 2 4 2 2 3" xfId="5891"/>
    <cellStyle name="Normal 17 2 2 4 2 3" xfId="2050"/>
    <cellStyle name="Normal 17 2 2 4 2 3 2" xfId="5892"/>
    <cellStyle name="Normal 17 2 2 4 2 4" xfId="5893"/>
    <cellStyle name="Normal 17 2 2 4 3" xfId="2051"/>
    <cellStyle name="Normal 17 2 2 4 3 2" xfId="2052"/>
    <cellStyle name="Normal 17 2 2 4 3 2 2" xfId="5894"/>
    <cellStyle name="Normal 17 2 2 4 3 3" xfId="5895"/>
    <cellStyle name="Normal 17 2 2 4 4" xfId="2053"/>
    <cellStyle name="Normal 17 2 2 4 4 2" xfId="5896"/>
    <cellStyle name="Normal 17 2 2 4 5" xfId="5897"/>
    <cellStyle name="Normal 17 2 2 4_ANDRIEUX" xfId="2054"/>
    <cellStyle name="Normal 17 2 2 5" xfId="2055"/>
    <cellStyle name="Normal 17 2 2 5 2" xfId="2056"/>
    <cellStyle name="Normal 17 2 2 5 2 2" xfId="2057"/>
    <cellStyle name="Normal 17 2 2 5 2 2 2" xfId="5898"/>
    <cellStyle name="Normal 17 2 2 5 2 3" xfId="5899"/>
    <cellStyle name="Normal 17 2 2 5 3" xfId="2058"/>
    <cellStyle name="Normal 17 2 2 5 3 2" xfId="5900"/>
    <cellStyle name="Normal 17 2 2 5 4" xfId="5901"/>
    <cellStyle name="Normal 17 2 2 6" xfId="2059"/>
    <cellStyle name="Normal 17 2 2 6 2" xfId="2060"/>
    <cellStyle name="Normal 17 2 2 6 2 2" xfId="5902"/>
    <cellStyle name="Normal 17 2 2 6 3" xfId="5903"/>
    <cellStyle name="Normal 17 2 2 7" xfId="2061"/>
    <cellStyle name="Normal 17 2 2 7 2" xfId="5904"/>
    <cellStyle name="Normal 17 2 2 8" xfId="5905"/>
    <cellStyle name="Normal 17 2 2_ANDRIEUX" xfId="2062"/>
    <cellStyle name="Normal 17 2 3" xfId="2063"/>
    <cellStyle name="Normal 17 2 3 2" xfId="2064"/>
    <cellStyle name="Normal 17 2 3 2 2" xfId="2065"/>
    <cellStyle name="Normal 17 2 3 2 2 2" xfId="2066"/>
    <cellStyle name="Normal 17 2 3 2 2 2 2" xfId="5906"/>
    <cellStyle name="Normal 17 2 3 2 2 3" xfId="5907"/>
    <cellStyle name="Normal 17 2 3 2 3" xfId="2067"/>
    <cellStyle name="Normal 17 2 3 2 3 2" xfId="5908"/>
    <cellStyle name="Normal 17 2 3 2 4" xfId="5909"/>
    <cellStyle name="Normal 17 2 3 3" xfId="2068"/>
    <cellStyle name="Normal 17 2 3 3 2" xfId="2069"/>
    <cellStyle name="Normal 17 2 3 3 2 2" xfId="5910"/>
    <cellStyle name="Normal 17 2 3 3 3" xfId="5911"/>
    <cellStyle name="Normal 17 2 3 4" xfId="2070"/>
    <cellStyle name="Normal 17 2 3 4 2" xfId="5912"/>
    <cellStyle name="Normal 17 2 3 5" xfId="5913"/>
    <cellStyle name="Normal 17 2 3_ANDRIEUX" xfId="2071"/>
    <cellStyle name="Normal 17 2 4" xfId="2072"/>
    <cellStyle name="Normal 17 2 4 2" xfId="2073"/>
    <cellStyle name="Normal 17 2 4 2 2" xfId="2074"/>
    <cellStyle name="Normal 17 2 4 2 2 2" xfId="2075"/>
    <cellStyle name="Normal 17 2 4 2 2 2 2" xfId="5914"/>
    <cellStyle name="Normal 17 2 4 2 2 3" xfId="5915"/>
    <cellStyle name="Normal 17 2 4 2 3" xfId="2076"/>
    <cellStyle name="Normal 17 2 4 2 3 2" xfId="5916"/>
    <cellStyle name="Normal 17 2 4 2 4" xfId="5917"/>
    <cellStyle name="Normal 17 2 4 3" xfId="2077"/>
    <cellStyle name="Normal 17 2 4 3 2" xfId="2078"/>
    <cellStyle name="Normal 17 2 4 3 2 2" xfId="5918"/>
    <cellStyle name="Normal 17 2 4 3 3" xfId="5919"/>
    <cellStyle name="Normal 17 2 4 4" xfId="2079"/>
    <cellStyle name="Normal 17 2 4 4 2" xfId="5920"/>
    <cellStyle name="Normal 17 2 4 5" xfId="5921"/>
    <cellStyle name="Normal 17 2 4_ANDRIEUX" xfId="2080"/>
    <cellStyle name="Normal 17 2 5" xfId="2081"/>
    <cellStyle name="Normal 17 2 5 2" xfId="2082"/>
    <cellStyle name="Normal 17 2 5 2 2" xfId="2083"/>
    <cellStyle name="Normal 17 2 5 2 2 2" xfId="2084"/>
    <cellStyle name="Normal 17 2 5 2 2 2 2" xfId="5922"/>
    <cellStyle name="Normal 17 2 5 2 2 3" xfId="5923"/>
    <cellStyle name="Normal 17 2 5 2 3" xfId="2085"/>
    <cellStyle name="Normal 17 2 5 2 3 2" xfId="5924"/>
    <cellStyle name="Normal 17 2 5 2 4" xfId="5925"/>
    <cellStyle name="Normal 17 2 5 3" xfId="2086"/>
    <cellStyle name="Normal 17 2 5 3 2" xfId="2087"/>
    <cellStyle name="Normal 17 2 5 3 2 2" xfId="5926"/>
    <cellStyle name="Normal 17 2 5 3 3" xfId="5927"/>
    <cellStyle name="Normal 17 2 5 4" xfId="2088"/>
    <cellStyle name="Normal 17 2 5 4 2" xfId="5928"/>
    <cellStyle name="Normal 17 2 5 5" xfId="5929"/>
    <cellStyle name="Normal 17 2 5_ANDRIEUX" xfId="2089"/>
    <cellStyle name="Normal 17 2 6" xfId="2090"/>
    <cellStyle name="Normal 17 2 6 2" xfId="2091"/>
    <cellStyle name="Normal 17 2 6 2 2" xfId="2092"/>
    <cellStyle name="Normal 17 2 6 2 2 2" xfId="5930"/>
    <cellStyle name="Normal 17 2 6 2 3" xfId="5931"/>
    <cellStyle name="Normal 17 2 6 3" xfId="2093"/>
    <cellStyle name="Normal 17 2 6 3 2" xfId="5932"/>
    <cellStyle name="Normal 17 2 6 4" xfId="5933"/>
    <cellStyle name="Normal 17 2 7" xfId="2094"/>
    <cellStyle name="Normal 17 2 7 2" xfId="2095"/>
    <cellStyle name="Normal 17 2 7 2 2" xfId="5934"/>
    <cellStyle name="Normal 17 2 7 3" xfId="5935"/>
    <cellStyle name="Normal 17 2 8" xfId="2096"/>
    <cellStyle name="Normal 17 2 8 2" xfId="5936"/>
    <cellStyle name="Normal 17 2 9" xfId="5937"/>
    <cellStyle name="Normal 17 2_ANDRIEUX" xfId="2097"/>
    <cellStyle name="Normal 17 3" xfId="2098"/>
    <cellStyle name="Normal 17 3 2" xfId="2099"/>
    <cellStyle name="Normal 17 3 2 2" xfId="2100"/>
    <cellStyle name="Normal 17 3 2 2 2" xfId="2101"/>
    <cellStyle name="Normal 17 3 2 2 2 2" xfId="2102"/>
    <cellStyle name="Normal 17 3 2 2 2 2 2" xfId="5938"/>
    <cellStyle name="Normal 17 3 2 2 2 3" xfId="5939"/>
    <cellStyle name="Normal 17 3 2 2 3" xfId="2103"/>
    <cellStyle name="Normal 17 3 2 2 3 2" xfId="5940"/>
    <cellStyle name="Normal 17 3 2 2 4" xfId="5941"/>
    <cellStyle name="Normal 17 3 2 3" xfId="2104"/>
    <cellStyle name="Normal 17 3 2 3 2" xfId="2105"/>
    <cellStyle name="Normal 17 3 2 3 2 2" xfId="5942"/>
    <cellStyle name="Normal 17 3 2 3 3" xfId="5943"/>
    <cellStyle name="Normal 17 3 2 4" xfId="2106"/>
    <cellStyle name="Normal 17 3 2 4 2" xfId="5944"/>
    <cellStyle name="Normal 17 3 2 5" xfId="5945"/>
    <cellStyle name="Normal 17 3 2_ANDRIEUX" xfId="2107"/>
    <cellStyle name="Normal 17 3 3" xfId="2108"/>
    <cellStyle name="Normal 17 3 3 2" xfId="2109"/>
    <cellStyle name="Normal 17 3 3 2 2" xfId="2110"/>
    <cellStyle name="Normal 17 3 3 2 2 2" xfId="2111"/>
    <cellStyle name="Normal 17 3 3 2 2 2 2" xfId="5946"/>
    <cellStyle name="Normal 17 3 3 2 2 3" xfId="5947"/>
    <cellStyle name="Normal 17 3 3 2 3" xfId="2112"/>
    <cellStyle name="Normal 17 3 3 2 3 2" xfId="5948"/>
    <cellStyle name="Normal 17 3 3 2 4" xfId="5949"/>
    <cellStyle name="Normal 17 3 3 3" xfId="2113"/>
    <cellStyle name="Normal 17 3 3 3 2" xfId="2114"/>
    <cellStyle name="Normal 17 3 3 3 2 2" xfId="5950"/>
    <cellStyle name="Normal 17 3 3 3 3" xfId="5951"/>
    <cellStyle name="Normal 17 3 3 4" xfId="2115"/>
    <cellStyle name="Normal 17 3 3 4 2" xfId="5952"/>
    <cellStyle name="Normal 17 3 3 5" xfId="5953"/>
    <cellStyle name="Normal 17 3 3_ANDRIEUX" xfId="2116"/>
    <cellStyle name="Normal 17 3 4" xfId="2117"/>
    <cellStyle name="Normal 17 3 4 2" xfId="2118"/>
    <cellStyle name="Normal 17 3 4 2 2" xfId="2119"/>
    <cellStyle name="Normal 17 3 4 2 2 2" xfId="2120"/>
    <cellStyle name="Normal 17 3 4 2 2 2 2" xfId="5954"/>
    <cellStyle name="Normal 17 3 4 2 2 3" xfId="5955"/>
    <cellStyle name="Normal 17 3 4 2 3" xfId="2121"/>
    <cellStyle name="Normal 17 3 4 2 3 2" xfId="5956"/>
    <cellStyle name="Normal 17 3 4 2 4" xfId="5957"/>
    <cellStyle name="Normal 17 3 4 3" xfId="2122"/>
    <cellStyle name="Normal 17 3 4 3 2" xfId="2123"/>
    <cellStyle name="Normal 17 3 4 3 2 2" xfId="5958"/>
    <cellStyle name="Normal 17 3 4 3 3" xfId="5959"/>
    <cellStyle name="Normal 17 3 4 4" xfId="2124"/>
    <cellStyle name="Normal 17 3 4 4 2" xfId="5960"/>
    <cellStyle name="Normal 17 3 4 5" xfId="5961"/>
    <cellStyle name="Normal 17 3 4_ANDRIEUX" xfId="2125"/>
    <cellStyle name="Normal 17 3 5" xfId="2126"/>
    <cellStyle name="Normal 17 3 5 2" xfId="2127"/>
    <cellStyle name="Normal 17 3 5 2 2" xfId="2128"/>
    <cellStyle name="Normal 17 3 5 2 2 2" xfId="5962"/>
    <cellStyle name="Normal 17 3 5 2 3" xfId="5963"/>
    <cellStyle name="Normal 17 3 5 3" xfId="2129"/>
    <cellStyle name="Normal 17 3 5 3 2" xfId="5964"/>
    <cellStyle name="Normal 17 3 5 4" xfId="5965"/>
    <cellStyle name="Normal 17 3 6" xfId="2130"/>
    <cellStyle name="Normal 17 3 6 2" xfId="2131"/>
    <cellStyle name="Normal 17 3 6 2 2" xfId="5966"/>
    <cellStyle name="Normal 17 3 6 3" xfId="5967"/>
    <cellStyle name="Normal 17 3 7" xfId="2132"/>
    <cellStyle name="Normal 17 3 7 2" xfId="5968"/>
    <cellStyle name="Normal 17 3 8" xfId="5969"/>
    <cellStyle name="Normal 17 3_ANDRIEUX" xfId="2133"/>
    <cellStyle name="Normal 17 4" xfId="2134"/>
    <cellStyle name="Normal 17 4 2" xfId="2135"/>
    <cellStyle name="Normal 17 4 2 2" xfId="2136"/>
    <cellStyle name="Normal 17 4 2 2 2" xfId="2137"/>
    <cellStyle name="Normal 17 4 2 2 2 2" xfId="5970"/>
    <cellStyle name="Normal 17 4 2 2 3" xfId="5971"/>
    <cellStyle name="Normal 17 4 2 3" xfId="2138"/>
    <cellStyle name="Normal 17 4 2 3 2" xfId="5972"/>
    <cellStyle name="Normal 17 4 2 4" xfId="5973"/>
    <cellStyle name="Normal 17 4 3" xfId="2139"/>
    <cellStyle name="Normal 17 4 3 2" xfId="2140"/>
    <cellStyle name="Normal 17 4 3 2 2" xfId="5974"/>
    <cellStyle name="Normal 17 4 3 3" xfId="5975"/>
    <cellStyle name="Normal 17 4 4" xfId="2141"/>
    <cellStyle name="Normal 17 4 4 2" xfId="5976"/>
    <cellStyle name="Normal 17 4 5" xfId="5977"/>
    <cellStyle name="Normal 17 4_ANDRIEUX" xfId="2142"/>
    <cellStyle name="Normal 17 5" xfId="2143"/>
    <cellStyle name="Normal 17 5 2" xfId="2144"/>
    <cellStyle name="Normal 17 5 2 2" xfId="2145"/>
    <cellStyle name="Normal 17 5 2 2 2" xfId="2146"/>
    <cellStyle name="Normal 17 5 2 2 2 2" xfId="5978"/>
    <cellStyle name="Normal 17 5 2 2 3" xfId="5979"/>
    <cellStyle name="Normal 17 5 2 3" xfId="2147"/>
    <cellStyle name="Normal 17 5 2 3 2" xfId="5980"/>
    <cellStyle name="Normal 17 5 2 4" xfId="5981"/>
    <cellStyle name="Normal 17 5 3" xfId="2148"/>
    <cellStyle name="Normal 17 5 3 2" xfId="2149"/>
    <cellStyle name="Normal 17 5 3 2 2" xfId="5982"/>
    <cellStyle name="Normal 17 5 3 3" xfId="5983"/>
    <cellStyle name="Normal 17 5 4" xfId="2150"/>
    <cellStyle name="Normal 17 5 4 2" xfId="5984"/>
    <cellStyle name="Normal 17 5 5" xfId="5985"/>
    <cellStyle name="Normal 17 5_ANDRIEUX" xfId="2151"/>
    <cellStyle name="Normal 17 6" xfId="2152"/>
    <cellStyle name="Normal 17 6 2" xfId="2153"/>
    <cellStyle name="Normal 17 6 2 2" xfId="2154"/>
    <cellStyle name="Normal 17 6 2 2 2" xfId="2155"/>
    <cellStyle name="Normal 17 6 2 2 2 2" xfId="5986"/>
    <cellStyle name="Normal 17 6 2 2 3" xfId="5987"/>
    <cellStyle name="Normal 17 6 2 3" xfId="2156"/>
    <cellStyle name="Normal 17 6 2 3 2" xfId="5988"/>
    <cellStyle name="Normal 17 6 2 4" xfId="5989"/>
    <cellStyle name="Normal 17 6 3" xfId="2157"/>
    <cellStyle name="Normal 17 6 3 2" xfId="2158"/>
    <cellStyle name="Normal 17 6 3 2 2" xfId="5990"/>
    <cellStyle name="Normal 17 6 3 3" xfId="5991"/>
    <cellStyle name="Normal 17 6 4" xfId="2159"/>
    <cellStyle name="Normal 17 6 4 2" xfId="5992"/>
    <cellStyle name="Normal 17 6 5" xfId="5993"/>
    <cellStyle name="Normal 17 6_ANDRIEUX" xfId="2160"/>
    <cellStyle name="Normal 17 7" xfId="2161"/>
    <cellStyle name="Normal 17 7 2" xfId="2162"/>
    <cellStyle name="Normal 17 7 2 2" xfId="2163"/>
    <cellStyle name="Normal 17 7 2 2 2" xfId="5994"/>
    <cellStyle name="Normal 17 7 2 3" xfId="5995"/>
    <cellStyle name="Normal 17 7 3" xfId="2164"/>
    <cellStyle name="Normal 17 7 3 2" xfId="5996"/>
    <cellStyle name="Normal 17 7 4" xfId="5997"/>
    <cellStyle name="Normal 17 8" xfId="2165"/>
    <cellStyle name="Normal 17 8 2" xfId="2166"/>
    <cellStyle name="Normal 17 8 2 2" xfId="5998"/>
    <cellStyle name="Normal 17 8 3" xfId="5999"/>
    <cellStyle name="Normal 17 9" xfId="2167"/>
    <cellStyle name="Normal 17 9 2" xfId="6000"/>
    <cellStyle name="Normal 17_ANDRIEUX" xfId="2168"/>
    <cellStyle name="Normal 18" xfId="2169"/>
    <cellStyle name="Normal 18 2" xfId="2170"/>
    <cellStyle name="Normal 18 2 2" xfId="2171"/>
    <cellStyle name="Normal 18 2 2 2" xfId="2172"/>
    <cellStyle name="Normal 18 2 2 2 2" xfId="2173"/>
    <cellStyle name="Normal 18 2 2 2 2 2" xfId="2174"/>
    <cellStyle name="Normal 18 2 2 2 2 2 2" xfId="6001"/>
    <cellStyle name="Normal 18 2 2 2 2 3" xfId="6002"/>
    <cellStyle name="Normal 18 2 2 2 3" xfId="2175"/>
    <cellStyle name="Normal 18 2 2 2 3 2" xfId="6003"/>
    <cellStyle name="Normal 18 2 2 2 4" xfId="6004"/>
    <cellStyle name="Normal 18 2 2 3" xfId="2176"/>
    <cellStyle name="Normal 18 2 2 3 2" xfId="2177"/>
    <cellStyle name="Normal 18 2 2 3 2 2" xfId="6005"/>
    <cellStyle name="Normal 18 2 2 3 3" xfId="6006"/>
    <cellStyle name="Normal 18 2 2 4" xfId="2178"/>
    <cellStyle name="Normal 18 2 2 4 2" xfId="6007"/>
    <cellStyle name="Normal 18 2 2 5" xfId="6008"/>
    <cellStyle name="Normal 18 2 2_ANDRIEUX" xfId="2179"/>
    <cellStyle name="Normal 18 2 3" xfId="2180"/>
    <cellStyle name="Normal 18 2 3 2" xfId="2181"/>
    <cellStyle name="Normal 18 2 3 2 2" xfId="2182"/>
    <cellStyle name="Normal 18 2 3 2 2 2" xfId="2183"/>
    <cellStyle name="Normal 18 2 3 2 2 2 2" xfId="6009"/>
    <cellStyle name="Normal 18 2 3 2 2 3" xfId="6010"/>
    <cellStyle name="Normal 18 2 3 2 3" xfId="2184"/>
    <cellStyle name="Normal 18 2 3 2 3 2" xfId="6011"/>
    <cellStyle name="Normal 18 2 3 2 4" xfId="6012"/>
    <cellStyle name="Normal 18 2 3 3" xfId="2185"/>
    <cellStyle name="Normal 18 2 3 3 2" xfId="2186"/>
    <cellStyle name="Normal 18 2 3 3 2 2" xfId="6013"/>
    <cellStyle name="Normal 18 2 3 3 3" xfId="6014"/>
    <cellStyle name="Normal 18 2 3 4" xfId="2187"/>
    <cellStyle name="Normal 18 2 3 4 2" xfId="6015"/>
    <cellStyle name="Normal 18 2 3 5" xfId="6016"/>
    <cellStyle name="Normal 18 2 3_ANDRIEUX" xfId="2188"/>
    <cellStyle name="Normal 18 2 4" xfId="2189"/>
    <cellStyle name="Normal 18 2 4 2" xfId="2190"/>
    <cellStyle name="Normal 18 2 4 2 2" xfId="2191"/>
    <cellStyle name="Normal 18 2 4 2 2 2" xfId="2192"/>
    <cellStyle name="Normal 18 2 4 2 2 2 2" xfId="6017"/>
    <cellStyle name="Normal 18 2 4 2 2 3" xfId="6018"/>
    <cellStyle name="Normal 18 2 4 2 3" xfId="2193"/>
    <cellStyle name="Normal 18 2 4 2 3 2" xfId="6019"/>
    <cellStyle name="Normal 18 2 4 2 4" xfId="6020"/>
    <cellStyle name="Normal 18 2 4 3" xfId="2194"/>
    <cellStyle name="Normal 18 2 4 3 2" xfId="2195"/>
    <cellStyle name="Normal 18 2 4 3 2 2" xfId="6021"/>
    <cellStyle name="Normal 18 2 4 3 3" xfId="6022"/>
    <cellStyle name="Normal 18 2 4 4" xfId="2196"/>
    <cellStyle name="Normal 18 2 4 4 2" xfId="6023"/>
    <cellStyle name="Normal 18 2 4 5" xfId="6024"/>
    <cellStyle name="Normal 18 2 4_ANDRIEUX" xfId="2197"/>
    <cellStyle name="Normal 18 2 5" xfId="2198"/>
    <cellStyle name="Normal 18 2 5 2" xfId="2199"/>
    <cellStyle name="Normal 18 2 5 2 2" xfId="2200"/>
    <cellStyle name="Normal 18 2 5 2 2 2" xfId="6025"/>
    <cellStyle name="Normal 18 2 5 2 3" xfId="6026"/>
    <cellStyle name="Normal 18 2 5 3" xfId="2201"/>
    <cellStyle name="Normal 18 2 5 3 2" xfId="6027"/>
    <cellStyle name="Normal 18 2 5 4" xfId="6028"/>
    <cellStyle name="Normal 18 2 6" xfId="2202"/>
    <cellStyle name="Normal 18 2 6 2" xfId="2203"/>
    <cellStyle name="Normal 18 2 6 2 2" xfId="6029"/>
    <cellStyle name="Normal 18 2 6 3" xfId="6030"/>
    <cellStyle name="Normal 18 2 7" xfId="2204"/>
    <cellStyle name="Normal 18 2 7 2" xfId="6031"/>
    <cellStyle name="Normal 18 2 8" xfId="6032"/>
    <cellStyle name="Normal 18 2_ANDRIEUX" xfId="2205"/>
    <cellStyle name="Normal 18 3" xfId="2206"/>
    <cellStyle name="Normal 18 3 2" xfId="2207"/>
    <cellStyle name="Normal 18 3 2 2" xfId="2208"/>
    <cellStyle name="Normal 18 3 2 2 2" xfId="2209"/>
    <cellStyle name="Normal 18 3 2 2 2 2" xfId="6033"/>
    <cellStyle name="Normal 18 3 2 2 3" xfId="6034"/>
    <cellStyle name="Normal 18 3 2 3" xfId="2210"/>
    <cellStyle name="Normal 18 3 2 3 2" xfId="6035"/>
    <cellStyle name="Normal 18 3 2 4" xfId="6036"/>
    <cellStyle name="Normal 18 3 3" xfId="2211"/>
    <cellStyle name="Normal 18 3 3 2" xfId="2212"/>
    <cellStyle name="Normal 18 3 3 2 2" xfId="6037"/>
    <cellStyle name="Normal 18 3 3 3" xfId="6038"/>
    <cellStyle name="Normal 18 3 4" xfId="2213"/>
    <cellStyle name="Normal 18 3 4 2" xfId="6039"/>
    <cellStyle name="Normal 18 3 5" xfId="6040"/>
    <cellStyle name="Normal 18 3_ANDRIEUX" xfId="2214"/>
    <cellStyle name="Normal 18 4" xfId="2215"/>
    <cellStyle name="Normal 18 4 2" xfId="2216"/>
    <cellStyle name="Normal 18 4 2 2" xfId="2217"/>
    <cellStyle name="Normal 18 4 2 2 2" xfId="2218"/>
    <cellStyle name="Normal 18 4 2 2 2 2" xfId="6041"/>
    <cellStyle name="Normal 18 4 2 2 3" xfId="6042"/>
    <cellStyle name="Normal 18 4 2 3" xfId="2219"/>
    <cellStyle name="Normal 18 4 2 3 2" xfId="6043"/>
    <cellStyle name="Normal 18 4 2 4" xfId="6044"/>
    <cellStyle name="Normal 18 4 3" xfId="2220"/>
    <cellStyle name="Normal 18 4 3 2" xfId="2221"/>
    <cellStyle name="Normal 18 4 3 2 2" xfId="6045"/>
    <cellStyle name="Normal 18 4 3 3" xfId="6046"/>
    <cellStyle name="Normal 18 4 4" xfId="2222"/>
    <cellStyle name="Normal 18 4 4 2" xfId="6047"/>
    <cellStyle name="Normal 18 4 5" xfId="6048"/>
    <cellStyle name="Normal 18 4_ANDRIEUX" xfId="2223"/>
    <cellStyle name="Normal 18 5" xfId="2224"/>
    <cellStyle name="Normal 18 5 2" xfId="2225"/>
    <cellStyle name="Normal 18 5 2 2" xfId="2226"/>
    <cellStyle name="Normal 18 5 2 2 2" xfId="2227"/>
    <cellStyle name="Normal 18 5 2 2 2 2" xfId="6049"/>
    <cellStyle name="Normal 18 5 2 2 3" xfId="6050"/>
    <cellStyle name="Normal 18 5 2 3" xfId="2228"/>
    <cellStyle name="Normal 18 5 2 3 2" xfId="6051"/>
    <cellStyle name="Normal 18 5 2 4" xfId="6052"/>
    <cellStyle name="Normal 18 5 3" xfId="2229"/>
    <cellStyle name="Normal 18 5 3 2" xfId="2230"/>
    <cellStyle name="Normal 18 5 3 2 2" xfId="6053"/>
    <cellStyle name="Normal 18 5 3 3" xfId="6054"/>
    <cellStyle name="Normal 18 5 4" xfId="2231"/>
    <cellStyle name="Normal 18 5 4 2" xfId="6055"/>
    <cellStyle name="Normal 18 5 5" xfId="6056"/>
    <cellStyle name="Normal 18 5_ANDRIEUX" xfId="2232"/>
    <cellStyle name="Normal 18 6" xfId="2233"/>
    <cellStyle name="Normal 18 6 2" xfId="2234"/>
    <cellStyle name="Normal 18 6 2 2" xfId="2235"/>
    <cellStyle name="Normal 18 6 2 2 2" xfId="6057"/>
    <cellStyle name="Normal 18 6 2 3" xfId="6058"/>
    <cellStyle name="Normal 18 6 3" xfId="2236"/>
    <cellStyle name="Normal 18 6 3 2" xfId="6059"/>
    <cellStyle name="Normal 18 6 4" xfId="6060"/>
    <cellStyle name="Normal 18 7" xfId="2237"/>
    <cellStyle name="Normal 18 7 2" xfId="2238"/>
    <cellStyle name="Normal 18 7 2 2" xfId="6061"/>
    <cellStyle name="Normal 18 7 3" xfId="6062"/>
    <cellStyle name="Normal 18 8" xfId="2239"/>
    <cellStyle name="Normal 18 8 2" xfId="6063"/>
    <cellStyle name="Normal 18 9" xfId="6064"/>
    <cellStyle name="Normal 18_ANDRIEUX" xfId="2240"/>
    <cellStyle name="Normal 19" xfId="2241"/>
    <cellStyle name="Normal 2" xfId="1"/>
    <cellStyle name="Normal 2 2" xfId="2242"/>
    <cellStyle name="Normal 2 3" xfId="2243"/>
    <cellStyle name="Normal 2_ANDRIEUX" xfId="2244"/>
    <cellStyle name="Normal 20" xfId="2245"/>
    <cellStyle name="Normal 20 2" xfId="2246"/>
    <cellStyle name="Normal 20 2 2" xfId="2247"/>
    <cellStyle name="Normal 20 2 2 2" xfId="2248"/>
    <cellStyle name="Normal 20 2 2 2 2" xfId="2249"/>
    <cellStyle name="Normal 20 2 2 2 2 2" xfId="2250"/>
    <cellStyle name="Normal 20 2 2 2 2 2 2" xfId="6065"/>
    <cellStyle name="Normal 20 2 2 2 2 3" xfId="6066"/>
    <cellStyle name="Normal 20 2 2 2 3" xfId="2251"/>
    <cellStyle name="Normal 20 2 2 2 3 2" xfId="6067"/>
    <cellStyle name="Normal 20 2 2 2 4" xfId="6068"/>
    <cellStyle name="Normal 20 2 2 3" xfId="2252"/>
    <cellStyle name="Normal 20 2 2 3 2" xfId="2253"/>
    <cellStyle name="Normal 20 2 2 3 2 2" xfId="6069"/>
    <cellStyle name="Normal 20 2 2 3 3" xfId="6070"/>
    <cellStyle name="Normal 20 2 2 4" xfId="2254"/>
    <cellStyle name="Normal 20 2 2 4 2" xfId="6071"/>
    <cellStyle name="Normal 20 2 2 5" xfId="6072"/>
    <cellStyle name="Normal 20 2 2_ANDRIEUX" xfId="2255"/>
    <cellStyle name="Normal 20 2 3" xfId="2256"/>
    <cellStyle name="Normal 20 2 3 2" xfId="2257"/>
    <cellStyle name="Normal 20 2 3 2 2" xfId="2258"/>
    <cellStyle name="Normal 20 2 3 2 2 2" xfId="2259"/>
    <cellStyle name="Normal 20 2 3 2 2 2 2" xfId="6073"/>
    <cellStyle name="Normal 20 2 3 2 2 3" xfId="6074"/>
    <cellStyle name="Normal 20 2 3 2 3" xfId="2260"/>
    <cellStyle name="Normal 20 2 3 2 3 2" xfId="6075"/>
    <cellStyle name="Normal 20 2 3 2 4" xfId="6076"/>
    <cellStyle name="Normal 20 2 3 3" xfId="2261"/>
    <cellStyle name="Normal 20 2 3 3 2" xfId="2262"/>
    <cellStyle name="Normal 20 2 3 3 2 2" xfId="6077"/>
    <cellStyle name="Normal 20 2 3 3 3" xfId="6078"/>
    <cellStyle name="Normal 20 2 3 4" xfId="2263"/>
    <cellStyle name="Normal 20 2 3 4 2" xfId="6079"/>
    <cellStyle name="Normal 20 2 3 5" xfId="6080"/>
    <cellStyle name="Normal 20 2 3_ANDRIEUX" xfId="2264"/>
    <cellStyle name="Normal 20 2 4" xfId="2265"/>
    <cellStyle name="Normal 20 2 4 2" xfId="2266"/>
    <cellStyle name="Normal 20 2 4 2 2" xfId="2267"/>
    <cellStyle name="Normal 20 2 4 2 2 2" xfId="2268"/>
    <cellStyle name="Normal 20 2 4 2 2 2 2" xfId="6081"/>
    <cellStyle name="Normal 20 2 4 2 2 3" xfId="6082"/>
    <cellStyle name="Normal 20 2 4 2 3" xfId="2269"/>
    <cellStyle name="Normal 20 2 4 2 3 2" xfId="6083"/>
    <cellStyle name="Normal 20 2 4 2 4" xfId="6084"/>
    <cellStyle name="Normal 20 2 4 3" xfId="2270"/>
    <cellStyle name="Normal 20 2 4 3 2" xfId="2271"/>
    <cellStyle name="Normal 20 2 4 3 2 2" xfId="6085"/>
    <cellStyle name="Normal 20 2 4 3 3" xfId="6086"/>
    <cellStyle name="Normal 20 2 4 4" xfId="2272"/>
    <cellStyle name="Normal 20 2 4 4 2" xfId="6087"/>
    <cellStyle name="Normal 20 2 4 5" xfId="6088"/>
    <cellStyle name="Normal 20 2 4_ANDRIEUX" xfId="2273"/>
    <cellStyle name="Normal 20 2 5" xfId="2274"/>
    <cellStyle name="Normal 20 2 5 2" xfId="2275"/>
    <cellStyle name="Normal 20 2 5 2 2" xfId="2276"/>
    <cellStyle name="Normal 20 2 5 2 2 2" xfId="6089"/>
    <cellStyle name="Normal 20 2 5 2 3" xfId="6090"/>
    <cellStyle name="Normal 20 2 5 3" xfId="2277"/>
    <cellStyle name="Normal 20 2 5 3 2" xfId="6091"/>
    <cellStyle name="Normal 20 2 5 4" xfId="6092"/>
    <cellStyle name="Normal 20 2 6" xfId="2278"/>
    <cellStyle name="Normal 20 2 6 2" xfId="2279"/>
    <cellStyle name="Normal 20 2 6 2 2" xfId="6093"/>
    <cellStyle name="Normal 20 2 6 3" xfId="6094"/>
    <cellStyle name="Normal 20 2 7" xfId="2280"/>
    <cellStyle name="Normal 20 2 7 2" xfId="6095"/>
    <cellStyle name="Normal 20 2 8" xfId="6096"/>
    <cellStyle name="Normal 20 2_ANDRIEUX" xfId="2281"/>
    <cellStyle name="Normal 20 3" xfId="2282"/>
    <cellStyle name="Normal 20 3 2" xfId="2283"/>
    <cellStyle name="Normal 20 3 2 2" xfId="2284"/>
    <cellStyle name="Normal 20 3 2 2 2" xfId="2285"/>
    <cellStyle name="Normal 20 3 2 2 2 2" xfId="6097"/>
    <cellStyle name="Normal 20 3 2 2 3" xfId="6098"/>
    <cellStyle name="Normal 20 3 2 3" xfId="2286"/>
    <cellStyle name="Normal 20 3 2 3 2" xfId="6099"/>
    <cellStyle name="Normal 20 3 2 4" xfId="6100"/>
    <cellStyle name="Normal 20 3 3" xfId="2287"/>
    <cellStyle name="Normal 20 3 3 2" xfId="2288"/>
    <cellStyle name="Normal 20 3 3 2 2" xfId="6101"/>
    <cellStyle name="Normal 20 3 3 3" xfId="6102"/>
    <cellStyle name="Normal 20 3 4" xfId="2289"/>
    <cellStyle name="Normal 20 3 4 2" xfId="6103"/>
    <cellStyle name="Normal 20 3 5" xfId="6104"/>
    <cellStyle name="Normal 20 3_ANDRIEUX" xfId="2290"/>
    <cellStyle name="Normal 20 4" xfId="2291"/>
    <cellStyle name="Normal 20 4 2" xfId="2292"/>
    <cellStyle name="Normal 20 4 2 2" xfId="2293"/>
    <cellStyle name="Normal 20 4 2 2 2" xfId="2294"/>
    <cellStyle name="Normal 20 4 2 2 2 2" xfId="6105"/>
    <cellStyle name="Normal 20 4 2 2 3" xfId="6106"/>
    <cellStyle name="Normal 20 4 2 3" xfId="2295"/>
    <cellStyle name="Normal 20 4 2 3 2" xfId="6107"/>
    <cellStyle name="Normal 20 4 2 4" xfId="6108"/>
    <cellStyle name="Normal 20 4 3" xfId="2296"/>
    <cellStyle name="Normal 20 4 3 2" xfId="2297"/>
    <cellStyle name="Normal 20 4 3 2 2" xfId="6109"/>
    <cellStyle name="Normal 20 4 3 3" xfId="6110"/>
    <cellStyle name="Normal 20 4 4" xfId="2298"/>
    <cellStyle name="Normal 20 4 4 2" xfId="6111"/>
    <cellStyle name="Normal 20 4 5" xfId="6112"/>
    <cellStyle name="Normal 20 4_ANDRIEUX" xfId="2299"/>
    <cellStyle name="Normal 20 5" xfId="2300"/>
    <cellStyle name="Normal 20 5 2" xfId="2301"/>
    <cellStyle name="Normal 20 5 2 2" xfId="2302"/>
    <cellStyle name="Normal 20 5 2 2 2" xfId="2303"/>
    <cellStyle name="Normal 20 5 2 2 2 2" xfId="6113"/>
    <cellStyle name="Normal 20 5 2 2 3" xfId="6114"/>
    <cellStyle name="Normal 20 5 2 3" xfId="2304"/>
    <cellStyle name="Normal 20 5 2 3 2" xfId="6115"/>
    <cellStyle name="Normal 20 5 2 4" xfId="6116"/>
    <cellStyle name="Normal 20 5 3" xfId="2305"/>
    <cellStyle name="Normal 20 5 3 2" xfId="2306"/>
    <cellStyle name="Normal 20 5 3 2 2" xfId="6117"/>
    <cellStyle name="Normal 20 5 3 3" xfId="6118"/>
    <cellStyle name="Normal 20 5 4" xfId="2307"/>
    <cellStyle name="Normal 20 5 4 2" xfId="6119"/>
    <cellStyle name="Normal 20 5 5" xfId="6120"/>
    <cellStyle name="Normal 20 5_ANDRIEUX" xfId="2308"/>
    <cellStyle name="Normal 20 6" xfId="2309"/>
    <cellStyle name="Normal 20 6 2" xfId="2310"/>
    <cellStyle name="Normal 20 6 2 2" xfId="2311"/>
    <cellStyle name="Normal 20 6 2 2 2" xfId="6121"/>
    <cellStyle name="Normal 20 6 2 3" xfId="6122"/>
    <cellStyle name="Normal 20 6 3" xfId="2312"/>
    <cellStyle name="Normal 20 6 3 2" xfId="6123"/>
    <cellStyle name="Normal 20 6 4" xfId="6124"/>
    <cellStyle name="Normal 20 7" xfId="2313"/>
    <cellStyle name="Normal 20 7 2" xfId="2314"/>
    <cellStyle name="Normal 20 7 2 2" xfId="6125"/>
    <cellStyle name="Normal 20 7 3" xfId="6126"/>
    <cellStyle name="Normal 20 8" xfId="2315"/>
    <cellStyle name="Normal 20 8 2" xfId="6127"/>
    <cellStyle name="Normal 20 9" xfId="6128"/>
    <cellStyle name="Normal 20_ANDRIEUX" xfId="2316"/>
    <cellStyle name="Normal 21" xfId="2317"/>
    <cellStyle name="Normal 22" xfId="2318"/>
    <cellStyle name="Normal 23" xfId="2319"/>
    <cellStyle name="Normal 24" xfId="2320"/>
    <cellStyle name="Normal 25" xfId="2321"/>
    <cellStyle name="Normal 26" xfId="2322"/>
    <cellStyle name="Normal 27" xfId="2323"/>
    <cellStyle name="Normal 28" xfId="2324"/>
    <cellStyle name="Normal 29" xfId="2325"/>
    <cellStyle name="Normal 3" xfId="2326"/>
    <cellStyle name="Normal 3 10" xfId="2327"/>
    <cellStyle name="Normal 3 10 2" xfId="6129"/>
    <cellStyle name="Normal 3 11" xfId="2328"/>
    <cellStyle name="Normal 3 12" xfId="6130"/>
    <cellStyle name="Normal 3 2" xfId="2329"/>
    <cellStyle name="Normal 3 2 10" xfId="6131"/>
    <cellStyle name="Normal 3 2 2" xfId="2330"/>
    <cellStyle name="Normal 3 2 2 2" xfId="2331"/>
    <cellStyle name="Normal 3 2 2 2 2" xfId="2332"/>
    <cellStyle name="Normal 3 2 2 2 2 2" xfId="2333"/>
    <cellStyle name="Normal 3 2 2 2 2 2 2" xfId="2334"/>
    <cellStyle name="Normal 3 2 2 2 2 2 2 2" xfId="2335"/>
    <cellStyle name="Normal 3 2 2 2 2 2 2 2 2" xfId="6132"/>
    <cellStyle name="Normal 3 2 2 2 2 2 2 3" xfId="6133"/>
    <cellStyle name="Normal 3 2 2 2 2 2 3" xfId="2336"/>
    <cellStyle name="Normal 3 2 2 2 2 2 3 2" xfId="6134"/>
    <cellStyle name="Normal 3 2 2 2 2 2 4" xfId="6135"/>
    <cellStyle name="Normal 3 2 2 2 2 3" xfId="2337"/>
    <cellStyle name="Normal 3 2 2 2 2 3 2" xfId="2338"/>
    <cellStyle name="Normal 3 2 2 2 2 3 2 2" xfId="6136"/>
    <cellStyle name="Normal 3 2 2 2 2 3 3" xfId="6137"/>
    <cellStyle name="Normal 3 2 2 2 2 4" xfId="2339"/>
    <cellStyle name="Normal 3 2 2 2 2 4 2" xfId="6138"/>
    <cellStyle name="Normal 3 2 2 2 2 5" xfId="6139"/>
    <cellStyle name="Normal 3 2 2 2 2_ANDRIEUX" xfId="2340"/>
    <cellStyle name="Normal 3 2 2 2 3" xfId="2341"/>
    <cellStyle name="Normal 3 2 2 2 3 2" xfId="2342"/>
    <cellStyle name="Normal 3 2 2 2 3 2 2" xfId="2343"/>
    <cellStyle name="Normal 3 2 2 2 3 2 2 2" xfId="2344"/>
    <cellStyle name="Normal 3 2 2 2 3 2 2 2 2" xfId="6140"/>
    <cellStyle name="Normal 3 2 2 2 3 2 2 3" xfId="6141"/>
    <cellStyle name="Normal 3 2 2 2 3 2 3" xfId="2345"/>
    <cellStyle name="Normal 3 2 2 2 3 2 3 2" xfId="6142"/>
    <cellStyle name="Normal 3 2 2 2 3 2 4" xfId="6143"/>
    <cellStyle name="Normal 3 2 2 2 3 3" xfId="2346"/>
    <cellStyle name="Normal 3 2 2 2 3 3 2" xfId="2347"/>
    <cellStyle name="Normal 3 2 2 2 3 3 2 2" xfId="6144"/>
    <cellStyle name="Normal 3 2 2 2 3 3 3" xfId="6145"/>
    <cellStyle name="Normal 3 2 2 2 3 4" xfId="2348"/>
    <cellStyle name="Normal 3 2 2 2 3 4 2" xfId="6146"/>
    <cellStyle name="Normal 3 2 2 2 3 5" xfId="6147"/>
    <cellStyle name="Normal 3 2 2 2 3_ANDRIEUX" xfId="2349"/>
    <cellStyle name="Normal 3 2 2 2 4" xfId="2350"/>
    <cellStyle name="Normal 3 2 2 2 4 2" xfId="2351"/>
    <cellStyle name="Normal 3 2 2 2 4 2 2" xfId="2352"/>
    <cellStyle name="Normal 3 2 2 2 4 2 2 2" xfId="2353"/>
    <cellStyle name="Normal 3 2 2 2 4 2 2 2 2" xfId="6148"/>
    <cellStyle name="Normal 3 2 2 2 4 2 2 3" xfId="6149"/>
    <cellStyle name="Normal 3 2 2 2 4 2 3" xfId="2354"/>
    <cellStyle name="Normal 3 2 2 2 4 2 3 2" xfId="6150"/>
    <cellStyle name="Normal 3 2 2 2 4 2 4" xfId="6151"/>
    <cellStyle name="Normal 3 2 2 2 4 3" xfId="2355"/>
    <cellStyle name="Normal 3 2 2 2 4 3 2" xfId="2356"/>
    <cellStyle name="Normal 3 2 2 2 4 3 2 2" xfId="6152"/>
    <cellStyle name="Normal 3 2 2 2 4 3 3" xfId="6153"/>
    <cellStyle name="Normal 3 2 2 2 4 4" xfId="2357"/>
    <cellStyle name="Normal 3 2 2 2 4 4 2" xfId="6154"/>
    <cellStyle name="Normal 3 2 2 2 4 5" xfId="6155"/>
    <cellStyle name="Normal 3 2 2 2 4_ANDRIEUX" xfId="2358"/>
    <cellStyle name="Normal 3 2 2 2 5" xfId="2359"/>
    <cellStyle name="Normal 3 2 2 2 5 2" xfId="2360"/>
    <cellStyle name="Normal 3 2 2 2 5 2 2" xfId="2361"/>
    <cellStyle name="Normal 3 2 2 2 5 2 2 2" xfId="6156"/>
    <cellStyle name="Normal 3 2 2 2 5 2 3" xfId="6157"/>
    <cellStyle name="Normal 3 2 2 2 5 3" xfId="2362"/>
    <cellStyle name="Normal 3 2 2 2 5 3 2" xfId="6158"/>
    <cellStyle name="Normal 3 2 2 2 5 4" xfId="6159"/>
    <cellStyle name="Normal 3 2 2 2 6" xfId="2363"/>
    <cellStyle name="Normal 3 2 2 2 6 2" xfId="2364"/>
    <cellStyle name="Normal 3 2 2 2 6 2 2" xfId="6160"/>
    <cellStyle name="Normal 3 2 2 2 6 3" xfId="6161"/>
    <cellStyle name="Normal 3 2 2 2 7" xfId="2365"/>
    <cellStyle name="Normal 3 2 2 2 7 2" xfId="6162"/>
    <cellStyle name="Normal 3 2 2 2 8" xfId="6163"/>
    <cellStyle name="Normal 3 2 2 2_ANDRIEUX" xfId="2366"/>
    <cellStyle name="Normal 3 2 2 3" xfId="2367"/>
    <cellStyle name="Normal 3 2 2 3 2" xfId="2368"/>
    <cellStyle name="Normal 3 2 2 3 2 2" xfId="2369"/>
    <cellStyle name="Normal 3 2 2 3 2 2 2" xfId="2370"/>
    <cellStyle name="Normal 3 2 2 3 2 2 2 2" xfId="6164"/>
    <cellStyle name="Normal 3 2 2 3 2 2 3" xfId="6165"/>
    <cellStyle name="Normal 3 2 2 3 2 3" xfId="2371"/>
    <cellStyle name="Normal 3 2 2 3 2 3 2" xfId="6166"/>
    <cellStyle name="Normal 3 2 2 3 2 4" xfId="6167"/>
    <cellStyle name="Normal 3 2 2 3 3" xfId="2372"/>
    <cellStyle name="Normal 3 2 2 3 3 2" xfId="2373"/>
    <cellStyle name="Normal 3 2 2 3 3 2 2" xfId="6168"/>
    <cellStyle name="Normal 3 2 2 3 3 3" xfId="6169"/>
    <cellStyle name="Normal 3 2 2 3 4" xfId="2374"/>
    <cellStyle name="Normal 3 2 2 3 4 2" xfId="6170"/>
    <cellStyle name="Normal 3 2 2 3 5" xfId="6171"/>
    <cellStyle name="Normal 3 2 2 3_ANDRIEUX" xfId="2375"/>
    <cellStyle name="Normal 3 2 2 4" xfId="2376"/>
    <cellStyle name="Normal 3 2 2 4 2" xfId="2377"/>
    <cellStyle name="Normal 3 2 2 4 2 2" xfId="2378"/>
    <cellStyle name="Normal 3 2 2 4 2 2 2" xfId="2379"/>
    <cellStyle name="Normal 3 2 2 4 2 2 2 2" xfId="6172"/>
    <cellStyle name="Normal 3 2 2 4 2 2 3" xfId="6173"/>
    <cellStyle name="Normal 3 2 2 4 2 3" xfId="2380"/>
    <cellStyle name="Normal 3 2 2 4 2 3 2" xfId="6174"/>
    <cellStyle name="Normal 3 2 2 4 2 4" xfId="6175"/>
    <cellStyle name="Normal 3 2 2 4 3" xfId="2381"/>
    <cellStyle name="Normal 3 2 2 4 3 2" xfId="2382"/>
    <cellStyle name="Normal 3 2 2 4 3 2 2" xfId="6176"/>
    <cellStyle name="Normal 3 2 2 4 3 3" xfId="6177"/>
    <cellStyle name="Normal 3 2 2 4 4" xfId="2383"/>
    <cellStyle name="Normal 3 2 2 4 4 2" xfId="6178"/>
    <cellStyle name="Normal 3 2 2 4 5" xfId="6179"/>
    <cellStyle name="Normal 3 2 2 4_ANDRIEUX" xfId="2384"/>
    <cellStyle name="Normal 3 2 2 5" xfId="2385"/>
    <cellStyle name="Normal 3 2 2 5 2" xfId="2386"/>
    <cellStyle name="Normal 3 2 2 5 2 2" xfId="2387"/>
    <cellStyle name="Normal 3 2 2 5 2 2 2" xfId="2388"/>
    <cellStyle name="Normal 3 2 2 5 2 2 2 2" xfId="6180"/>
    <cellStyle name="Normal 3 2 2 5 2 2 3" xfId="6181"/>
    <cellStyle name="Normal 3 2 2 5 2 3" xfId="2389"/>
    <cellStyle name="Normal 3 2 2 5 2 3 2" xfId="6182"/>
    <cellStyle name="Normal 3 2 2 5 2 4" xfId="6183"/>
    <cellStyle name="Normal 3 2 2 5 3" xfId="2390"/>
    <cellStyle name="Normal 3 2 2 5 3 2" xfId="2391"/>
    <cellStyle name="Normal 3 2 2 5 3 2 2" xfId="6184"/>
    <cellStyle name="Normal 3 2 2 5 3 3" xfId="6185"/>
    <cellStyle name="Normal 3 2 2 5 4" xfId="2392"/>
    <cellStyle name="Normal 3 2 2 5 4 2" xfId="6186"/>
    <cellStyle name="Normal 3 2 2 5 5" xfId="6187"/>
    <cellStyle name="Normal 3 2 2 5_ANDRIEUX" xfId="2393"/>
    <cellStyle name="Normal 3 2 2 6" xfId="2394"/>
    <cellStyle name="Normal 3 2 2 6 2" xfId="2395"/>
    <cellStyle name="Normal 3 2 2 6 2 2" xfId="2396"/>
    <cellStyle name="Normal 3 2 2 6 2 2 2" xfId="6188"/>
    <cellStyle name="Normal 3 2 2 6 2 3" xfId="6189"/>
    <cellStyle name="Normal 3 2 2 6 3" xfId="2397"/>
    <cellStyle name="Normal 3 2 2 6 3 2" xfId="6190"/>
    <cellStyle name="Normal 3 2 2 6 4" xfId="6191"/>
    <cellStyle name="Normal 3 2 2 7" xfId="2398"/>
    <cellStyle name="Normal 3 2 2 7 2" xfId="2399"/>
    <cellStyle name="Normal 3 2 2 7 2 2" xfId="6192"/>
    <cellStyle name="Normal 3 2 2 7 3" xfId="6193"/>
    <cellStyle name="Normal 3 2 2 8" xfId="2400"/>
    <cellStyle name="Normal 3 2 2 8 2" xfId="6194"/>
    <cellStyle name="Normal 3 2 2 9" xfId="6195"/>
    <cellStyle name="Normal 3 2 2_ANDRIEUX" xfId="2401"/>
    <cellStyle name="Normal 3 2 3" xfId="2402"/>
    <cellStyle name="Normal 3 2 3 2" xfId="2403"/>
    <cellStyle name="Normal 3 2 3 2 2" xfId="2404"/>
    <cellStyle name="Normal 3 2 3 2 2 2" xfId="2405"/>
    <cellStyle name="Normal 3 2 3 2 2 2 2" xfId="2406"/>
    <cellStyle name="Normal 3 2 3 2 2 2 2 2" xfId="6196"/>
    <cellStyle name="Normal 3 2 3 2 2 2 3" xfId="6197"/>
    <cellStyle name="Normal 3 2 3 2 2 3" xfId="2407"/>
    <cellStyle name="Normal 3 2 3 2 2 3 2" xfId="6198"/>
    <cellStyle name="Normal 3 2 3 2 2 4" xfId="6199"/>
    <cellStyle name="Normal 3 2 3 2 3" xfId="2408"/>
    <cellStyle name="Normal 3 2 3 2 3 2" xfId="2409"/>
    <cellStyle name="Normal 3 2 3 2 3 2 2" xfId="6200"/>
    <cellStyle name="Normal 3 2 3 2 3 3" xfId="6201"/>
    <cellStyle name="Normal 3 2 3 2 4" xfId="2410"/>
    <cellStyle name="Normal 3 2 3 2 4 2" xfId="6202"/>
    <cellStyle name="Normal 3 2 3 2 5" xfId="6203"/>
    <cellStyle name="Normal 3 2 3 2_ANDRIEUX" xfId="2411"/>
    <cellStyle name="Normal 3 2 3 3" xfId="2412"/>
    <cellStyle name="Normal 3 2 3 3 2" xfId="2413"/>
    <cellStyle name="Normal 3 2 3 3 2 2" xfId="2414"/>
    <cellStyle name="Normal 3 2 3 3 2 2 2" xfId="2415"/>
    <cellStyle name="Normal 3 2 3 3 2 2 2 2" xfId="6204"/>
    <cellStyle name="Normal 3 2 3 3 2 2 3" xfId="6205"/>
    <cellStyle name="Normal 3 2 3 3 2 3" xfId="2416"/>
    <cellStyle name="Normal 3 2 3 3 2 3 2" xfId="6206"/>
    <cellStyle name="Normal 3 2 3 3 2 4" xfId="6207"/>
    <cellStyle name="Normal 3 2 3 3 3" xfId="2417"/>
    <cellStyle name="Normal 3 2 3 3 3 2" xfId="2418"/>
    <cellStyle name="Normal 3 2 3 3 3 2 2" xfId="6208"/>
    <cellStyle name="Normal 3 2 3 3 3 3" xfId="6209"/>
    <cellStyle name="Normal 3 2 3 3 4" xfId="2419"/>
    <cellStyle name="Normal 3 2 3 3 4 2" xfId="6210"/>
    <cellStyle name="Normal 3 2 3 3 5" xfId="6211"/>
    <cellStyle name="Normal 3 2 3 3_ANDRIEUX" xfId="2420"/>
    <cellStyle name="Normal 3 2 3 4" xfId="2421"/>
    <cellStyle name="Normal 3 2 3 4 2" xfId="2422"/>
    <cellStyle name="Normal 3 2 3 4 2 2" xfId="2423"/>
    <cellStyle name="Normal 3 2 3 4 2 2 2" xfId="2424"/>
    <cellStyle name="Normal 3 2 3 4 2 2 2 2" xfId="6212"/>
    <cellStyle name="Normal 3 2 3 4 2 2 3" xfId="6213"/>
    <cellStyle name="Normal 3 2 3 4 2 3" xfId="2425"/>
    <cellStyle name="Normal 3 2 3 4 2 3 2" xfId="6214"/>
    <cellStyle name="Normal 3 2 3 4 2 4" xfId="6215"/>
    <cellStyle name="Normal 3 2 3 4 3" xfId="2426"/>
    <cellStyle name="Normal 3 2 3 4 3 2" xfId="2427"/>
    <cellStyle name="Normal 3 2 3 4 3 2 2" xfId="6216"/>
    <cellStyle name="Normal 3 2 3 4 3 3" xfId="6217"/>
    <cellStyle name="Normal 3 2 3 4 4" xfId="2428"/>
    <cellStyle name="Normal 3 2 3 4 4 2" xfId="6218"/>
    <cellStyle name="Normal 3 2 3 4 5" xfId="6219"/>
    <cellStyle name="Normal 3 2 3 4_ANDRIEUX" xfId="2429"/>
    <cellStyle name="Normal 3 2 3 5" xfId="2430"/>
    <cellStyle name="Normal 3 2 3 5 2" xfId="2431"/>
    <cellStyle name="Normal 3 2 3 5 2 2" xfId="2432"/>
    <cellStyle name="Normal 3 2 3 5 2 2 2" xfId="6220"/>
    <cellStyle name="Normal 3 2 3 5 2 3" xfId="6221"/>
    <cellStyle name="Normal 3 2 3 5 3" xfId="2433"/>
    <cellStyle name="Normal 3 2 3 5 3 2" xfId="6222"/>
    <cellStyle name="Normal 3 2 3 5 4" xfId="6223"/>
    <cellStyle name="Normal 3 2 3 6" xfId="2434"/>
    <cellStyle name="Normal 3 2 3 6 2" xfId="2435"/>
    <cellStyle name="Normal 3 2 3 6 2 2" xfId="6224"/>
    <cellStyle name="Normal 3 2 3 6 3" xfId="6225"/>
    <cellStyle name="Normal 3 2 3 7" xfId="2436"/>
    <cellStyle name="Normal 3 2 3 7 2" xfId="6226"/>
    <cellStyle name="Normal 3 2 3 8" xfId="6227"/>
    <cellStyle name="Normal 3 2 3_ANDRIEUX" xfId="2437"/>
    <cellStyle name="Normal 3 2 4" xfId="2438"/>
    <cellStyle name="Normal 3 2 4 2" xfId="2439"/>
    <cellStyle name="Normal 3 2 4 2 2" xfId="2440"/>
    <cellStyle name="Normal 3 2 4 2 2 2" xfId="2441"/>
    <cellStyle name="Normal 3 2 4 2 2 2 2" xfId="6228"/>
    <cellStyle name="Normal 3 2 4 2 2 3" xfId="6229"/>
    <cellStyle name="Normal 3 2 4 2 3" xfId="2442"/>
    <cellStyle name="Normal 3 2 4 2 3 2" xfId="6230"/>
    <cellStyle name="Normal 3 2 4 2 4" xfId="6231"/>
    <cellStyle name="Normal 3 2 4 3" xfId="2443"/>
    <cellStyle name="Normal 3 2 4 3 2" xfId="2444"/>
    <cellStyle name="Normal 3 2 4 3 2 2" xfId="6232"/>
    <cellStyle name="Normal 3 2 4 3 3" xfId="6233"/>
    <cellStyle name="Normal 3 2 4 4" xfId="2445"/>
    <cellStyle name="Normal 3 2 4 4 2" xfId="6234"/>
    <cellStyle name="Normal 3 2 4 5" xfId="6235"/>
    <cellStyle name="Normal 3 2 4_ANDRIEUX" xfId="2446"/>
    <cellStyle name="Normal 3 2 5" xfId="2447"/>
    <cellStyle name="Normal 3 2 5 2" xfId="2448"/>
    <cellStyle name="Normal 3 2 5 2 2" xfId="2449"/>
    <cellStyle name="Normal 3 2 5 2 2 2" xfId="2450"/>
    <cellStyle name="Normal 3 2 5 2 2 2 2" xfId="6236"/>
    <cellStyle name="Normal 3 2 5 2 2 3" xfId="6237"/>
    <cellStyle name="Normal 3 2 5 2 3" xfId="2451"/>
    <cellStyle name="Normal 3 2 5 2 3 2" xfId="6238"/>
    <cellStyle name="Normal 3 2 5 2 4" xfId="6239"/>
    <cellStyle name="Normal 3 2 5 3" xfId="2452"/>
    <cellStyle name="Normal 3 2 5 3 2" xfId="2453"/>
    <cellStyle name="Normal 3 2 5 3 2 2" xfId="6240"/>
    <cellStyle name="Normal 3 2 5 3 3" xfId="6241"/>
    <cellStyle name="Normal 3 2 5 4" xfId="2454"/>
    <cellStyle name="Normal 3 2 5 4 2" xfId="6242"/>
    <cellStyle name="Normal 3 2 5 5" xfId="6243"/>
    <cellStyle name="Normal 3 2 5_ANDRIEUX" xfId="2455"/>
    <cellStyle name="Normal 3 2 6" xfId="2456"/>
    <cellStyle name="Normal 3 2 6 2" xfId="2457"/>
    <cellStyle name="Normal 3 2 6 2 2" xfId="2458"/>
    <cellStyle name="Normal 3 2 6 2 2 2" xfId="2459"/>
    <cellStyle name="Normal 3 2 6 2 2 2 2" xfId="6244"/>
    <cellStyle name="Normal 3 2 6 2 2 3" xfId="6245"/>
    <cellStyle name="Normal 3 2 6 2 3" xfId="2460"/>
    <cellStyle name="Normal 3 2 6 2 3 2" xfId="6246"/>
    <cellStyle name="Normal 3 2 6 2 4" xfId="6247"/>
    <cellStyle name="Normal 3 2 6 3" xfId="2461"/>
    <cellStyle name="Normal 3 2 6 3 2" xfId="2462"/>
    <cellStyle name="Normal 3 2 6 3 2 2" xfId="6248"/>
    <cellStyle name="Normal 3 2 6 3 3" xfId="6249"/>
    <cellStyle name="Normal 3 2 6 4" xfId="2463"/>
    <cellStyle name="Normal 3 2 6 4 2" xfId="6250"/>
    <cellStyle name="Normal 3 2 6 5" xfId="6251"/>
    <cellStyle name="Normal 3 2 6_ANDRIEUX" xfId="2464"/>
    <cellStyle name="Normal 3 2 7" xfId="2465"/>
    <cellStyle name="Normal 3 2 7 2" xfId="2466"/>
    <cellStyle name="Normal 3 2 7 2 2" xfId="2467"/>
    <cellStyle name="Normal 3 2 7 2 2 2" xfId="6252"/>
    <cellStyle name="Normal 3 2 7 2 3" xfId="6253"/>
    <cellStyle name="Normal 3 2 7 3" xfId="2468"/>
    <cellStyle name="Normal 3 2 7 3 2" xfId="6254"/>
    <cellStyle name="Normal 3 2 7 4" xfId="6255"/>
    <cellStyle name="Normal 3 2 8" xfId="2469"/>
    <cellStyle name="Normal 3 2 8 2" xfId="2470"/>
    <cellStyle name="Normal 3 2 8 2 2" xfId="6256"/>
    <cellStyle name="Normal 3 2 8 3" xfId="6257"/>
    <cellStyle name="Normal 3 2 9" xfId="2471"/>
    <cellStyle name="Normal 3 2 9 2" xfId="6258"/>
    <cellStyle name="Normal 3 2_ANDRIEUX" xfId="2472"/>
    <cellStyle name="Normal 3 3" xfId="2473"/>
    <cellStyle name="Normal 3 3 2" xfId="2474"/>
    <cellStyle name="Normal 3 3 2 2" xfId="2475"/>
    <cellStyle name="Normal 3 3 2 2 2" xfId="2476"/>
    <cellStyle name="Normal 3 3 2 2 2 2" xfId="2477"/>
    <cellStyle name="Normal 3 3 2 2 2 2 2" xfId="2478"/>
    <cellStyle name="Normal 3 3 2 2 2 2 2 2" xfId="6259"/>
    <cellStyle name="Normal 3 3 2 2 2 2 3" xfId="6260"/>
    <cellStyle name="Normal 3 3 2 2 2 3" xfId="2479"/>
    <cellStyle name="Normal 3 3 2 2 2 3 2" xfId="6261"/>
    <cellStyle name="Normal 3 3 2 2 2 4" xfId="6262"/>
    <cellStyle name="Normal 3 3 2 2 3" xfId="2480"/>
    <cellStyle name="Normal 3 3 2 2 3 2" xfId="2481"/>
    <cellStyle name="Normal 3 3 2 2 3 2 2" xfId="6263"/>
    <cellStyle name="Normal 3 3 2 2 3 3" xfId="6264"/>
    <cellStyle name="Normal 3 3 2 2 4" xfId="2482"/>
    <cellStyle name="Normal 3 3 2 2 4 2" xfId="6265"/>
    <cellStyle name="Normal 3 3 2 2 5" xfId="6266"/>
    <cellStyle name="Normal 3 3 2 2_ANDRIEUX" xfId="2483"/>
    <cellStyle name="Normal 3 3 2 3" xfId="2484"/>
    <cellStyle name="Normal 3 3 2 3 2" xfId="2485"/>
    <cellStyle name="Normal 3 3 2 3 2 2" xfId="2486"/>
    <cellStyle name="Normal 3 3 2 3 2 2 2" xfId="2487"/>
    <cellStyle name="Normal 3 3 2 3 2 2 2 2" xfId="6267"/>
    <cellStyle name="Normal 3 3 2 3 2 2 3" xfId="6268"/>
    <cellStyle name="Normal 3 3 2 3 2 3" xfId="2488"/>
    <cellStyle name="Normal 3 3 2 3 2 3 2" xfId="6269"/>
    <cellStyle name="Normal 3 3 2 3 2 4" xfId="6270"/>
    <cellStyle name="Normal 3 3 2 3 3" xfId="2489"/>
    <cellStyle name="Normal 3 3 2 3 3 2" xfId="2490"/>
    <cellStyle name="Normal 3 3 2 3 3 2 2" xfId="6271"/>
    <cellStyle name="Normal 3 3 2 3 3 3" xfId="6272"/>
    <cellStyle name="Normal 3 3 2 3 4" xfId="2491"/>
    <cellStyle name="Normal 3 3 2 3 4 2" xfId="6273"/>
    <cellStyle name="Normal 3 3 2 3 5" xfId="6274"/>
    <cellStyle name="Normal 3 3 2 3_ANDRIEUX" xfId="2492"/>
    <cellStyle name="Normal 3 3 2 4" xfId="2493"/>
    <cellStyle name="Normal 3 3 2 4 2" xfId="2494"/>
    <cellStyle name="Normal 3 3 2 4 2 2" xfId="2495"/>
    <cellStyle name="Normal 3 3 2 4 2 2 2" xfId="2496"/>
    <cellStyle name="Normal 3 3 2 4 2 2 2 2" xfId="6275"/>
    <cellStyle name="Normal 3 3 2 4 2 2 3" xfId="6276"/>
    <cellStyle name="Normal 3 3 2 4 2 3" xfId="2497"/>
    <cellStyle name="Normal 3 3 2 4 2 3 2" xfId="6277"/>
    <cellStyle name="Normal 3 3 2 4 2 4" xfId="6278"/>
    <cellStyle name="Normal 3 3 2 4 3" xfId="2498"/>
    <cellStyle name="Normal 3 3 2 4 3 2" xfId="2499"/>
    <cellStyle name="Normal 3 3 2 4 3 2 2" xfId="6279"/>
    <cellStyle name="Normal 3 3 2 4 3 3" xfId="6280"/>
    <cellStyle name="Normal 3 3 2 4 4" xfId="2500"/>
    <cellStyle name="Normal 3 3 2 4 4 2" xfId="6281"/>
    <cellStyle name="Normal 3 3 2 4 5" xfId="6282"/>
    <cellStyle name="Normal 3 3 2 4_ANDRIEUX" xfId="2501"/>
    <cellStyle name="Normal 3 3 2 5" xfId="2502"/>
    <cellStyle name="Normal 3 3 2 5 2" xfId="2503"/>
    <cellStyle name="Normal 3 3 2 5 2 2" xfId="2504"/>
    <cellStyle name="Normal 3 3 2 5 2 2 2" xfId="6283"/>
    <cellStyle name="Normal 3 3 2 5 2 3" xfId="6284"/>
    <cellStyle name="Normal 3 3 2 5 3" xfId="2505"/>
    <cellStyle name="Normal 3 3 2 5 3 2" xfId="6285"/>
    <cellStyle name="Normal 3 3 2 5 4" xfId="6286"/>
    <cellStyle name="Normal 3 3 2 6" xfId="2506"/>
    <cellStyle name="Normal 3 3 2 6 2" xfId="2507"/>
    <cellStyle name="Normal 3 3 2 6 2 2" xfId="6287"/>
    <cellStyle name="Normal 3 3 2 6 3" xfId="6288"/>
    <cellStyle name="Normal 3 3 2 7" xfId="2508"/>
    <cellStyle name="Normal 3 3 2 7 2" xfId="6289"/>
    <cellStyle name="Normal 3 3 2 8" xfId="6290"/>
    <cellStyle name="Normal 3 3 2_ANDRIEUX" xfId="2509"/>
    <cellStyle name="Normal 3 3 3" xfId="2510"/>
    <cellStyle name="Normal 3 3 3 2" xfId="2511"/>
    <cellStyle name="Normal 3 3 3 2 2" xfId="2512"/>
    <cellStyle name="Normal 3 3 3 2 2 2" xfId="2513"/>
    <cellStyle name="Normal 3 3 3 2 2 2 2" xfId="6291"/>
    <cellStyle name="Normal 3 3 3 2 2 3" xfId="6292"/>
    <cellStyle name="Normal 3 3 3 2 3" xfId="2514"/>
    <cellStyle name="Normal 3 3 3 2 3 2" xfId="6293"/>
    <cellStyle name="Normal 3 3 3 2 4" xfId="6294"/>
    <cellStyle name="Normal 3 3 3 3" xfId="2515"/>
    <cellStyle name="Normal 3 3 3 3 2" xfId="2516"/>
    <cellStyle name="Normal 3 3 3 3 2 2" xfId="6295"/>
    <cellStyle name="Normal 3 3 3 3 3" xfId="6296"/>
    <cellStyle name="Normal 3 3 3 4" xfId="2517"/>
    <cellStyle name="Normal 3 3 3 4 2" xfId="6297"/>
    <cellStyle name="Normal 3 3 3 5" xfId="6298"/>
    <cellStyle name="Normal 3 3 3_ANDRIEUX" xfId="2518"/>
    <cellStyle name="Normal 3 3 4" xfId="2519"/>
    <cellStyle name="Normal 3 3 4 2" xfId="2520"/>
    <cellStyle name="Normal 3 3 4 2 2" xfId="2521"/>
    <cellStyle name="Normal 3 3 4 2 2 2" xfId="2522"/>
    <cellStyle name="Normal 3 3 4 2 2 2 2" xfId="6299"/>
    <cellStyle name="Normal 3 3 4 2 2 3" xfId="6300"/>
    <cellStyle name="Normal 3 3 4 2 3" xfId="2523"/>
    <cellStyle name="Normal 3 3 4 2 3 2" xfId="6301"/>
    <cellStyle name="Normal 3 3 4 2 4" xfId="6302"/>
    <cellStyle name="Normal 3 3 4 3" xfId="2524"/>
    <cellStyle name="Normal 3 3 4 3 2" xfId="2525"/>
    <cellStyle name="Normal 3 3 4 3 2 2" xfId="6303"/>
    <cellStyle name="Normal 3 3 4 3 3" xfId="6304"/>
    <cellStyle name="Normal 3 3 4 4" xfId="2526"/>
    <cellStyle name="Normal 3 3 4 4 2" xfId="6305"/>
    <cellStyle name="Normal 3 3 4 5" xfId="6306"/>
    <cellStyle name="Normal 3 3 4_ANDRIEUX" xfId="2527"/>
    <cellStyle name="Normal 3 3 5" xfId="2528"/>
    <cellStyle name="Normal 3 3 5 2" xfId="2529"/>
    <cellStyle name="Normal 3 3 5 2 2" xfId="2530"/>
    <cellStyle name="Normal 3 3 5 2 2 2" xfId="2531"/>
    <cellStyle name="Normal 3 3 5 2 2 2 2" xfId="6307"/>
    <cellStyle name="Normal 3 3 5 2 2 3" xfId="6308"/>
    <cellStyle name="Normal 3 3 5 2 3" xfId="2532"/>
    <cellStyle name="Normal 3 3 5 2 3 2" xfId="6309"/>
    <cellStyle name="Normal 3 3 5 2 4" xfId="6310"/>
    <cellStyle name="Normal 3 3 5 3" xfId="2533"/>
    <cellStyle name="Normal 3 3 5 3 2" xfId="2534"/>
    <cellStyle name="Normal 3 3 5 3 2 2" xfId="6311"/>
    <cellStyle name="Normal 3 3 5 3 3" xfId="6312"/>
    <cellStyle name="Normal 3 3 5 4" xfId="2535"/>
    <cellStyle name="Normal 3 3 5 4 2" xfId="6313"/>
    <cellStyle name="Normal 3 3 5 5" xfId="6314"/>
    <cellStyle name="Normal 3 3 5_ANDRIEUX" xfId="2536"/>
    <cellStyle name="Normal 3 3 6" xfId="2537"/>
    <cellStyle name="Normal 3 3 6 2" xfId="2538"/>
    <cellStyle name="Normal 3 3 6 2 2" xfId="2539"/>
    <cellStyle name="Normal 3 3 6 2 2 2" xfId="6315"/>
    <cellStyle name="Normal 3 3 6 2 3" xfId="6316"/>
    <cellStyle name="Normal 3 3 6 3" xfId="2540"/>
    <cellStyle name="Normal 3 3 6 3 2" xfId="6317"/>
    <cellStyle name="Normal 3 3 6 4" xfId="6318"/>
    <cellStyle name="Normal 3 3 7" xfId="2541"/>
    <cellStyle name="Normal 3 3 7 2" xfId="2542"/>
    <cellStyle name="Normal 3 3 7 2 2" xfId="6319"/>
    <cellStyle name="Normal 3 3 7 3" xfId="6320"/>
    <cellStyle name="Normal 3 3 8" xfId="2543"/>
    <cellStyle name="Normal 3 3 8 2" xfId="6321"/>
    <cellStyle name="Normal 3 3 9" xfId="6322"/>
    <cellStyle name="Normal 3 3_ANDRIEUX" xfId="2544"/>
    <cellStyle name="Normal 3 4" xfId="2545"/>
    <cellStyle name="Normal 3 4 2" xfId="2546"/>
    <cellStyle name="Normal 3 4 2 2" xfId="2547"/>
    <cellStyle name="Normal 3 4 2 2 2" xfId="2548"/>
    <cellStyle name="Normal 3 4 2 2 2 2" xfId="2549"/>
    <cellStyle name="Normal 3 4 2 2 2 2 2" xfId="6323"/>
    <cellStyle name="Normal 3 4 2 2 2 3" xfId="6324"/>
    <cellStyle name="Normal 3 4 2 2 3" xfId="2550"/>
    <cellStyle name="Normal 3 4 2 2 3 2" xfId="6325"/>
    <cellStyle name="Normal 3 4 2 2 4" xfId="6326"/>
    <cellStyle name="Normal 3 4 2 3" xfId="2551"/>
    <cellStyle name="Normal 3 4 2 3 2" xfId="2552"/>
    <cellStyle name="Normal 3 4 2 3 2 2" xfId="6327"/>
    <cellStyle name="Normal 3 4 2 3 3" xfId="6328"/>
    <cellStyle name="Normal 3 4 2 4" xfId="2553"/>
    <cellStyle name="Normal 3 4 2 4 2" xfId="6329"/>
    <cellStyle name="Normal 3 4 2 5" xfId="6330"/>
    <cellStyle name="Normal 3 4 2_ANDRIEUX" xfId="2554"/>
    <cellStyle name="Normal 3 4 3" xfId="2555"/>
    <cellStyle name="Normal 3 4 3 2" xfId="2556"/>
    <cellStyle name="Normal 3 4 3 2 2" xfId="2557"/>
    <cellStyle name="Normal 3 4 3 2 2 2" xfId="2558"/>
    <cellStyle name="Normal 3 4 3 2 2 2 2" xfId="6331"/>
    <cellStyle name="Normal 3 4 3 2 2 3" xfId="6332"/>
    <cellStyle name="Normal 3 4 3 2 3" xfId="2559"/>
    <cellStyle name="Normal 3 4 3 2 3 2" xfId="6333"/>
    <cellStyle name="Normal 3 4 3 2 4" xfId="6334"/>
    <cellStyle name="Normal 3 4 3 3" xfId="2560"/>
    <cellStyle name="Normal 3 4 3 3 2" xfId="2561"/>
    <cellStyle name="Normal 3 4 3 3 2 2" xfId="6335"/>
    <cellStyle name="Normal 3 4 3 3 3" xfId="6336"/>
    <cellStyle name="Normal 3 4 3 4" xfId="2562"/>
    <cellStyle name="Normal 3 4 3 4 2" xfId="6337"/>
    <cellStyle name="Normal 3 4 3 5" xfId="6338"/>
    <cellStyle name="Normal 3 4 3_ANDRIEUX" xfId="2563"/>
    <cellStyle name="Normal 3 4 4" xfId="2564"/>
    <cellStyle name="Normal 3 4 4 2" xfId="2565"/>
    <cellStyle name="Normal 3 4 4 2 2" xfId="2566"/>
    <cellStyle name="Normal 3 4 4 2 2 2" xfId="2567"/>
    <cellStyle name="Normal 3 4 4 2 2 2 2" xfId="6339"/>
    <cellStyle name="Normal 3 4 4 2 2 3" xfId="6340"/>
    <cellStyle name="Normal 3 4 4 2 3" xfId="2568"/>
    <cellStyle name="Normal 3 4 4 2 3 2" xfId="6341"/>
    <cellStyle name="Normal 3 4 4 2 4" xfId="6342"/>
    <cellStyle name="Normal 3 4 4 3" xfId="2569"/>
    <cellStyle name="Normal 3 4 4 3 2" xfId="2570"/>
    <cellStyle name="Normal 3 4 4 3 2 2" xfId="6343"/>
    <cellStyle name="Normal 3 4 4 3 3" xfId="6344"/>
    <cellStyle name="Normal 3 4 4 4" xfId="2571"/>
    <cellStyle name="Normal 3 4 4 4 2" xfId="6345"/>
    <cellStyle name="Normal 3 4 4 5" xfId="6346"/>
    <cellStyle name="Normal 3 4 4_ANDRIEUX" xfId="2572"/>
    <cellStyle name="Normal 3 4 5" xfId="2573"/>
    <cellStyle name="Normal 3 4 5 2" xfId="2574"/>
    <cellStyle name="Normal 3 4 5 2 2" xfId="2575"/>
    <cellStyle name="Normal 3 4 5 2 2 2" xfId="6347"/>
    <cellStyle name="Normal 3 4 5 2 3" xfId="6348"/>
    <cellStyle name="Normal 3 4 5 3" xfId="2576"/>
    <cellStyle name="Normal 3 4 5 3 2" xfId="6349"/>
    <cellStyle name="Normal 3 4 5 4" xfId="6350"/>
    <cellStyle name="Normal 3 4 6" xfId="2577"/>
    <cellStyle name="Normal 3 4 6 2" xfId="2578"/>
    <cellStyle name="Normal 3 4 6 2 2" xfId="6351"/>
    <cellStyle name="Normal 3 4 6 3" xfId="6352"/>
    <cellStyle name="Normal 3 4 7" xfId="2579"/>
    <cellStyle name="Normal 3 4 7 2" xfId="6353"/>
    <cellStyle name="Normal 3 4 8" xfId="6354"/>
    <cellStyle name="Normal 3 4_ANDRIEUX" xfId="2580"/>
    <cellStyle name="Normal 3 5" xfId="2581"/>
    <cellStyle name="Normal 3 5 2" xfId="2582"/>
    <cellStyle name="Normal 3 5 2 2" xfId="2583"/>
    <cellStyle name="Normal 3 5 2 2 2" xfId="2584"/>
    <cellStyle name="Normal 3 5 2 2 2 2" xfId="6355"/>
    <cellStyle name="Normal 3 5 2 2 3" xfId="6356"/>
    <cellStyle name="Normal 3 5 2 3" xfId="2585"/>
    <cellStyle name="Normal 3 5 2 3 2" xfId="6357"/>
    <cellStyle name="Normal 3 5 2 4" xfId="6358"/>
    <cellStyle name="Normal 3 5 3" xfId="2586"/>
    <cellStyle name="Normal 3 5 3 2" xfId="2587"/>
    <cellStyle name="Normal 3 5 3 2 2" xfId="6359"/>
    <cellStyle name="Normal 3 5 3 3" xfId="6360"/>
    <cellStyle name="Normal 3 5 4" xfId="2588"/>
    <cellStyle name="Normal 3 5 4 2" xfId="6361"/>
    <cellStyle name="Normal 3 5 5" xfId="6362"/>
    <cellStyle name="Normal 3 5_ANDRIEUX" xfId="2589"/>
    <cellStyle name="Normal 3 6" xfId="2590"/>
    <cellStyle name="Normal 3 6 2" xfId="2591"/>
    <cellStyle name="Normal 3 6 2 2" xfId="2592"/>
    <cellStyle name="Normal 3 6 2 2 2" xfId="2593"/>
    <cellStyle name="Normal 3 6 2 2 2 2" xfId="6363"/>
    <cellStyle name="Normal 3 6 2 2 3" xfId="6364"/>
    <cellStyle name="Normal 3 6 2 3" xfId="2594"/>
    <cellStyle name="Normal 3 6 2 3 2" xfId="6365"/>
    <cellStyle name="Normal 3 6 2 4" xfId="6366"/>
    <cellStyle name="Normal 3 6 3" xfId="2595"/>
    <cellStyle name="Normal 3 6 3 2" xfId="2596"/>
    <cellStyle name="Normal 3 6 3 2 2" xfId="6367"/>
    <cellStyle name="Normal 3 6 3 3" xfId="6368"/>
    <cellStyle name="Normal 3 6 4" xfId="2597"/>
    <cellStyle name="Normal 3 6 4 2" xfId="6369"/>
    <cellStyle name="Normal 3 6 5" xfId="6370"/>
    <cellStyle name="Normal 3 6_ANDRIEUX" xfId="2598"/>
    <cellStyle name="Normal 3 7" xfId="2599"/>
    <cellStyle name="Normal 3 7 2" xfId="2600"/>
    <cellStyle name="Normal 3 7 2 2" xfId="2601"/>
    <cellStyle name="Normal 3 7 2 2 2" xfId="2602"/>
    <cellStyle name="Normal 3 7 2 2 2 2" xfId="6371"/>
    <cellStyle name="Normal 3 7 2 2 3" xfId="6372"/>
    <cellStyle name="Normal 3 7 2 3" xfId="2603"/>
    <cellStyle name="Normal 3 7 2 3 2" xfId="6373"/>
    <cellStyle name="Normal 3 7 2 4" xfId="6374"/>
    <cellStyle name="Normal 3 7 3" xfId="2604"/>
    <cellStyle name="Normal 3 7 3 2" xfId="2605"/>
    <cellStyle name="Normal 3 7 3 2 2" xfId="6375"/>
    <cellStyle name="Normal 3 7 3 3" xfId="6376"/>
    <cellStyle name="Normal 3 7 4" xfId="2606"/>
    <cellStyle name="Normal 3 7 4 2" xfId="6377"/>
    <cellStyle name="Normal 3 7 5" xfId="6378"/>
    <cellStyle name="Normal 3 7_ANDRIEUX" xfId="2607"/>
    <cellStyle name="Normal 3 8" xfId="2608"/>
    <cellStyle name="Normal 3 8 2" xfId="2609"/>
    <cellStyle name="Normal 3 8 2 2" xfId="2610"/>
    <cellStyle name="Normal 3 8 2 2 2" xfId="6379"/>
    <cellStyle name="Normal 3 8 2 3" xfId="6380"/>
    <cellStyle name="Normal 3 8 3" xfId="2611"/>
    <cellStyle name="Normal 3 8 3 2" xfId="6381"/>
    <cellStyle name="Normal 3 8 4" xfId="6382"/>
    <cellStyle name="Normal 3 9" xfId="2612"/>
    <cellStyle name="Normal 3 9 2" xfId="2613"/>
    <cellStyle name="Normal 3 9 2 2" xfId="6383"/>
    <cellStyle name="Normal 3 9 3" xfId="6384"/>
    <cellStyle name="Normal 3_ANDRIEUX" xfId="2614"/>
    <cellStyle name="Normal 30" xfId="2615"/>
    <cellStyle name="Normal 31" xfId="2616"/>
    <cellStyle name="Normal 32" xfId="2617"/>
    <cellStyle name="Normal 33" xfId="2618"/>
    <cellStyle name="Normal 34" xfId="2619"/>
    <cellStyle name="Normal 35" xfId="2620"/>
    <cellStyle name="Normal 36" xfId="2621"/>
    <cellStyle name="Normal 37" xfId="2622"/>
    <cellStyle name="Normal 38" xfId="2623"/>
    <cellStyle name="Normal 39" xfId="2624"/>
    <cellStyle name="Normal 4" xfId="2"/>
    <cellStyle name="Normal 40" xfId="2625"/>
    <cellStyle name="Normal 41" xfId="2626"/>
    <cellStyle name="Normal 41 2" xfId="2627"/>
    <cellStyle name="Normal 41 2 2" xfId="6385"/>
    <cellStyle name="Normal 41 3" xfId="6386"/>
    <cellStyle name="Normal 42" xfId="2628"/>
    <cellStyle name="Normal 43" xfId="2629"/>
    <cellStyle name="Normal 43 2" xfId="6387"/>
    <cellStyle name="Normal 44" xfId="5"/>
    <cellStyle name="Normal 44 2" xfId="4079"/>
    <cellStyle name="Normal 44_Feuil1" xfId="7748"/>
    <cellStyle name="Normal 45" xfId="2630"/>
    <cellStyle name="Normal 45 2" xfId="6388"/>
    <cellStyle name="Normal 46" xfId="2631"/>
    <cellStyle name="Normal 46 2" xfId="6389"/>
    <cellStyle name="Normal 47" xfId="6390"/>
    <cellStyle name="Normal 5" xfId="2632"/>
    <cellStyle name="Normal 5 10" xfId="2633"/>
    <cellStyle name="Normal 5 10 2" xfId="6391"/>
    <cellStyle name="Normal 5 11" xfId="6392"/>
    <cellStyle name="Normal 5 2" xfId="2634"/>
    <cellStyle name="Normal 5 2 10" xfId="6393"/>
    <cellStyle name="Normal 5 2 2" xfId="2635"/>
    <cellStyle name="Normal 5 2 2 2" xfId="2636"/>
    <cellStyle name="Normal 5 2 2 2 2" xfId="2637"/>
    <cellStyle name="Normal 5 2 2 2 2 2" xfId="2638"/>
    <cellStyle name="Normal 5 2 2 2 2 2 2" xfId="2639"/>
    <cellStyle name="Normal 5 2 2 2 2 2 2 2" xfId="2640"/>
    <cellStyle name="Normal 5 2 2 2 2 2 2 2 2" xfId="6394"/>
    <cellStyle name="Normal 5 2 2 2 2 2 2 3" xfId="6395"/>
    <cellStyle name="Normal 5 2 2 2 2 2 3" xfId="2641"/>
    <cellStyle name="Normal 5 2 2 2 2 2 3 2" xfId="6396"/>
    <cellStyle name="Normal 5 2 2 2 2 2 4" xfId="6397"/>
    <cellStyle name="Normal 5 2 2 2 2 3" xfId="2642"/>
    <cellStyle name="Normal 5 2 2 2 2 3 2" xfId="2643"/>
    <cellStyle name="Normal 5 2 2 2 2 3 2 2" xfId="6398"/>
    <cellStyle name="Normal 5 2 2 2 2 3 3" xfId="6399"/>
    <cellStyle name="Normal 5 2 2 2 2 4" xfId="2644"/>
    <cellStyle name="Normal 5 2 2 2 2 4 2" xfId="6400"/>
    <cellStyle name="Normal 5 2 2 2 2 5" xfId="6401"/>
    <cellStyle name="Normal 5 2 2 2 2_ANDRIEUX" xfId="2645"/>
    <cellStyle name="Normal 5 2 2 2 3" xfId="2646"/>
    <cellStyle name="Normal 5 2 2 2 3 2" xfId="2647"/>
    <cellStyle name="Normal 5 2 2 2 3 2 2" xfId="2648"/>
    <cellStyle name="Normal 5 2 2 2 3 2 2 2" xfId="2649"/>
    <cellStyle name="Normal 5 2 2 2 3 2 2 2 2" xfId="6402"/>
    <cellStyle name="Normal 5 2 2 2 3 2 2 3" xfId="6403"/>
    <cellStyle name="Normal 5 2 2 2 3 2 3" xfId="2650"/>
    <cellStyle name="Normal 5 2 2 2 3 2 3 2" xfId="6404"/>
    <cellStyle name="Normal 5 2 2 2 3 2 4" xfId="6405"/>
    <cellStyle name="Normal 5 2 2 2 3 3" xfId="2651"/>
    <cellStyle name="Normal 5 2 2 2 3 3 2" xfId="2652"/>
    <cellStyle name="Normal 5 2 2 2 3 3 2 2" xfId="6406"/>
    <cellStyle name="Normal 5 2 2 2 3 3 3" xfId="6407"/>
    <cellStyle name="Normal 5 2 2 2 3 4" xfId="2653"/>
    <cellStyle name="Normal 5 2 2 2 3 4 2" xfId="6408"/>
    <cellStyle name="Normal 5 2 2 2 3 5" xfId="6409"/>
    <cellStyle name="Normal 5 2 2 2 3_ANDRIEUX" xfId="2654"/>
    <cellStyle name="Normal 5 2 2 2 4" xfId="2655"/>
    <cellStyle name="Normal 5 2 2 2 4 2" xfId="2656"/>
    <cellStyle name="Normal 5 2 2 2 4 2 2" xfId="2657"/>
    <cellStyle name="Normal 5 2 2 2 4 2 2 2" xfId="2658"/>
    <cellStyle name="Normal 5 2 2 2 4 2 2 2 2" xfId="6410"/>
    <cellStyle name="Normal 5 2 2 2 4 2 2 3" xfId="6411"/>
    <cellStyle name="Normal 5 2 2 2 4 2 3" xfId="2659"/>
    <cellStyle name="Normal 5 2 2 2 4 2 3 2" xfId="6412"/>
    <cellStyle name="Normal 5 2 2 2 4 2 4" xfId="6413"/>
    <cellStyle name="Normal 5 2 2 2 4 3" xfId="2660"/>
    <cellStyle name="Normal 5 2 2 2 4 3 2" xfId="2661"/>
    <cellStyle name="Normal 5 2 2 2 4 3 2 2" xfId="6414"/>
    <cellStyle name="Normal 5 2 2 2 4 3 3" xfId="6415"/>
    <cellStyle name="Normal 5 2 2 2 4 4" xfId="2662"/>
    <cellStyle name="Normal 5 2 2 2 4 4 2" xfId="6416"/>
    <cellStyle name="Normal 5 2 2 2 4 5" xfId="6417"/>
    <cellStyle name="Normal 5 2 2 2 4_ANDRIEUX" xfId="2663"/>
    <cellStyle name="Normal 5 2 2 2 5" xfId="2664"/>
    <cellStyle name="Normal 5 2 2 2 5 2" xfId="2665"/>
    <cellStyle name="Normal 5 2 2 2 5 2 2" xfId="2666"/>
    <cellStyle name="Normal 5 2 2 2 5 2 2 2" xfId="6418"/>
    <cellStyle name="Normal 5 2 2 2 5 2 3" xfId="6419"/>
    <cellStyle name="Normal 5 2 2 2 5 3" xfId="2667"/>
    <cellStyle name="Normal 5 2 2 2 5 3 2" xfId="6420"/>
    <cellStyle name="Normal 5 2 2 2 5 4" xfId="6421"/>
    <cellStyle name="Normal 5 2 2 2 6" xfId="2668"/>
    <cellStyle name="Normal 5 2 2 2 6 2" xfId="2669"/>
    <cellStyle name="Normal 5 2 2 2 6 2 2" xfId="6422"/>
    <cellStyle name="Normal 5 2 2 2 6 3" xfId="6423"/>
    <cellStyle name="Normal 5 2 2 2 7" xfId="2670"/>
    <cellStyle name="Normal 5 2 2 2 7 2" xfId="6424"/>
    <cellStyle name="Normal 5 2 2 2 8" xfId="6425"/>
    <cellStyle name="Normal 5 2 2 2_ANDRIEUX" xfId="2671"/>
    <cellStyle name="Normal 5 2 2 3" xfId="2672"/>
    <cellStyle name="Normal 5 2 2 3 2" xfId="2673"/>
    <cellStyle name="Normal 5 2 2 3 2 2" xfId="2674"/>
    <cellStyle name="Normal 5 2 2 3 2 2 2" xfId="2675"/>
    <cellStyle name="Normal 5 2 2 3 2 2 2 2" xfId="6426"/>
    <cellStyle name="Normal 5 2 2 3 2 2 3" xfId="6427"/>
    <cellStyle name="Normal 5 2 2 3 2 3" xfId="2676"/>
    <cellStyle name="Normal 5 2 2 3 2 3 2" xfId="6428"/>
    <cellStyle name="Normal 5 2 2 3 2 4" xfId="6429"/>
    <cellStyle name="Normal 5 2 2 3 3" xfId="2677"/>
    <cellStyle name="Normal 5 2 2 3 3 2" xfId="2678"/>
    <cellStyle name="Normal 5 2 2 3 3 2 2" xfId="6430"/>
    <cellStyle name="Normal 5 2 2 3 3 3" xfId="6431"/>
    <cellStyle name="Normal 5 2 2 3 4" xfId="2679"/>
    <cellStyle name="Normal 5 2 2 3 4 2" xfId="6432"/>
    <cellStyle name="Normal 5 2 2 3 5" xfId="6433"/>
    <cellStyle name="Normal 5 2 2 3_ANDRIEUX" xfId="2680"/>
    <cellStyle name="Normal 5 2 2 4" xfId="2681"/>
    <cellStyle name="Normal 5 2 2 4 2" xfId="2682"/>
    <cellStyle name="Normal 5 2 2 4 2 2" xfId="2683"/>
    <cellStyle name="Normal 5 2 2 4 2 2 2" xfId="2684"/>
    <cellStyle name="Normal 5 2 2 4 2 2 2 2" xfId="6434"/>
    <cellStyle name="Normal 5 2 2 4 2 2 3" xfId="6435"/>
    <cellStyle name="Normal 5 2 2 4 2 3" xfId="2685"/>
    <cellStyle name="Normal 5 2 2 4 2 3 2" xfId="6436"/>
    <cellStyle name="Normal 5 2 2 4 2 4" xfId="6437"/>
    <cellStyle name="Normal 5 2 2 4 3" xfId="2686"/>
    <cellStyle name="Normal 5 2 2 4 3 2" xfId="2687"/>
    <cellStyle name="Normal 5 2 2 4 3 2 2" xfId="6438"/>
    <cellStyle name="Normal 5 2 2 4 3 3" xfId="6439"/>
    <cellStyle name="Normal 5 2 2 4 4" xfId="2688"/>
    <cellStyle name="Normal 5 2 2 4 4 2" xfId="6440"/>
    <cellStyle name="Normal 5 2 2 4 5" xfId="6441"/>
    <cellStyle name="Normal 5 2 2 4_ANDRIEUX" xfId="2689"/>
    <cellStyle name="Normal 5 2 2 5" xfId="2690"/>
    <cellStyle name="Normal 5 2 2 5 2" xfId="2691"/>
    <cellStyle name="Normal 5 2 2 5 2 2" xfId="2692"/>
    <cellStyle name="Normal 5 2 2 5 2 2 2" xfId="2693"/>
    <cellStyle name="Normal 5 2 2 5 2 2 2 2" xfId="6442"/>
    <cellStyle name="Normal 5 2 2 5 2 2 3" xfId="6443"/>
    <cellStyle name="Normal 5 2 2 5 2 3" xfId="2694"/>
    <cellStyle name="Normal 5 2 2 5 2 3 2" xfId="6444"/>
    <cellStyle name="Normal 5 2 2 5 2 4" xfId="6445"/>
    <cellStyle name="Normal 5 2 2 5 3" xfId="2695"/>
    <cellStyle name="Normal 5 2 2 5 3 2" xfId="2696"/>
    <cellStyle name="Normal 5 2 2 5 3 2 2" xfId="6446"/>
    <cellStyle name="Normal 5 2 2 5 3 3" xfId="6447"/>
    <cellStyle name="Normal 5 2 2 5 4" xfId="2697"/>
    <cellStyle name="Normal 5 2 2 5 4 2" xfId="6448"/>
    <cellStyle name="Normal 5 2 2 5 5" xfId="6449"/>
    <cellStyle name="Normal 5 2 2 5_ANDRIEUX" xfId="2698"/>
    <cellStyle name="Normal 5 2 2 6" xfId="2699"/>
    <cellStyle name="Normal 5 2 2 6 2" xfId="2700"/>
    <cellStyle name="Normal 5 2 2 6 2 2" xfId="2701"/>
    <cellStyle name="Normal 5 2 2 6 2 2 2" xfId="6450"/>
    <cellStyle name="Normal 5 2 2 6 2 3" xfId="6451"/>
    <cellStyle name="Normal 5 2 2 6 3" xfId="2702"/>
    <cellStyle name="Normal 5 2 2 6 3 2" xfId="6452"/>
    <cellStyle name="Normal 5 2 2 6 4" xfId="6453"/>
    <cellStyle name="Normal 5 2 2 7" xfId="2703"/>
    <cellStyle name="Normal 5 2 2 7 2" xfId="2704"/>
    <cellStyle name="Normal 5 2 2 7 2 2" xfId="6454"/>
    <cellStyle name="Normal 5 2 2 7 3" xfId="6455"/>
    <cellStyle name="Normal 5 2 2 8" xfId="2705"/>
    <cellStyle name="Normal 5 2 2 8 2" xfId="6456"/>
    <cellStyle name="Normal 5 2 2 9" xfId="6457"/>
    <cellStyle name="Normal 5 2 2_ANDRIEUX" xfId="2706"/>
    <cellStyle name="Normal 5 2 3" xfId="2707"/>
    <cellStyle name="Normal 5 2 3 2" xfId="2708"/>
    <cellStyle name="Normal 5 2 3 2 2" xfId="2709"/>
    <cellStyle name="Normal 5 2 3 2 2 2" xfId="2710"/>
    <cellStyle name="Normal 5 2 3 2 2 2 2" xfId="2711"/>
    <cellStyle name="Normal 5 2 3 2 2 2 2 2" xfId="6458"/>
    <cellStyle name="Normal 5 2 3 2 2 2 3" xfId="6459"/>
    <cellStyle name="Normal 5 2 3 2 2 3" xfId="2712"/>
    <cellStyle name="Normal 5 2 3 2 2 3 2" xfId="6460"/>
    <cellStyle name="Normal 5 2 3 2 2 4" xfId="6461"/>
    <cellStyle name="Normal 5 2 3 2 3" xfId="2713"/>
    <cellStyle name="Normal 5 2 3 2 3 2" xfId="2714"/>
    <cellStyle name="Normal 5 2 3 2 3 2 2" xfId="6462"/>
    <cellStyle name="Normal 5 2 3 2 3 3" xfId="6463"/>
    <cellStyle name="Normal 5 2 3 2 4" xfId="2715"/>
    <cellStyle name="Normal 5 2 3 2 4 2" xfId="6464"/>
    <cellStyle name="Normal 5 2 3 2 5" xfId="6465"/>
    <cellStyle name="Normal 5 2 3 2_ANDRIEUX" xfId="2716"/>
    <cellStyle name="Normal 5 2 3 3" xfId="2717"/>
    <cellStyle name="Normal 5 2 3 3 2" xfId="2718"/>
    <cellStyle name="Normal 5 2 3 3 2 2" xfId="2719"/>
    <cellStyle name="Normal 5 2 3 3 2 2 2" xfId="2720"/>
    <cellStyle name="Normal 5 2 3 3 2 2 2 2" xfId="6466"/>
    <cellStyle name="Normal 5 2 3 3 2 2 3" xfId="6467"/>
    <cellStyle name="Normal 5 2 3 3 2 3" xfId="2721"/>
    <cellStyle name="Normal 5 2 3 3 2 3 2" xfId="6468"/>
    <cellStyle name="Normal 5 2 3 3 2 4" xfId="6469"/>
    <cellStyle name="Normal 5 2 3 3 3" xfId="2722"/>
    <cellStyle name="Normal 5 2 3 3 3 2" xfId="2723"/>
    <cellStyle name="Normal 5 2 3 3 3 2 2" xfId="6470"/>
    <cellStyle name="Normal 5 2 3 3 3 3" xfId="6471"/>
    <cellStyle name="Normal 5 2 3 3 4" xfId="2724"/>
    <cellStyle name="Normal 5 2 3 3 4 2" xfId="6472"/>
    <cellStyle name="Normal 5 2 3 3 5" xfId="6473"/>
    <cellStyle name="Normal 5 2 3 3_ANDRIEUX" xfId="2725"/>
    <cellStyle name="Normal 5 2 3 4" xfId="2726"/>
    <cellStyle name="Normal 5 2 3 4 2" xfId="2727"/>
    <cellStyle name="Normal 5 2 3 4 2 2" xfId="2728"/>
    <cellStyle name="Normal 5 2 3 4 2 2 2" xfId="2729"/>
    <cellStyle name="Normal 5 2 3 4 2 2 2 2" xfId="6474"/>
    <cellStyle name="Normal 5 2 3 4 2 2 3" xfId="6475"/>
    <cellStyle name="Normal 5 2 3 4 2 3" xfId="2730"/>
    <cellStyle name="Normal 5 2 3 4 2 3 2" xfId="6476"/>
    <cellStyle name="Normal 5 2 3 4 2 4" xfId="6477"/>
    <cellStyle name="Normal 5 2 3 4 3" xfId="2731"/>
    <cellStyle name="Normal 5 2 3 4 3 2" xfId="2732"/>
    <cellStyle name="Normal 5 2 3 4 3 2 2" xfId="6478"/>
    <cellStyle name="Normal 5 2 3 4 3 3" xfId="6479"/>
    <cellStyle name="Normal 5 2 3 4 4" xfId="2733"/>
    <cellStyle name="Normal 5 2 3 4 4 2" xfId="6480"/>
    <cellStyle name="Normal 5 2 3 4 5" xfId="6481"/>
    <cellStyle name="Normal 5 2 3 4_ANDRIEUX" xfId="2734"/>
    <cellStyle name="Normal 5 2 3 5" xfId="2735"/>
    <cellStyle name="Normal 5 2 3 5 2" xfId="2736"/>
    <cellStyle name="Normal 5 2 3 5 2 2" xfId="2737"/>
    <cellStyle name="Normal 5 2 3 5 2 2 2" xfId="6482"/>
    <cellStyle name="Normal 5 2 3 5 2 3" xfId="6483"/>
    <cellStyle name="Normal 5 2 3 5 3" xfId="2738"/>
    <cellStyle name="Normal 5 2 3 5 3 2" xfId="6484"/>
    <cellStyle name="Normal 5 2 3 5 4" xfId="6485"/>
    <cellStyle name="Normal 5 2 3 6" xfId="2739"/>
    <cellStyle name="Normal 5 2 3 6 2" xfId="2740"/>
    <cellStyle name="Normal 5 2 3 6 2 2" xfId="6486"/>
    <cellStyle name="Normal 5 2 3 6 3" xfId="6487"/>
    <cellStyle name="Normal 5 2 3 7" xfId="2741"/>
    <cellStyle name="Normal 5 2 3 7 2" xfId="6488"/>
    <cellStyle name="Normal 5 2 3 8" xfId="6489"/>
    <cellStyle name="Normal 5 2 3_ANDRIEUX" xfId="2742"/>
    <cellStyle name="Normal 5 2 4" xfId="2743"/>
    <cellStyle name="Normal 5 2 4 2" xfId="2744"/>
    <cellStyle name="Normal 5 2 4 2 2" xfId="2745"/>
    <cellStyle name="Normal 5 2 4 2 2 2" xfId="2746"/>
    <cellStyle name="Normal 5 2 4 2 2 2 2" xfId="6490"/>
    <cellStyle name="Normal 5 2 4 2 2 3" xfId="6491"/>
    <cellStyle name="Normal 5 2 4 2 3" xfId="2747"/>
    <cellStyle name="Normal 5 2 4 2 3 2" xfId="6492"/>
    <cellStyle name="Normal 5 2 4 2 4" xfId="6493"/>
    <cellStyle name="Normal 5 2 4 3" xfId="2748"/>
    <cellStyle name="Normal 5 2 4 3 2" xfId="2749"/>
    <cellStyle name="Normal 5 2 4 3 2 2" xfId="6494"/>
    <cellStyle name="Normal 5 2 4 3 3" xfId="6495"/>
    <cellStyle name="Normal 5 2 4 4" xfId="2750"/>
    <cellStyle name="Normal 5 2 4 4 2" xfId="6496"/>
    <cellStyle name="Normal 5 2 4 5" xfId="6497"/>
    <cellStyle name="Normal 5 2 4_ANDRIEUX" xfId="2751"/>
    <cellStyle name="Normal 5 2 5" xfId="2752"/>
    <cellStyle name="Normal 5 2 5 2" xfId="2753"/>
    <cellStyle name="Normal 5 2 5 2 2" xfId="2754"/>
    <cellStyle name="Normal 5 2 5 2 2 2" xfId="2755"/>
    <cellStyle name="Normal 5 2 5 2 2 2 2" xfId="6498"/>
    <cellStyle name="Normal 5 2 5 2 2 3" xfId="6499"/>
    <cellStyle name="Normal 5 2 5 2 3" xfId="2756"/>
    <cellStyle name="Normal 5 2 5 2 3 2" xfId="6500"/>
    <cellStyle name="Normal 5 2 5 2 4" xfId="6501"/>
    <cellStyle name="Normal 5 2 5 3" xfId="2757"/>
    <cellStyle name="Normal 5 2 5 3 2" xfId="2758"/>
    <cellStyle name="Normal 5 2 5 3 2 2" xfId="6502"/>
    <cellStyle name="Normal 5 2 5 3 3" xfId="6503"/>
    <cellStyle name="Normal 5 2 5 4" xfId="2759"/>
    <cellStyle name="Normal 5 2 5 4 2" xfId="6504"/>
    <cellStyle name="Normal 5 2 5 5" xfId="6505"/>
    <cellStyle name="Normal 5 2 5_ANDRIEUX" xfId="2760"/>
    <cellStyle name="Normal 5 2 6" xfId="2761"/>
    <cellStyle name="Normal 5 2 6 2" xfId="2762"/>
    <cellStyle name="Normal 5 2 6 2 2" xfId="2763"/>
    <cellStyle name="Normal 5 2 6 2 2 2" xfId="2764"/>
    <cellStyle name="Normal 5 2 6 2 2 2 2" xfId="6506"/>
    <cellStyle name="Normal 5 2 6 2 2 3" xfId="6507"/>
    <cellStyle name="Normal 5 2 6 2 3" xfId="2765"/>
    <cellStyle name="Normal 5 2 6 2 3 2" xfId="6508"/>
    <cellStyle name="Normal 5 2 6 2 4" xfId="6509"/>
    <cellStyle name="Normal 5 2 6 3" xfId="2766"/>
    <cellStyle name="Normal 5 2 6 3 2" xfId="2767"/>
    <cellStyle name="Normal 5 2 6 3 2 2" xfId="6510"/>
    <cellStyle name="Normal 5 2 6 3 3" xfId="6511"/>
    <cellStyle name="Normal 5 2 6 4" xfId="2768"/>
    <cellStyle name="Normal 5 2 6 4 2" xfId="6512"/>
    <cellStyle name="Normal 5 2 6 5" xfId="6513"/>
    <cellStyle name="Normal 5 2 6_ANDRIEUX" xfId="2769"/>
    <cellStyle name="Normal 5 2 7" xfId="2770"/>
    <cellStyle name="Normal 5 2 7 2" xfId="2771"/>
    <cellStyle name="Normal 5 2 7 2 2" xfId="2772"/>
    <cellStyle name="Normal 5 2 7 2 2 2" xfId="6514"/>
    <cellStyle name="Normal 5 2 7 2 3" xfId="6515"/>
    <cellStyle name="Normal 5 2 7 3" xfId="2773"/>
    <cellStyle name="Normal 5 2 7 3 2" xfId="6516"/>
    <cellStyle name="Normal 5 2 7 4" xfId="6517"/>
    <cellStyle name="Normal 5 2 8" xfId="2774"/>
    <cellStyle name="Normal 5 2 8 2" xfId="2775"/>
    <cellStyle name="Normal 5 2 8 2 2" xfId="6518"/>
    <cellStyle name="Normal 5 2 8 3" xfId="6519"/>
    <cellStyle name="Normal 5 2 9" xfId="2776"/>
    <cellStyle name="Normal 5 2 9 2" xfId="6520"/>
    <cellStyle name="Normal 5 2_ANDRIEUX" xfId="2777"/>
    <cellStyle name="Normal 5 3" xfId="2778"/>
    <cellStyle name="Normal 5 3 2" xfId="2779"/>
    <cellStyle name="Normal 5 3 2 2" xfId="2780"/>
    <cellStyle name="Normal 5 3 2 2 2" xfId="2781"/>
    <cellStyle name="Normal 5 3 2 2 2 2" xfId="2782"/>
    <cellStyle name="Normal 5 3 2 2 2 2 2" xfId="2783"/>
    <cellStyle name="Normal 5 3 2 2 2 2 2 2" xfId="6521"/>
    <cellStyle name="Normal 5 3 2 2 2 2 3" xfId="6522"/>
    <cellStyle name="Normal 5 3 2 2 2 3" xfId="2784"/>
    <cellStyle name="Normal 5 3 2 2 2 3 2" xfId="6523"/>
    <cellStyle name="Normal 5 3 2 2 2 4" xfId="6524"/>
    <cellStyle name="Normal 5 3 2 2 3" xfId="2785"/>
    <cellStyle name="Normal 5 3 2 2 3 2" xfId="2786"/>
    <cellStyle name="Normal 5 3 2 2 3 2 2" xfId="6525"/>
    <cellStyle name="Normal 5 3 2 2 3 3" xfId="6526"/>
    <cellStyle name="Normal 5 3 2 2 4" xfId="2787"/>
    <cellStyle name="Normal 5 3 2 2 4 2" xfId="6527"/>
    <cellStyle name="Normal 5 3 2 2 5" xfId="6528"/>
    <cellStyle name="Normal 5 3 2 2_ANDRIEUX" xfId="2788"/>
    <cellStyle name="Normal 5 3 2 3" xfId="2789"/>
    <cellStyle name="Normal 5 3 2 3 2" xfId="2790"/>
    <cellStyle name="Normal 5 3 2 3 2 2" xfId="2791"/>
    <cellStyle name="Normal 5 3 2 3 2 2 2" xfId="2792"/>
    <cellStyle name="Normal 5 3 2 3 2 2 2 2" xfId="6529"/>
    <cellStyle name="Normal 5 3 2 3 2 2 3" xfId="6530"/>
    <cellStyle name="Normal 5 3 2 3 2 3" xfId="2793"/>
    <cellStyle name="Normal 5 3 2 3 2 3 2" xfId="6531"/>
    <cellStyle name="Normal 5 3 2 3 2 4" xfId="6532"/>
    <cellStyle name="Normal 5 3 2 3 3" xfId="2794"/>
    <cellStyle name="Normal 5 3 2 3 3 2" xfId="2795"/>
    <cellStyle name="Normal 5 3 2 3 3 2 2" xfId="6533"/>
    <cellStyle name="Normal 5 3 2 3 3 3" xfId="6534"/>
    <cellStyle name="Normal 5 3 2 3 4" xfId="2796"/>
    <cellStyle name="Normal 5 3 2 3 4 2" xfId="6535"/>
    <cellStyle name="Normal 5 3 2 3 5" xfId="6536"/>
    <cellStyle name="Normal 5 3 2 3_ANDRIEUX" xfId="2797"/>
    <cellStyle name="Normal 5 3 2 4" xfId="2798"/>
    <cellStyle name="Normal 5 3 2 4 2" xfId="2799"/>
    <cellStyle name="Normal 5 3 2 4 2 2" xfId="2800"/>
    <cellStyle name="Normal 5 3 2 4 2 2 2" xfId="2801"/>
    <cellStyle name="Normal 5 3 2 4 2 2 2 2" xfId="6537"/>
    <cellStyle name="Normal 5 3 2 4 2 2 3" xfId="6538"/>
    <cellStyle name="Normal 5 3 2 4 2 3" xfId="2802"/>
    <cellStyle name="Normal 5 3 2 4 2 3 2" xfId="6539"/>
    <cellStyle name="Normal 5 3 2 4 2 4" xfId="6540"/>
    <cellStyle name="Normal 5 3 2 4 3" xfId="2803"/>
    <cellStyle name="Normal 5 3 2 4 3 2" xfId="2804"/>
    <cellStyle name="Normal 5 3 2 4 3 2 2" xfId="6541"/>
    <cellStyle name="Normal 5 3 2 4 3 3" xfId="6542"/>
    <cellStyle name="Normal 5 3 2 4 4" xfId="2805"/>
    <cellStyle name="Normal 5 3 2 4 4 2" xfId="6543"/>
    <cellStyle name="Normal 5 3 2 4 5" xfId="6544"/>
    <cellStyle name="Normal 5 3 2 4_ANDRIEUX" xfId="2806"/>
    <cellStyle name="Normal 5 3 2 5" xfId="2807"/>
    <cellStyle name="Normal 5 3 2 5 2" xfId="2808"/>
    <cellStyle name="Normal 5 3 2 5 2 2" xfId="2809"/>
    <cellStyle name="Normal 5 3 2 5 2 2 2" xfId="6545"/>
    <cellStyle name="Normal 5 3 2 5 2 3" xfId="6546"/>
    <cellStyle name="Normal 5 3 2 5 3" xfId="2810"/>
    <cellStyle name="Normal 5 3 2 5 3 2" xfId="6547"/>
    <cellStyle name="Normal 5 3 2 5 4" xfId="6548"/>
    <cellStyle name="Normal 5 3 2 6" xfId="2811"/>
    <cellStyle name="Normal 5 3 2 6 2" xfId="2812"/>
    <cellStyle name="Normal 5 3 2 6 2 2" xfId="6549"/>
    <cellStyle name="Normal 5 3 2 6 3" xfId="6550"/>
    <cellStyle name="Normal 5 3 2 7" xfId="2813"/>
    <cellStyle name="Normal 5 3 2 7 2" xfId="6551"/>
    <cellStyle name="Normal 5 3 2 8" xfId="6552"/>
    <cellStyle name="Normal 5 3 2_ANDRIEUX" xfId="2814"/>
    <cellStyle name="Normal 5 3 3" xfId="2815"/>
    <cellStyle name="Normal 5 3 3 2" xfId="2816"/>
    <cellStyle name="Normal 5 3 3 2 2" xfId="2817"/>
    <cellStyle name="Normal 5 3 3 2 2 2" xfId="2818"/>
    <cellStyle name="Normal 5 3 3 2 2 2 2" xfId="6553"/>
    <cellStyle name="Normal 5 3 3 2 2 3" xfId="6554"/>
    <cellStyle name="Normal 5 3 3 2 3" xfId="2819"/>
    <cellStyle name="Normal 5 3 3 2 3 2" xfId="6555"/>
    <cellStyle name="Normal 5 3 3 2 4" xfId="6556"/>
    <cellStyle name="Normal 5 3 3 3" xfId="2820"/>
    <cellStyle name="Normal 5 3 3 3 2" xfId="2821"/>
    <cellStyle name="Normal 5 3 3 3 2 2" xfId="6557"/>
    <cellStyle name="Normal 5 3 3 3 3" xfId="6558"/>
    <cellStyle name="Normal 5 3 3 4" xfId="2822"/>
    <cellStyle name="Normal 5 3 3 4 2" xfId="6559"/>
    <cellStyle name="Normal 5 3 3 5" xfId="6560"/>
    <cellStyle name="Normal 5 3 3_ANDRIEUX" xfId="2823"/>
    <cellStyle name="Normal 5 3 4" xfId="2824"/>
    <cellStyle name="Normal 5 3 4 2" xfId="2825"/>
    <cellStyle name="Normal 5 3 4 2 2" xfId="2826"/>
    <cellStyle name="Normal 5 3 4 2 2 2" xfId="2827"/>
    <cellStyle name="Normal 5 3 4 2 2 2 2" xfId="6561"/>
    <cellStyle name="Normal 5 3 4 2 2 3" xfId="6562"/>
    <cellStyle name="Normal 5 3 4 2 3" xfId="2828"/>
    <cellStyle name="Normal 5 3 4 2 3 2" xfId="6563"/>
    <cellStyle name="Normal 5 3 4 2 4" xfId="6564"/>
    <cellStyle name="Normal 5 3 4 3" xfId="2829"/>
    <cellStyle name="Normal 5 3 4 3 2" xfId="2830"/>
    <cellStyle name="Normal 5 3 4 3 2 2" xfId="6565"/>
    <cellStyle name="Normal 5 3 4 3 3" xfId="6566"/>
    <cellStyle name="Normal 5 3 4 4" xfId="2831"/>
    <cellStyle name="Normal 5 3 4 4 2" xfId="6567"/>
    <cellStyle name="Normal 5 3 4 5" xfId="6568"/>
    <cellStyle name="Normal 5 3 4_ANDRIEUX" xfId="2832"/>
    <cellStyle name="Normal 5 3 5" xfId="2833"/>
    <cellStyle name="Normal 5 3 5 2" xfId="2834"/>
    <cellStyle name="Normal 5 3 5 2 2" xfId="2835"/>
    <cellStyle name="Normal 5 3 5 2 2 2" xfId="2836"/>
    <cellStyle name="Normal 5 3 5 2 2 2 2" xfId="6569"/>
    <cellStyle name="Normal 5 3 5 2 2 3" xfId="6570"/>
    <cellStyle name="Normal 5 3 5 2 3" xfId="2837"/>
    <cellStyle name="Normal 5 3 5 2 3 2" xfId="6571"/>
    <cellStyle name="Normal 5 3 5 2 4" xfId="6572"/>
    <cellStyle name="Normal 5 3 5 3" xfId="2838"/>
    <cellStyle name="Normal 5 3 5 3 2" xfId="2839"/>
    <cellStyle name="Normal 5 3 5 3 2 2" xfId="6573"/>
    <cellStyle name="Normal 5 3 5 3 3" xfId="6574"/>
    <cellStyle name="Normal 5 3 5 4" xfId="2840"/>
    <cellStyle name="Normal 5 3 5 4 2" xfId="6575"/>
    <cellStyle name="Normal 5 3 5 5" xfId="6576"/>
    <cellStyle name="Normal 5 3 5_ANDRIEUX" xfId="2841"/>
    <cellStyle name="Normal 5 3 6" xfId="2842"/>
    <cellStyle name="Normal 5 3 6 2" xfId="2843"/>
    <cellStyle name="Normal 5 3 6 2 2" xfId="2844"/>
    <cellStyle name="Normal 5 3 6 2 2 2" xfId="6577"/>
    <cellStyle name="Normal 5 3 6 2 3" xfId="6578"/>
    <cellStyle name="Normal 5 3 6 3" xfId="2845"/>
    <cellStyle name="Normal 5 3 6 3 2" xfId="6579"/>
    <cellStyle name="Normal 5 3 6 4" xfId="6580"/>
    <cellStyle name="Normal 5 3 7" xfId="2846"/>
    <cellStyle name="Normal 5 3 7 2" xfId="2847"/>
    <cellStyle name="Normal 5 3 7 2 2" xfId="6581"/>
    <cellStyle name="Normal 5 3 7 3" xfId="6582"/>
    <cellStyle name="Normal 5 3 8" xfId="2848"/>
    <cellStyle name="Normal 5 3 8 2" xfId="6583"/>
    <cellStyle name="Normal 5 3 9" xfId="6584"/>
    <cellStyle name="Normal 5 3_ANDRIEUX" xfId="2849"/>
    <cellStyle name="Normal 5 4" xfId="2850"/>
    <cellStyle name="Normal 5 4 2" xfId="2851"/>
    <cellStyle name="Normal 5 4 2 2" xfId="2852"/>
    <cellStyle name="Normal 5 4 2 2 2" xfId="2853"/>
    <cellStyle name="Normal 5 4 2 2 2 2" xfId="2854"/>
    <cellStyle name="Normal 5 4 2 2 2 2 2" xfId="6585"/>
    <cellStyle name="Normal 5 4 2 2 2 3" xfId="6586"/>
    <cellStyle name="Normal 5 4 2 2 3" xfId="2855"/>
    <cellStyle name="Normal 5 4 2 2 3 2" xfId="6587"/>
    <cellStyle name="Normal 5 4 2 2 4" xfId="6588"/>
    <cellStyle name="Normal 5 4 2 3" xfId="2856"/>
    <cellStyle name="Normal 5 4 2 3 2" xfId="2857"/>
    <cellStyle name="Normal 5 4 2 3 2 2" xfId="6589"/>
    <cellStyle name="Normal 5 4 2 3 3" xfId="6590"/>
    <cellStyle name="Normal 5 4 2 4" xfId="2858"/>
    <cellStyle name="Normal 5 4 2 4 2" xfId="6591"/>
    <cellStyle name="Normal 5 4 2 5" xfId="6592"/>
    <cellStyle name="Normal 5 4 2_ANDRIEUX" xfId="2859"/>
    <cellStyle name="Normal 5 4 3" xfId="2860"/>
    <cellStyle name="Normal 5 4 3 2" xfId="2861"/>
    <cellStyle name="Normal 5 4 3 2 2" xfId="2862"/>
    <cellStyle name="Normal 5 4 3 2 2 2" xfId="2863"/>
    <cellStyle name="Normal 5 4 3 2 2 2 2" xfId="6593"/>
    <cellStyle name="Normal 5 4 3 2 2 3" xfId="6594"/>
    <cellStyle name="Normal 5 4 3 2 3" xfId="2864"/>
    <cellStyle name="Normal 5 4 3 2 3 2" xfId="6595"/>
    <cellStyle name="Normal 5 4 3 2 4" xfId="6596"/>
    <cellStyle name="Normal 5 4 3 3" xfId="2865"/>
    <cellStyle name="Normal 5 4 3 3 2" xfId="2866"/>
    <cellStyle name="Normal 5 4 3 3 2 2" xfId="6597"/>
    <cellStyle name="Normal 5 4 3 3 3" xfId="6598"/>
    <cellStyle name="Normal 5 4 3 4" xfId="2867"/>
    <cellStyle name="Normal 5 4 3 4 2" xfId="6599"/>
    <cellStyle name="Normal 5 4 3 5" xfId="6600"/>
    <cellStyle name="Normal 5 4 3_ANDRIEUX" xfId="2868"/>
    <cellStyle name="Normal 5 4 4" xfId="2869"/>
    <cellStyle name="Normal 5 4 4 2" xfId="2870"/>
    <cellStyle name="Normal 5 4 4 2 2" xfId="2871"/>
    <cellStyle name="Normal 5 4 4 2 2 2" xfId="2872"/>
    <cellStyle name="Normal 5 4 4 2 2 2 2" xfId="6601"/>
    <cellStyle name="Normal 5 4 4 2 2 3" xfId="6602"/>
    <cellStyle name="Normal 5 4 4 2 3" xfId="2873"/>
    <cellStyle name="Normal 5 4 4 2 3 2" xfId="6603"/>
    <cellStyle name="Normal 5 4 4 2 4" xfId="6604"/>
    <cellStyle name="Normal 5 4 4 3" xfId="2874"/>
    <cellStyle name="Normal 5 4 4 3 2" xfId="2875"/>
    <cellStyle name="Normal 5 4 4 3 2 2" xfId="6605"/>
    <cellStyle name="Normal 5 4 4 3 3" xfId="6606"/>
    <cellStyle name="Normal 5 4 4 4" xfId="2876"/>
    <cellStyle name="Normal 5 4 4 4 2" xfId="6607"/>
    <cellStyle name="Normal 5 4 4 5" xfId="6608"/>
    <cellStyle name="Normal 5 4 4_ANDRIEUX" xfId="2877"/>
    <cellStyle name="Normal 5 4 5" xfId="2878"/>
    <cellStyle name="Normal 5 4 5 2" xfId="2879"/>
    <cellStyle name="Normal 5 4 5 2 2" xfId="2880"/>
    <cellStyle name="Normal 5 4 5 2 2 2" xfId="6609"/>
    <cellStyle name="Normal 5 4 5 2 3" xfId="6610"/>
    <cellStyle name="Normal 5 4 5 3" xfId="2881"/>
    <cellStyle name="Normal 5 4 5 3 2" xfId="6611"/>
    <cellStyle name="Normal 5 4 5 4" xfId="6612"/>
    <cellStyle name="Normal 5 4 6" xfId="2882"/>
    <cellStyle name="Normal 5 4 6 2" xfId="2883"/>
    <cellStyle name="Normal 5 4 6 2 2" xfId="6613"/>
    <cellStyle name="Normal 5 4 6 3" xfId="6614"/>
    <cellStyle name="Normal 5 4 7" xfId="2884"/>
    <cellStyle name="Normal 5 4 7 2" xfId="6615"/>
    <cellStyle name="Normal 5 4 8" xfId="6616"/>
    <cellStyle name="Normal 5 4_ANDRIEUX" xfId="2885"/>
    <cellStyle name="Normal 5 5" xfId="2886"/>
    <cellStyle name="Normal 5 5 2" xfId="2887"/>
    <cellStyle name="Normal 5 5 2 2" xfId="2888"/>
    <cellStyle name="Normal 5 5 2 2 2" xfId="2889"/>
    <cellStyle name="Normal 5 5 2 2 2 2" xfId="6617"/>
    <cellStyle name="Normal 5 5 2 2 3" xfId="6618"/>
    <cellStyle name="Normal 5 5 2 3" xfId="2890"/>
    <cellStyle name="Normal 5 5 2 3 2" xfId="6619"/>
    <cellStyle name="Normal 5 5 2 4" xfId="6620"/>
    <cellStyle name="Normal 5 5 3" xfId="2891"/>
    <cellStyle name="Normal 5 5 3 2" xfId="2892"/>
    <cellStyle name="Normal 5 5 3 2 2" xfId="6621"/>
    <cellStyle name="Normal 5 5 3 3" xfId="6622"/>
    <cellStyle name="Normal 5 5 4" xfId="2893"/>
    <cellStyle name="Normal 5 5 4 2" xfId="6623"/>
    <cellStyle name="Normal 5 5 5" xfId="6624"/>
    <cellStyle name="Normal 5 5_ANDRIEUX" xfId="2894"/>
    <cellStyle name="Normal 5 6" xfId="2895"/>
    <cellStyle name="Normal 5 6 2" xfId="2896"/>
    <cellStyle name="Normal 5 6 2 2" xfId="2897"/>
    <cellStyle name="Normal 5 6 2 2 2" xfId="2898"/>
    <cellStyle name="Normal 5 6 2 2 2 2" xfId="6625"/>
    <cellStyle name="Normal 5 6 2 2 3" xfId="6626"/>
    <cellStyle name="Normal 5 6 2 3" xfId="2899"/>
    <cellStyle name="Normal 5 6 2 3 2" xfId="6627"/>
    <cellStyle name="Normal 5 6 2 4" xfId="6628"/>
    <cellStyle name="Normal 5 6 3" xfId="2900"/>
    <cellStyle name="Normal 5 6 3 2" xfId="2901"/>
    <cellStyle name="Normal 5 6 3 2 2" xfId="6629"/>
    <cellStyle name="Normal 5 6 3 3" xfId="6630"/>
    <cellStyle name="Normal 5 6 4" xfId="2902"/>
    <cellStyle name="Normal 5 6 4 2" xfId="6631"/>
    <cellStyle name="Normal 5 6 5" xfId="6632"/>
    <cellStyle name="Normal 5 6_ANDRIEUX" xfId="2903"/>
    <cellStyle name="Normal 5 7" xfId="2904"/>
    <cellStyle name="Normal 5 7 2" xfId="2905"/>
    <cellStyle name="Normal 5 7 2 2" xfId="2906"/>
    <cellStyle name="Normal 5 7 2 2 2" xfId="2907"/>
    <cellStyle name="Normal 5 7 2 2 2 2" xfId="6633"/>
    <cellStyle name="Normal 5 7 2 2 3" xfId="6634"/>
    <cellStyle name="Normal 5 7 2 3" xfId="2908"/>
    <cellStyle name="Normal 5 7 2 3 2" xfId="6635"/>
    <cellStyle name="Normal 5 7 2 4" xfId="6636"/>
    <cellStyle name="Normal 5 7 3" xfId="2909"/>
    <cellStyle name="Normal 5 7 3 2" xfId="2910"/>
    <cellStyle name="Normal 5 7 3 2 2" xfId="6637"/>
    <cellStyle name="Normal 5 7 3 3" xfId="6638"/>
    <cellStyle name="Normal 5 7 4" xfId="2911"/>
    <cellStyle name="Normal 5 7 4 2" xfId="6639"/>
    <cellStyle name="Normal 5 7 5" xfId="6640"/>
    <cellStyle name="Normal 5 7_ANDRIEUX" xfId="2912"/>
    <cellStyle name="Normal 5 8" xfId="2913"/>
    <cellStyle name="Normal 5 8 2" xfId="2914"/>
    <cellStyle name="Normal 5 8 2 2" xfId="2915"/>
    <cellStyle name="Normal 5 8 2 2 2" xfId="6641"/>
    <cellStyle name="Normal 5 8 2 3" xfId="6642"/>
    <cellStyle name="Normal 5 8 3" xfId="2916"/>
    <cellStyle name="Normal 5 8 3 2" xfId="6643"/>
    <cellStyle name="Normal 5 8 4" xfId="6644"/>
    <cellStyle name="Normal 5 9" xfId="2917"/>
    <cellStyle name="Normal 5 9 2" xfId="2918"/>
    <cellStyle name="Normal 5 9 2 2" xfId="6645"/>
    <cellStyle name="Normal 5 9 3" xfId="6646"/>
    <cellStyle name="Normal 5_ANDRIEUX" xfId="2919"/>
    <cellStyle name="Normal 6" xfId="2920"/>
    <cellStyle name="Normal 6 10" xfId="2921"/>
    <cellStyle name="Normal 6 10 2" xfId="6647"/>
    <cellStyle name="Normal 6 11" xfId="6648"/>
    <cellStyle name="Normal 6 2" xfId="2922"/>
    <cellStyle name="Normal 6 2 10" xfId="6649"/>
    <cellStyle name="Normal 6 2 2" xfId="2923"/>
    <cellStyle name="Normal 6 2 2 2" xfId="2924"/>
    <cellStyle name="Normal 6 2 2 2 2" xfId="2925"/>
    <cellStyle name="Normal 6 2 2 2 2 2" xfId="2926"/>
    <cellStyle name="Normal 6 2 2 2 2 2 2" xfId="2927"/>
    <cellStyle name="Normal 6 2 2 2 2 2 2 2" xfId="2928"/>
    <cellStyle name="Normal 6 2 2 2 2 2 2 2 2" xfId="6650"/>
    <cellStyle name="Normal 6 2 2 2 2 2 2 3" xfId="6651"/>
    <cellStyle name="Normal 6 2 2 2 2 2 3" xfId="2929"/>
    <cellStyle name="Normal 6 2 2 2 2 2 3 2" xfId="6652"/>
    <cellStyle name="Normal 6 2 2 2 2 2 4" xfId="6653"/>
    <cellStyle name="Normal 6 2 2 2 2 3" xfId="2930"/>
    <cellStyle name="Normal 6 2 2 2 2 3 2" xfId="2931"/>
    <cellStyle name="Normal 6 2 2 2 2 3 2 2" xfId="6654"/>
    <cellStyle name="Normal 6 2 2 2 2 3 3" xfId="6655"/>
    <cellStyle name="Normal 6 2 2 2 2 4" xfId="2932"/>
    <cellStyle name="Normal 6 2 2 2 2 4 2" xfId="6656"/>
    <cellStyle name="Normal 6 2 2 2 2 5" xfId="6657"/>
    <cellStyle name="Normal 6 2 2 2 2_ANDRIEUX" xfId="2933"/>
    <cellStyle name="Normal 6 2 2 2 3" xfId="2934"/>
    <cellStyle name="Normal 6 2 2 2 3 2" xfId="2935"/>
    <cellStyle name="Normal 6 2 2 2 3 2 2" xfId="2936"/>
    <cellStyle name="Normal 6 2 2 2 3 2 2 2" xfId="2937"/>
    <cellStyle name="Normal 6 2 2 2 3 2 2 2 2" xfId="6658"/>
    <cellStyle name="Normal 6 2 2 2 3 2 2 3" xfId="6659"/>
    <cellStyle name="Normal 6 2 2 2 3 2 3" xfId="2938"/>
    <cellStyle name="Normal 6 2 2 2 3 2 3 2" xfId="6660"/>
    <cellStyle name="Normal 6 2 2 2 3 2 4" xfId="6661"/>
    <cellStyle name="Normal 6 2 2 2 3 3" xfId="2939"/>
    <cellStyle name="Normal 6 2 2 2 3 3 2" xfId="2940"/>
    <cellStyle name="Normal 6 2 2 2 3 3 2 2" xfId="6662"/>
    <cellStyle name="Normal 6 2 2 2 3 3 3" xfId="6663"/>
    <cellStyle name="Normal 6 2 2 2 3 4" xfId="2941"/>
    <cellStyle name="Normal 6 2 2 2 3 4 2" xfId="6664"/>
    <cellStyle name="Normal 6 2 2 2 3 5" xfId="6665"/>
    <cellStyle name="Normal 6 2 2 2 3_ANDRIEUX" xfId="2942"/>
    <cellStyle name="Normal 6 2 2 2 4" xfId="2943"/>
    <cellStyle name="Normal 6 2 2 2 4 2" xfId="2944"/>
    <cellStyle name="Normal 6 2 2 2 4 2 2" xfId="2945"/>
    <cellStyle name="Normal 6 2 2 2 4 2 2 2" xfId="2946"/>
    <cellStyle name="Normal 6 2 2 2 4 2 2 2 2" xfId="6666"/>
    <cellStyle name="Normal 6 2 2 2 4 2 2 3" xfId="6667"/>
    <cellStyle name="Normal 6 2 2 2 4 2 3" xfId="2947"/>
    <cellStyle name="Normal 6 2 2 2 4 2 3 2" xfId="6668"/>
    <cellStyle name="Normal 6 2 2 2 4 2 4" xfId="6669"/>
    <cellStyle name="Normal 6 2 2 2 4 3" xfId="2948"/>
    <cellStyle name="Normal 6 2 2 2 4 3 2" xfId="2949"/>
    <cellStyle name="Normal 6 2 2 2 4 3 2 2" xfId="6670"/>
    <cellStyle name="Normal 6 2 2 2 4 3 3" xfId="6671"/>
    <cellStyle name="Normal 6 2 2 2 4 4" xfId="2950"/>
    <cellStyle name="Normal 6 2 2 2 4 4 2" xfId="6672"/>
    <cellStyle name="Normal 6 2 2 2 4 5" xfId="6673"/>
    <cellStyle name="Normal 6 2 2 2 4_ANDRIEUX" xfId="2951"/>
    <cellStyle name="Normal 6 2 2 2 5" xfId="2952"/>
    <cellStyle name="Normal 6 2 2 2 5 2" xfId="2953"/>
    <cellStyle name="Normal 6 2 2 2 5 2 2" xfId="2954"/>
    <cellStyle name="Normal 6 2 2 2 5 2 2 2" xfId="6674"/>
    <cellStyle name="Normal 6 2 2 2 5 2 3" xfId="6675"/>
    <cellStyle name="Normal 6 2 2 2 5 3" xfId="2955"/>
    <cellStyle name="Normal 6 2 2 2 5 3 2" xfId="6676"/>
    <cellStyle name="Normal 6 2 2 2 5 4" xfId="6677"/>
    <cellStyle name="Normal 6 2 2 2 6" xfId="2956"/>
    <cellStyle name="Normal 6 2 2 2 6 2" xfId="2957"/>
    <cellStyle name="Normal 6 2 2 2 6 2 2" xfId="6678"/>
    <cellStyle name="Normal 6 2 2 2 6 3" xfId="6679"/>
    <cellStyle name="Normal 6 2 2 2 7" xfId="2958"/>
    <cellStyle name="Normal 6 2 2 2 7 2" xfId="6680"/>
    <cellStyle name="Normal 6 2 2 2 8" xfId="6681"/>
    <cellStyle name="Normal 6 2 2 2_ANDRIEUX" xfId="2959"/>
    <cellStyle name="Normal 6 2 2 3" xfId="2960"/>
    <cellStyle name="Normal 6 2 2 3 2" xfId="2961"/>
    <cellStyle name="Normal 6 2 2 3 2 2" xfId="2962"/>
    <cellStyle name="Normal 6 2 2 3 2 2 2" xfId="2963"/>
    <cellStyle name="Normal 6 2 2 3 2 2 2 2" xfId="6682"/>
    <cellStyle name="Normal 6 2 2 3 2 2 3" xfId="6683"/>
    <cellStyle name="Normal 6 2 2 3 2 3" xfId="2964"/>
    <cellStyle name="Normal 6 2 2 3 2 3 2" xfId="6684"/>
    <cellStyle name="Normal 6 2 2 3 2 4" xfId="6685"/>
    <cellStyle name="Normal 6 2 2 3 3" xfId="2965"/>
    <cellStyle name="Normal 6 2 2 3 3 2" xfId="2966"/>
    <cellStyle name="Normal 6 2 2 3 3 2 2" xfId="6686"/>
    <cellStyle name="Normal 6 2 2 3 3 3" xfId="6687"/>
    <cellStyle name="Normal 6 2 2 3 4" xfId="2967"/>
    <cellStyle name="Normal 6 2 2 3 4 2" xfId="6688"/>
    <cellStyle name="Normal 6 2 2 3 5" xfId="6689"/>
    <cellStyle name="Normal 6 2 2 3_ANDRIEUX" xfId="2968"/>
    <cellStyle name="Normal 6 2 2 4" xfId="2969"/>
    <cellStyle name="Normal 6 2 2 4 2" xfId="2970"/>
    <cellStyle name="Normal 6 2 2 4 2 2" xfId="2971"/>
    <cellStyle name="Normal 6 2 2 4 2 2 2" xfId="2972"/>
    <cellStyle name="Normal 6 2 2 4 2 2 2 2" xfId="6690"/>
    <cellStyle name="Normal 6 2 2 4 2 2 3" xfId="6691"/>
    <cellStyle name="Normal 6 2 2 4 2 3" xfId="2973"/>
    <cellStyle name="Normal 6 2 2 4 2 3 2" xfId="6692"/>
    <cellStyle name="Normal 6 2 2 4 2 4" xfId="6693"/>
    <cellStyle name="Normal 6 2 2 4 3" xfId="2974"/>
    <cellStyle name="Normal 6 2 2 4 3 2" xfId="2975"/>
    <cellStyle name="Normal 6 2 2 4 3 2 2" xfId="6694"/>
    <cellStyle name="Normal 6 2 2 4 3 3" xfId="6695"/>
    <cellStyle name="Normal 6 2 2 4 4" xfId="2976"/>
    <cellStyle name="Normal 6 2 2 4 4 2" xfId="6696"/>
    <cellStyle name="Normal 6 2 2 4 5" xfId="6697"/>
    <cellStyle name="Normal 6 2 2 4_ANDRIEUX" xfId="2977"/>
    <cellStyle name="Normal 6 2 2 5" xfId="2978"/>
    <cellStyle name="Normal 6 2 2 5 2" xfId="2979"/>
    <cellStyle name="Normal 6 2 2 5 2 2" xfId="2980"/>
    <cellStyle name="Normal 6 2 2 5 2 2 2" xfId="2981"/>
    <cellStyle name="Normal 6 2 2 5 2 2 2 2" xfId="6698"/>
    <cellStyle name="Normal 6 2 2 5 2 2 3" xfId="6699"/>
    <cellStyle name="Normal 6 2 2 5 2 3" xfId="2982"/>
    <cellStyle name="Normal 6 2 2 5 2 3 2" xfId="6700"/>
    <cellStyle name="Normal 6 2 2 5 2 4" xfId="6701"/>
    <cellStyle name="Normal 6 2 2 5 3" xfId="2983"/>
    <cellStyle name="Normal 6 2 2 5 3 2" xfId="2984"/>
    <cellStyle name="Normal 6 2 2 5 3 2 2" xfId="6702"/>
    <cellStyle name="Normal 6 2 2 5 3 3" xfId="6703"/>
    <cellStyle name="Normal 6 2 2 5 4" xfId="2985"/>
    <cellStyle name="Normal 6 2 2 5 4 2" xfId="6704"/>
    <cellStyle name="Normal 6 2 2 5 5" xfId="6705"/>
    <cellStyle name="Normal 6 2 2 5_ANDRIEUX" xfId="2986"/>
    <cellStyle name="Normal 6 2 2 6" xfId="2987"/>
    <cellStyle name="Normal 6 2 2 6 2" xfId="2988"/>
    <cellStyle name="Normal 6 2 2 6 2 2" xfId="2989"/>
    <cellStyle name="Normal 6 2 2 6 2 2 2" xfId="6706"/>
    <cellStyle name="Normal 6 2 2 6 2 3" xfId="6707"/>
    <cellStyle name="Normal 6 2 2 6 3" xfId="2990"/>
    <cellStyle name="Normal 6 2 2 6 3 2" xfId="6708"/>
    <cellStyle name="Normal 6 2 2 6 4" xfId="6709"/>
    <cellStyle name="Normal 6 2 2 7" xfId="2991"/>
    <cellStyle name="Normal 6 2 2 7 2" xfId="2992"/>
    <cellStyle name="Normal 6 2 2 7 2 2" xfId="6710"/>
    <cellStyle name="Normal 6 2 2 7 3" xfId="6711"/>
    <cellStyle name="Normal 6 2 2 8" xfId="2993"/>
    <cellStyle name="Normal 6 2 2 8 2" xfId="6712"/>
    <cellStyle name="Normal 6 2 2 9" xfId="6713"/>
    <cellStyle name="Normal 6 2 2_ANDRIEUX" xfId="2994"/>
    <cellStyle name="Normal 6 2 3" xfId="2995"/>
    <cellStyle name="Normal 6 2 3 2" xfId="2996"/>
    <cellStyle name="Normal 6 2 3 2 2" xfId="2997"/>
    <cellStyle name="Normal 6 2 3 2 2 2" xfId="2998"/>
    <cellStyle name="Normal 6 2 3 2 2 2 2" xfId="2999"/>
    <cellStyle name="Normal 6 2 3 2 2 2 2 2" xfId="6714"/>
    <cellStyle name="Normal 6 2 3 2 2 2 3" xfId="6715"/>
    <cellStyle name="Normal 6 2 3 2 2 3" xfId="3000"/>
    <cellStyle name="Normal 6 2 3 2 2 3 2" xfId="6716"/>
    <cellStyle name="Normal 6 2 3 2 2 4" xfId="6717"/>
    <cellStyle name="Normal 6 2 3 2 3" xfId="3001"/>
    <cellStyle name="Normal 6 2 3 2 3 2" xfId="3002"/>
    <cellStyle name="Normal 6 2 3 2 3 2 2" xfId="6718"/>
    <cellStyle name="Normal 6 2 3 2 3 3" xfId="6719"/>
    <cellStyle name="Normal 6 2 3 2 4" xfId="3003"/>
    <cellStyle name="Normal 6 2 3 2 4 2" xfId="6720"/>
    <cellStyle name="Normal 6 2 3 2 5" xfId="6721"/>
    <cellStyle name="Normal 6 2 3 2_ANDRIEUX" xfId="3004"/>
    <cellStyle name="Normal 6 2 3 3" xfId="3005"/>
    <cellStyle name="Normal 6 2 3 3 2" xfId="3006"/>
    <cellStyle name="Normal 6 2 3 3 2 2" xfId="3007"/>
    <cellStyle name="Normal 6 2 3 3 2 2 2" xfId="3008"/>
    <cellStyle name="Normal 6 2 3 3 2 2 2 2" xfId="6722"/>
    <cellStyle name="Normal 6 2 3 3 2 2 3" xfId="6723"/>
    <cellStyle name="Normal 6 2 3 3 2 3" xfId="3009"/>
    <cellStyle name="Normal 6 2 3 3 2 3 2" xfId="6724"/>
    <cellStyle name="Normal 6 2 3 3 2 4" xfId="6725"/>
    <cellStyle name="Normal 6 2 3 3 3" xfId="3010"/>
    <cellStyle name="Normal 6 2 3 3 3 2" xfId="3011"/>
    <cellStyle name="Normal 6 2 3 3 3 2 2" xfId="6726"/>
    <cellStyle name="Normal 6 2 3 3 3 3" xfId="6727"/>
    <cellStyle name="Normal 6 2 3 3 4" xfId="3012"/>
    <cellStyle name="Normal 6 2 3 3 4 2" xfId="6728"/>
    <cellStyle name="Normal 6 2 3 3 5" xfId="6729"/>
    <cellStyle name="Normal 6 2 3 3_ANDRIEUX" xfId="3013"/>
    <cellStyle name="Normal 6 2 3 4" xfId="3014"/>
    <cellStyle name="Normal 6 2 3 4 2" xfId="3015"/>
    <cellStyle name="Normal 6 2 3 4 2 2" xfId="3016"/>
    <cellStyle name="Normal 6 2 3 4 2 2 2" xfId="3017"/>
    <cellStyle name="Normal 6 2 3 4 2 2 2 2" xfId="6730"/>
    <cellStyle name="Normal 6 2 3 4 2 2 3" xfId="6731"/>
    <cellStyle name="Normal 6 2 3 4 2 3" xfId="3018"/>
    <cellStyle name="Normal 6 2 3 4 2 3 2" xfId="6732"/>
    <cellStyle name="Normal 6 2 3 4 2 4" xfId="6733"/>
    <cellStyle name="Normal 6 2 3 4 3" xfId="3019"/>
    <cellStyle name="Normal 6 2 3 4 3 2" xfId="3020"/>
    <cellStyle name="Normal 6 2 3 4 3 2 2" xfId="6734"/>
    <cellStyle name="Normal 6 2 3 4 3 3" xfId="6735"/>
    <cellStyle name="Normal 6 2 3 4 4" xfId="3021"/>
    <cellStyle name="Normal 6 2 3 4 4 2" xfId="6736"/>
    <cellStyle name="Normal 6 2 3 4 5" xfId="6737"/>
    <cellStyle name="Normal 6 2 3 4_ANDRIEUX" xfId="3022"/>
    <cellStyle name="Normal 6 2 3 5" xfId="3023"/>
    <cellStyle name="Normal 6 2 3 5 2" xfId="3024"/>
    <cellStyle name="Normal 6 2 3 5 2 2" xfId="3025"/>
    <cellStyle name="Normal 6 2 3 5 2 2 2" xfId="6738"/>
    <cellStyle name="Normal 6 2 3 5 2 3" xfId="6739"/>
    <cellStyle name="Normal 6 2 3 5 3" xfId="3026"/>
    <cellStyle name="Normal 6 2 3 5 3 2" xfId="6740"/>
    <cellStyle name="Normal 6 2 3 5 4" xfId="6741"/>
    <cellStyle name="Normal 6 2 3 6" xfId="3027"/>
    <cellStyle name="Normal 6 2 3 6 2" xfId="3028"/>
    <cellStyle name="Normal 6 2 3 6 2 2" xfId="6742"/>
    <cellStyle name="Normal 6 2 3 6 3" xfId="6743"/>
    <cellStyle name="Normal 6 2 3 7" xfId="3029"/>
    <cellStyle name="Normal 6 2 3 7 2" xfId="6744"/>
    <cellStyle name="Normal 6 2 3 8" xfId="6745"/>
    <cellStyle name="Normal 6 2 3_ANDRIEUX" xfId="3030"/>
    <cellStyle name="Normal 6 2 4" xfId="3031"/>
    <cellStyle name="Normal 6 2 4 2" xfId="3032"/>
    <cellStyle name="Normal 6 2 4 2 2" xfId="3033"/>
    <cellStyle name="Normal 6 2 4 2 2 2" xfId="3034"/>
    <cellStyle name="Normal 6 2 4 2 2 2 2" xfId="6746"/>
    <cellStyle name="Normal 6 2 4 2 2 3" xfId="6747"/>
    <cellStyle name="Normal 6 2 4 2 3" xfId="3035"/>
    <cellStyle name="Normal 6 2 4 2 3 2" xfId="6748"/>
    <cellStyle name="Normal 6 2 4 2 4" xfId="6749"/>
    <cellStyle name="Normal 6 2 4 3" xfId="3036"/>
    <cellStyle name="Normal 6 2 4 3 2" xfId="3037"/>
    <cellStyle name="Normal 6 2 4 3 2 2" xfId="6750"/>
    <cellStyle name="Normal 6 2 4 3 3" xfId="6751"/>
    <cellStyle name="Normal 6 2 4 4" xfId="3038"/>
    <cellStyle name="Normal 6 2 4 4 2" xfId="6752"/>
    <cellStyle name="Normal 6 2 4 5" xfId="6753"/>
    <cellStyle name="Normal 6 2 4_ANDRIEUX" xfId="3039"/>
    <cellStyle name="Normal 6 2 5" xfId="3040"/>
    <cellStyle name="Normal 6 2 5 2" xfId="3041"/>
    <cellStyle name="Normal 6 2 5 2 2" xfId="3042"/>
    <cellStyle name="Normal 6 2 5 2 2 2" xfId="3043"/>
    <cellStyle name="Normal 6 2 5 2 2 2 2" xfId="6754"/>
    <cellStyle name="Normal 6 2 5 2 2 3" xfId="6755"/>
    <cellStyle name="Normal 6 2 5 2 3" xfId="3044"/>
    <cellStyle name="Normal 6 2 5 2 3 2" xfId="6756"/>
    <cellStyle name="Normal 6 2 5 2 4" xfId="6757"/>
    <cellStyle name="Normal 6 2 5 3" xfId="3045"/>
    <cellStyle name="Normal 6 2 5 3 2" xfId="3046"/>
    <cellStyle name="Normal 6 2 5 3 2 2" xfId="6758"/>
    <cellStyle name="Normal 6 2 5 3 3" xfId="6759"/>
    <cellStyle name="Normal 6 2 5 4" xfId="3047"/>
    <cellStyle name="Normal 6 2 5 4 2" xfId="6760"/>
    <cellStyle name="Normal 6 2 5 5" xfId="6761"/>
    <cellStyle name="Normal 6 2 5_ANDRIEUX" xfId="3048"/>
    <cellStyle name="Normal 6 2 6" xfId="3049"/>
    <cellStyle name="Normal 6 2 6 2" xfId="3050"/>
    <cellStyle name="Normal 6 2 6 2 2" xfId="3051"/>
    <cellStyle name="Normal 6 2 6 2 2 2" xfId="3052"/>
    <cellStyle name="Normal 6 2 6 2 2 2 2" xfId="6762"/>
    <cellStyle name="Normal 6 2 6 2 2 3" xfId="6763"/>
    <cellStyle name="Normal 6 2 6 2 3" xfId="3053"/>
    <cellStyle name="Normal 6 2 6 2 3 2" xfId="6764"/>
    <cellStyle name="Normal 6 2 6 2 4" xfId="6765"/>
    <cellStyle name="Normal 6 2 6 3" xfId="3054"/>
    <cellStyle name="Normal 6 2 6 3 2" xfId="3055"/>
    <cellStyle name="Normal 6 2 6 3 2 2" xfId="6766"/>
    <cellStyle name="Normal 6 2 6 3 3" xfId="6767"/>
    <cellStyle name="Normal 6 2 6 4" xfId="3056"/>
    <cellStyle name="Normal 6 2 6 4 2" xfId="6768"/>
    <cellStyle name="Normal 6 2 6 5" xfId="6769"/>
    <cellStyle name="Normal 6 2 6_ANDRIEUX" xfId="3057"/>
    <cellStyle name="Normal 6 2 7" xfId="3058"/>
    <cellStyle name="Normal 6 2 7 2" xfId="3059"/>
    <cellStyle name="Normal 6 2 7 2 2" xfId="3060"/>
    <cellStyle name="Normal 6 2 7 2 2 2" xfId="6770"/>
    <cellStyle name="Normal 6 2 7 2 3" xfId="6771"/>
    <cellStyle name="Normal 6 2 7 3" xfId="3061"/>
    <cellStyle name="Normal 6 2 7 3 2" xfId="6772"/>
    <cellStyle name="Normal 6 2 7 4" xfId="6773"/>
    <cellStyle name="Normal 6 2 8" xfId="3062"/>
    <cellStyle name="Normal 6 2 8 2" xfId="3063"/>
    <cellStyle name="Normal 6 2 8 2 2" xfId="6774"/>
    <cellStyle name="Normal 6 2 8 3" xfId="6775"/>
    <cellStyle name="Normal 6 2 9" xfId="3064"/>
    <cellStyle name="Normal 6 2 9 2" xfId="6776"/>
    <cellStyle name="Normal 6 2_ANDRIEUX" xfId="3065"/>
    <cellStyle name="Normal 6 3" xfId="3066"/>
    <cellStyle name="Normal 6 3 2" xfId="3067"/>
    <cellStyle name="Normal 6 3 2 2" xfId="3068"/>
    <cellStyle name="Normal 6 3 2 2 2" xfId="3069"/>
    <cellStyle name="Normal 6 3 2 2 2 2" xfId="3070"/>
    <cellStyle name="Normal 6 3 2 2 2 2 2" xfId="3071"/>
    <cellStyle name="Normal 6 3 2 2 2 2 2 2" xfId="6777"/>
    <cellStyle name="Normal 6 3 2 2 2 2 3" xfId="6778"/>
    <cellStyle name="Normal 6 3 2 2 2 3" xfId="3072"/>
    <cellStyle name="Normal 6 3 2 2 2 3 2" xfId="6779"/>
    <cellStyle name="Normal 6 3 2 2 2 4" xfId="6780"/>
    <cellStyle name="Normal 6 3 2 2 3" xfId="3073"/>
    <cellStyle name="Normal 6 3 2 2 3 2" xfId="3074"/>
    <cellStyle name="Normal 6 3 2 2 3 2 2" xfId="6781"/>
    <cellStyle name="Normal 6 3 2 2 3 3" xfId="6782"/>
    <cellStyle name="Normal 6 3 2 2 4" xfId="3075"/>
    <cellStyle name="Normal 6 3 2 2 4 2" xfId="6783"/>
    <cellStyle name="Normal 6 3 2 2 5" xfId="6784"/>
    <cellStyle name="Normal 6 3 2 2_ANDRIEUX" xfId="3076"/>
    <cellStyle name="Normal 6 3 2 3" xfId="3077"/>
    <cellStyle name="Normal 6 3 2 3 2" xfId="3078"/>
    <cellStyle name="Normal 6 3 2 3 2 2" xfId="3079"/>
    <cellStyle name="Normal 6 3 2 3 2 2 2" xfId="3080"/>
    <cellStyle name="Normal 6 3 2 3 2 2 2 2" xfId="6785"/>
    <cellStyle name="Normal 6 3 2 3 2 2 3" xfId="6786"/>
    <cellStyle name="Normal 6 3 2 3 2 3" xfId="3081"/>
    <cellStyle name="Normal 6 3 2 3 2 3 2" xfId="6787"/>
    <cellStyle name="Normal 6 3 2 3 2 4" xfId="6788"/>
    <cellStyle name="Normal 6 3 2 3 3" xfId="3082"/>
    <cellStyle name="Normal 6 3 2 3 3 2" xfId="3083"/>
    <cellStyle name="Normal 6 3 2 3 3 2 2" xfId="6789"/>
    <cellStyle name="Normal 6 3 2 3 3 3" xfId="6790"/>
    <cellStyle name="Normal 6 3 2 3 4" xfId="3084"/>
    <cellStyle name="Normal 6 3 2 3 4 2" xfId="6791"/>
    <cellStyle name="Normal 6 3 2 3 5" xfId="6792"/>
    <cellStyle name="Normal 6 3 2 3_ANDRIEUX" xfId="3085"/>
    <cellStyle name="Normal 6 3 2 4" xfId="3086"/>
    <cellStyle name="Normal 6 3 2 4 2" xfId="3087"/>
    <cellStyle name="Normal 6 3 2 4 2 2" xfId="3088"/>
    <cellStyle name="Normal 6 3 2 4 2 2 2" xfId="3089"/>
    <cellStyle name="Normal 6 3 2 4 2 2 2 2" xfId="6793"/>
    <cellStyle name="Normal 6 3 2 4 2 2 3" xfId="6794"/>
    <cellStyle name="Normal 6 3 2 4 2 3" xfId="3090"/>
    <cellStyle name="Normal 6 3 2 4 2 3 2" xfId="6795"/>
    <cellStyle name="Normal 6 3 2 4 2 4" xfId="6796"/>
    <cellStyle name="Normal 6 3 2 4 3" xfId="3091"/>
    <cellStyle name="Normal 6 3 2 4 3 2" xfId="3092"/>
    <cellStyle name="Normal 6 3 2 4 3 2 2" xfId="6797"/>
    <cellStyle name="Normal 6 3 2 4 3 3" xfId="6798"/>
    <cellStyle name="Normal 6 3 2 4 4" xfId="3093"/>
    <cellStyle name="Normal 6 3 2 4 4 2" xfId="6799"/>
    <cellStyle name="Normal 6 3 2 4 5" xfId="6800"/>
    <cellStyle name="Normal 6 3 2 4_ANDRIEUX" xfId="3094"/>
    <cellStyle name="Normal 6 3 2 5" xfId="3095"/>
    <cellStyle name="Normal 6 3 2 5 2" xfId="3096"/>
    <cellStyle name="Normal 6 3 2 5 2 2" xfId="3097"/>
    <cellStyle name="Normal 6 3 2 5 2 2 2" xfId="6801"/>
    <cellStyle name="Normal 6 3 2 5 2 3" xfId="6802"/>
    <cellStyle name="Normal 6 3 2 5 3" xfId="3098"/>
    <cellStyle name="Normal 6 3 2 5 3 2" xfId="6803"/>
    <cellStyle name="Normal 6 3 2 5 4" xfId="6804"/>
    <cellStyle name="Normal 6 3 2 6" xfId="3099"/>
    <cellStyle name="Normal 6 3 2 6 2" xfId="3100"/>
    <cellStyle name="Normal 6 3 2 6 2 2" xfId="6805"/>
    <cellStyle name="Normal 6 3 2 6 3" xfId="6806"/>
    <cellStyle name="Normal 6 3 2 7" xfId="3101"/>
    <cellStyle name="Normal 6 3 2 7 2" xfId="6807"/>
    <cellStyle name="Normal 6 3 2 8" xfId="6808"/>
    <cellStyle name="Normal 6 3 2_ANDRIEUX" xfId="3102"/>
    <cellStyle name="Normal 6 3 3" xfId="3103"/>
    <cellStyle name="Normal 6 3 3 2" xfId="3104"/>
    <cellStyle name="Normal 6 3 3 2 2" xfId="3105"/>
    <cellStyle name="Normal 6 3 3 2 2 2" xfId="3106"/>
    <cellStyle name="Normal 6 3 3 2 2 2 2" xfId="6809"/>
    <cellStyle name="Normal 6 3 3 2 2 3" xfId="6810"/>
    <cellStyle name="Normal 6 3 3 2 3" xfId="3107"/>
    <cellStyle name="Normal 6 3 3 2 3 2" xfId="6811"/>
    <cellStyle name="Normal 6 3 3 2 4" xfId="6812"/>
    <cellStyle name="Normal 6 3 3 3" xfId="3108"/>
    <cellStyle name="Normal 6 3 3 3 2" xfId="3109"/>
    <cellStyle name="Normal 6 3 3 3 2 2" xfId="6813"/>
    <cellStyle name="Normal 6 3 3 3 3" xfId="6814"/>
    <cellStyle name="Normal 6 3 3 4" xfId="3110"/>
    <cellStyle name="Normal 6 3 3 4 2" xfId="6815"/>
    <cellStyle name="Normal 6 3 3 5" xfId="6816"/>
    <cellStyle name="Normal 6 3 3_ANDRIEUX" xfId="3111"/>
    <cellStyle name="Normal 6 3 4" xfId="3112"/>
    <cellStyle name="Normal 6 3 4 2" xfId="3113"/>
    <cellStyle name="Normal 6 3 4 2 2" xfId="3114"/>
    <cellStyle name="Normal 6 3 4 2 2 2" xfId="3115"/>
    <cellStyle name="Normal 6 3 4 2 2 2 2" xfId="6817"/>
    <cellStyle name="Normal 6 3 4 2 2 3" xfId="6818"/>
    <cellStyle name="Normal 6 3 4 2 3" xfId="3116"/>
    <cellStyle name="Normal 6 3 4 2 3 2" xfId="6819"/>
    <cellStyle name="Normal 6 3 4 2 4" xfId="6820"/>
    <cellStyle name="Normal 6 3 4 3" xfId="3117"/>
    <cellStyle name="Normal 6 3 4 3 2" xfId="3118"/>
    <cellStyle name="Normal 6 3 4 3 2 2" xfId="6821"/>
    <cellStyle name="Normal 6 3 4 3 3" xfId="6822"/>
    <cellStyle name="Normal 6 3 4 4" xfId="3119"/>
    <cellStyle name="Normal 6 3 4 4 2" xfId="6823"/>
    <cellStyle name="Normal 6 3 4 5" xfId="6824"/>
    <cellStyle name="Normal 6 3 4_ANDRIEUX" xfId="3120"/>
    <cellStyle name="Normal 6 3 5" xfId="3121"/>
    <cellStyle name="Normal 6 3 5 2" xfId="3122"/>
    <cellStyle name="Normal 6 3 5 2 2" xfId="3123"/>
    <cellStyle name="Normal 6 3 5 2 2 2" xfId="3124"/>
    <cellStyle name="Normal 6 3 5 2 2 2 2" xfId="6825"/>
    <cellStyle name="Normal 6 3 5 2 2 3" xfId="6826"/>
    <cellStyle name="Normal 6 3 5 2 3" xfId="3125"/>
    <cellStyle name="Normal 6 3 5 2 3 2" xfId="6827"/>
    <cellStyle name="Normal 6 3 5 2 4" xfId="6828"/>
    <cellStyle name="Normal 6 3 5 3" xfId="3126"/>
    <cellStyle name="Normal 6 3 5 3 2" xfId="3127"/>
    <cellStyle name="Normal 6 3 5 3 2 2" xfId="6829"/>
    <cellStyle name="Normal 6 3 5 3 3" xfId="6830"/>
    <cellStyle name="Normal 6 3 5 4" xfId="3128"/>
    <cellStyle name="Normal 6 3 5 4 2" xfId="6831"/>
    <cellStyle name="Normal 6 3 5 5" xfId="6832"/>
    <cellStyle name="Normal 6 3 5_ANDRIEUX" xfId="3129"/>
    <cellStyle name="Normal 6 3 6" xfId="3130"/>
    <cellStyle name="Normal 6 3 6 2" xfId="3131"/>
    <cellStyle name="Normal 6 3 6 2 2" xfId="3132"/>
    <cellStyle name="Normal 6 3 6 2 2 2" xfId="6833"/>
    <cellStyle name="Normal 6 3 6 2 3" xfId="6834"/>
    <cellStyle name="Normal 6 3 6 3" xfId="3133"/>
    <cellStyle name="Normal 6 3 6 3 2" xfId="6835"/>
    <cellStyle name="Normal 6 3 6 4" xfId="6836"/>
    <cellStyle name="Normal 6 3 7" xfId="3134"/>
    <cellStyle name="Normal 6 3 7 2" xfId="3135"/>
    <cellStyle name="Normal 6 3 7 2 2" xfId="6837"/>
    <cellStyle name="Normal 6 3 7 3" xfId="6838"/>
    <cellStyle name="Normal 6 3 8" xfId="3136"/>
    <cellStyle name="Normal 6 3 8 2" xfId="6839"/>
    <cellStyle name="Normal 6 3 9" xfId="6840"/>
    <cellStyle name="Normal 6 3_ANDRIEUX" xfId="3137"/>
    <cellStyle name="Normal 6 4" xfId="3138"/>
    <cellStyle name="Normal 6 4 2" xfId="3139"/>
    <cellStyle name="Normal 6 4 2 2" xfId="3140"/>
    <cellStyle name="Normal 6 4 2 2 2" xfId="3141"/>
    <cellStyle name="Normal 6 4 2 2 2 2" xfId="3142"/>
    <cellStyle name="Normal 6 4 2 2 2 2 2" xfId="6841"/>
    <cellStyle name="Normal 6 4 2 2 2 3" xfId="6842"/>
    <cellStyle name="Normal 6 4 2 2 3" xfId="3143"/>
    <cellStyle name="Normal 6 4 2 2 3 2" xfId="6843"/>
    <cellStyle name="Normal 6 4 2 2 4" xfId="6844"/>
    <cellStyle name="Normal 6 4 2 3" xfId="3144"/>
    <cellStyle name="Normal 6 4 2 3 2" xfId="3145"/>
    <cellStyle name="Normal 6 4 2 3 2 2" xfId="6845"/>
    <cellStyle name="Normal 6 4 2 3 3" xfId="6846"/>
    <cellStyle name="Normal 6 4 2 4" xfId="3146"/>
    <cellStyle name="Normal 6 4 2 4 2" xfId="6847"/>
    <cellStyle name="Normal 6 4 2 5" xfId="6848"/>
    <cellStyle name="Normal 6 4 2_ANDRIEUX" xfId="3147"/>
    <cellStyle name="Normal 6 4 3" xfId="3148"/>
    <cellStyle name="Normal 6 4 3 2" xfId="3149"/>
    <cellStyle name="Normal 6 4 3 2 2" xfId="3150"/>
    <cellStyle name="Normal 6 4 3 2 2 2" xfId="3151"/>
    <cellStyle name="Normal 6 4 3 2 2 2 2" xfId="6849"/>
    <cellStyle name="Normal 6 4 3 2 2 3" xfId="6850"/>
    <cellStyle name="Normal 6 4 3 2 3" xfId="3152"/>
    <cellStyle name="Normal 6 4 3 2 3 2" xfId="6851"/>
    <cellStyle name="Normal 6 4 3 2 4" xfId="6852"/>
    <cellStyle name="Normal 6 4 3 3" xfId="3153"/>
    <cellStyle name="Normal 6 4 3 3 2" xfId="3154"/>
    <cellStyle name="Normal 6 4 3 3 2 2" xfId="6853"/>
    <cellStyle name="Normal 6 4 3 3 3" xfId="6854"/>
    <cellStyle name="Normal 6 4 3 4" xfId="3155"/>
    <cellStyle name="Normal 6 4 3 4 2" xfId="6855"/>
    <cellStyle name="Normal 6 4 3 5" xfId="6856"/>
    <cellStyle name="Normal 6 4 3_ANDRIEUX" xfId="3156"/>
    <cellStyle name="Normal 6 4 4" xfId="3157"/>
    <cellStyle name="Normal 6 4 4 2" xfId="3158"/>
    <cellStyle name="Normal 6 4 4 2 2" xfId="3159"/>
    <cellStyle name="Normal 6 4 4 2 2 2" xfId="3160"/>
    <cellStyle name="Normal 6 4 4 2 2 2 2" xfId="6857"/>
    <cellStyle name="Normal 6 4 4 2 2 3" xfId="6858"/>
    <cellStyle name="Normal 6 4 4 2 3" xfId="3161"/>
    <cellStyle name="Normal 6 4 4 2 3 2" xfId="6859"/>
    <cellStyle name="Normal 6 4 4 2 4" xfId="6860"/>
    <cellStyle name="Normal 6 4 4 3" xfId="3162"/>
    <cellStyle name="Normal 6 4 4 3 2" xfId="3163"/>
    <cellStyle name="Normal 6 4 4 3 2 2" xfId="6861"/>
    <cellStyle name="Normal 6 4 4 3 3" xfId="6862"/>
    <cellStyle name="Normal 6 4 4 4" xfId="3164"/>
    <cellStyle name="Normal 6 4 4 4 2" xfId="6863"/>
    <cellStyle name="Normal 6 4 4 5" xfId="6864"/>
    <cellStyle name="Normal 6 4 4_ANDRIEUX" xfId="3165"/>
    <cellStyle name="Normal 6 4 5" xfId="3166"/>
    <cellStyle name="Normal 6 4 5 2" xfId="3167"/>
    <cellStyle name="Normal 6 4 5 2 2" xfId="3168"/>
    <cellStyle name="Normal 6 4 5 2 2 2" xfId="6865"/>
    <cellStyle name="Normal 6 4 5 2 3" xfId="6866"/>
    <cellStyle name="Normal 6 4 5 3" xfId="3169"/>
    <cellStyle name="Normal 6 4 5 3 2" xfId="6867"/>
    <cellStyle name="Normal 6 4 5 4" xfId="6868"/>
    <cellStyle name="Normal 6 4 6" xfId="3170"/>
    <cellStyle name="Normal 6 4 6 2" xfId="3171"/>
    <cellStyle name="Normal 6 4 6 2 2" xfId="6869"/>
    <cellStyle name="Normal 6 4 6 3" xfId="6870"/>
    <cellStyle name="Normal 6 4 7" xfId="3172"/>
    <cellStyle name="Normal 6 4 7 2" xfId="6871"/>
    <cellStyle name="Normal 6 4 8" xfId="6872"/>
    <cellStyle name="Normal 6 4_ANDRIEUX" xfId="3173"/>
    <cellStyle name="Normal 6 5" xfId="3174"/>
    <cellStyle name="Normal 6 5 2" xfId="3175"/>
    <cellStyle name="Normal 6 5 2 2" xfId="3176"/>
    <cellStyle name="Normal 6 5 2 2 2" xfId="3177"/>
    <cellStyle name="Normal 6 5 2 2 2 2" xfId="6873"/>
    <cellStyle name="Normal 6 5 2 2 3" xfId="6874"/>
    <cellStyle name="Normal 6 5 2 3" xfId="3178"/>
    <cellStyle name="Normal 6 5 2 3 2" xfId="6875"/>
    <cellStyle name="Normal 6 5 2 4" xfId="6876"/>
    <cellStyle name="Normal 6 5 3" xfId="3179"/>
    <cellStyle name="Normal 6 5 3 2" xfId="3180"/>
    <cellStyle name="Normal 6 5 3 2 2" xfId="6877"/>
    <cellStyle name="Normal 6 5 3 3" xfId="6878"/>
    <cellStyle name="Normal 6 5 4" xfId="3181"/>
    <cellStyle name="Normal 6 5 4 2" xfId="6879"/>
    <cellStyle name="Normal 6 5 5" xfId="6880"/>
    <cellStyle name="Normal 6 5_ANDRIEUX" xfId="3182"/>
    <cellStyle name="Normal 6 6" xfId="3183"/>
    <cellStyle name="Normal 6 6 2" xfId="3184"/>
    <cellStyle name="Normal 6 6 2 2" xfId="3185"/>
    <cellStyle name="Normal 6 6 2 2 2" xfId="3186"/>
    <cellStyle name="Normal 6 6 2 2 2 2" xfId="6881"/>
    <cellStyle name="Normal 6 6 2 2 3" xfId="6882"/>
    <cellStyle name="Normal 6 6 2 3" xfId="3187"/>
    <cellStyle name="Normal 6 6 2 3 2" xfId="6883"/>
    <cellStyle name="Normal 6 6 2 4" xfId="6884"/>
    <cellStyle name="Normal 6 6 3" xfId="3188"/>
    <cellStyle name="Normal 6 6 3 2" xfId="3189"/>
    <cellStyle name="Normal 6 6 3 2 2" xfId="6885"/>
    <cellStyle name="Normal 6 6 3 3" xfId="6886"/>
    <cellStyle name="Normal 6 6 4" xfId="3190"/>
    <cellStyle name="Normal 6 6 4 2" xfId="6887"/>
    <cellStyle name="Normal 6 6 5" xfId="6888"/>
    <cellStyle name="Normal 6 6_ANDRIEUX" xfId="3191"/>
    <cellStyle name="Normal 6 7" xfId="3192"/>
    <cellStyle name="Normal 6 7 2" xfId="3193"/>
    <cellStyle name="Normal 6 7 2 2" xfId="3194"/>
    <cellStyle name="Normal 6 7 2 2 2" xfId="3195"/>
    <cellStyle name="Normal 6 7 2 2 2 2" xfId="6889"/>
    <cellStyle name="Normal 6 7 2 2 3" xfId="6890"/>
    <cellStyle name="Normal 6 7 2 3" xfId="3196"/>
    <cellStyle name="Normal 6 7 2 3 2" xfId="6891"/>
    <cellStyle name="Normal 6 7 2 4" xfId="6892"/>
    <cellStyle name="Normal 6 7 3" xfId="3197"/>
    <cellStyle name="Normal 6 7 3 2" xfId="3198"/>
    <cellStyle name="Normal 6 7 3 2 2" xfId="6893"/>
    <cellStyle name="Normal 6 7 3 3" xfId="6894"/>
    <cellStyle name="Normal 6 7 4" xfId="3199"/>
    <cellStyle name="Normal 6 7 4 2" xfId="6895"/>
    <cellStyle name="Normal 6 7 5" xfId="6896"/>
    <cellStyle name="Normal 6 7_ANDRIEUX" xfId="3200"/>
    <cellStyle name="Normal 6 8" xfId="3201"/>
    <cellStyle name="Normal 6 8 2" xfId="3202"/>
    <cellStyle name="Normal 6 8 2 2" xfId="3203"/>
    <cellStyle name="Normal 6 8 2 2 2" xfId="6897"/>
    <cellStyle name="Normal 6 8 2 3" xfId="6898"/>
    <cellStyle name="Normal 6 8 3" xfId="3204"/>
    <cellStyle name="Normal 6 8 3 2" xfId="6899"/>
    <cellStyle name="Normal 6 8 4" xfId="6900"/>
    <cellStyle name="Normal 6 9" xfId="3205"/>
    <cellStyle name="Normal 6 9 2" xfId="3206"/>
    <cellStyle name="Normal 6 9 2 2" xfId="6901"/>
    <cellStyle name="Normal 6 9 3" xfId="6902"/>
    <cellStyle name="Normal 6_ANDRIEUX" xfId="3207"/>
    <cellStyle name="Normal 7" xfId="3208"/>
    <cellStyle name="Normal 7 10" xfId="3209"/>
    <cellStyle name="Normal 7 10 2" xfId="6903"/>
    <cellStyle name="Normal 7 11" xfId="6904"/>
    <cellStyle name="Normal 7 2" xfId="3210"/>
    <cellStyle name="Normal 7 2 10" xfId="6905"/>
    <cellStyle name="Normal 7 2 2" xfId="3211"/>
    <cellStyle name="Normal 7 2 2 2" xfId="3212"/>
    <cellStyle name="Normal 7 2 2 2 2" xfId="3213"/>
    <cellStyle name="Normal 7 2 2 2 2 2" xfId="3214"/>
    <cellStyle name="Normal 7 2 2 2 2 2 2" xfId="3215"/>
    <cellStyle name="Normal 7 2 2 2 2 2 2 2" xfId="3216"/>
    <cellStyle name="Normal 7 2 2 2 2 2 2 2 2" xfId="6906"/>
    <cellStyle name="Normal 7 2 2 2 2 2 2 3" xfId="6907"/>
    <cellStyle name="Normal 7 2 2 2 2 2 3" xfId="3217"/>
    <cellStyle name="Normal 7 2 2 2 2 2 3 2" xfId="6908"/>
    <cellStyle name="Normal 7 2 2 2 2 2 4" xfId="6909"/>
    <cellStyle name="Normal 7 2 2 2 2 3" xfId="3218"/>
    <cellStyle name="Normal 7 2 2 2 2 3 2" xfId="3219"/>
    <cellStyle name="Normal 7 2 2 2 2 3 2 2" xfId="6910"/>
    <cellStyle name="Normal 7 2 2 2 2 3 3" xfId="6911"/>
    <cellStyle name="Normal 7 2 2 2 2 4" xfId="3220"/>
    <cellStyle name="Normal 7 2 2 2 2 4 2" xfId="6912"/>
    <cellStyle name="Normal 7 2 2 2 2 5" xfId="6913"/>
    <cellStyle name="Normal 7 2 2 2 2_ANDRIEUX" xfId="3221"/>
    <cellStyle name="Normal 7 2 2 2 3" xfId="3222"/>
    <cellStyle name="Normal 7 2 2 2 3 2" xfId="3223"/>
    <cellStyle name="Normal 7 2 2 2 3 2 2" xfId="3224"/>
    <cellStyle name="Normal 7 2 2 2 3 2 2 2" xfId="3225"/>
    <cellStyle name="Normal 7 2 2 2 3 2 2 2 2" xfId="6914"/>
    <cellStyle name="Normal 7 2 2 2 3 2 2 3" xfId="6915"/>
    <cellStyle name="Normal 7 2 2 2 3 2 3" xfId="3226"/>
    <cellStyle name="Normal 7 2 2 2 3 2 3 2" xfId="6916"/>
    <cellStyle name="Normal 7 2 2 2 3 2 4" xfId="6917"/>
    <cellStyle name="Normal 7 2 2 2 3 3" xfId="3227"/>
    <cellStyle name="Normal 7 2 2 2 3 3 2" xfId="3228"/>
    <cellStyle name="Normal 7 2 2 2 3 3 2 2" xfId="6918"/>
    <cellStyle name="Normal 7 2 2 2 3 3 3" xfId="6919"/>
    <cellStyle name="Normal 7 2 2 2 3 4" xfId="3229"/>
    <cellStyle name="Normal 7 2 2 2 3 4 2" xfId="6920"/>
    <cellStyle name="Normal 7 2 2 2 3 5" xfId="6921"/>
    <cellStyle name="Normal 7 2 2 2 3_ANDRIEUX" xfId="3230"/>
    <cellStyle name="Normal 7 2 2 2 4" xfId="3231"/>
    <cellStyle name="Normal 7 2 2 2 4 2" xfId="3232"/>
    <cellStyle name="Normal 7 2 2 2 4 2 2" xfId="3233"/>
    <cellStyle name="Normal 7 2 2 2 4 2 2 2" xfId="3234"/>
    <cellStyle name="Normal 7 2 2 2 4 2 2 2 2" xfId="6922"/>
    <cellStyle name="Normal 7 2 2 2 4 2 2 3" xfId="6923"/>
    <cellStyle name="Normal 7 2 2 2 4 2 3" xfId="3235"/>
    <cellStyle name="Normal 7 2 2 2 4 2 3 2" xfId="6924"/>
    <cellStyle name="Normal 7 2 2 2 4 2 4" xfId="6925"/>
    <cellStyle name="Normal 7 2 2 2 4 3" xfId="3236"/>
    <cellStyle name="Normal 7 2 2 2 4 3 2" xfId="3237"/>
    <cellStyle name="Normal 7 2 2 2 4 3 2 2" xfId="6926"/>
    <cellStyle name="Normal 7 2 2 2 4 3 3" xfId="6927"/>
    <cellStyle name="Normal 7 2 2 2 4 4" xfId="3238"/>
    <cellStyle name="Normal 7 2 2 2 4 4 2" xfId="6928"/>
    <cellStyle name="Normal 7 2 2 2 4 5" xfId="6929"/>
    <cellStyle name="Normal 7 2 2 2 4_ANDRIEUX" xfId="3239"/>
    <cellStyle name="Normal 7 2 2 2 5" xfId="3240"/>
    <cellStyle name="Normal 7 2 2 2 5 2" xfId="3241"/>
    <cellStyle name="Normal 7 2 2 2 5 2 2" xfId="3242"/>
    <cellStyle name="Normal 7 2 2 2 5 2 2 2" xfId="6930"/>
    <cellStyle name="Normal 7 2 2 2 5 2 3" xfId="6931"/>
    <cellStyle name="Normal 7 2 2 2 5 3" xfId="3243"/>
    <cellStyle name="Normal 7 2 2 2 5 3 2" xfId="6932"/>
    <cellStyle name="Normal 7 2 2 2 5 4" xfId="6933"/>
    <cellStyle name="Normal 7 2 2 2 6" xfId="3244"/>
    <cellStyle name="Normal 7 2 2 2 6 2" xfId="3245"/>
    <cellStyle name="Normal 7 2 2 2 6 2 2" xfId="6934"/>
    <cellStyle name="Normal 7 2 2 2 6 3" xfId="6935"/>
    <cellStyle name="Normal 7 2 2 2 7" xfId="3246"/>
    <cellStyle name="Normal 7 2 2 2 7 2" xfId="6936"/>
    <cellStyle name="Normal 7 2 2 2 8" xfId="6937"/>
    <cellStyle name="Normal 7 2 2 2_ANDRIEUX" xfId="3247"/>
    <cellStyle name="Normal 7 2 2 3" xfId="3248"/>
    <cellStyle name="Normal 7 2 2 3 2" xfId="3249"/>
    <cellStyle name="Normal 7 2 2 3 2 2" xfId="3250"/>
    <cellStyle name="Normal 7 2 2 3 2 2 2" xfId="3251"/>
    <cellStyle name="Normal 7 2 2 3 2 2 2 2" xfId="6938"/>
    <cellStyle name="Normal 7 2 2 3 2 2 3" xfId="6939"/>
    <cellStyle name="Normal 7 2 2 3 2 3" xfId="3252"/>
    <cellStyle name="Normal 7 2 2 3 2 3 2" xfId="6940"/>
    <cellStyle name="Normal 7 2 2 3 2 4" xfId="6941"/>
    <cellStyle name="Normal 7 2 2 3 3" xfId="3253"/>
    <cellStyle name="Normal 7 2 2 3 3 2" xfId="3254"/>
    <cellStyle name="Normal 7 2 2 3 3 2 2" xfId="6942"/>
    <cellStyle name="Normal 7 2 2 3 3 3" xfId="6943"/>
    <cellStyle name="Normal 7 2 2 3 4" xfId="3255"/>
    <cellStyle name="Normal 7 2 2 3 4 2" xfId="6944"/>
    <cellStyle name="Normal 7 2 2 3 5" xfId="6945"/>
    <cellStyle name="Normal 7 2 2 3_ANDRIEUX" xfId="3256"/>
    <cellStyle name="Normal 7 2 2 4" xfId="3257"/>
    <cellStyle name="Normal 7 2 2 4 2" xfId="3258"/>
    <cellStyle name="Normal 7 2 2 4 2 2" xfId="3259"/>
    <cellStyle name="Normal 7 2 2 4 2 2 2" xfId="3260"/>
    <cellStyle name="Normal 7 2 2 4 2 2 2 2" xfId="6946"/>
    <cellStyle name="Normal 7 2 2 4 2 2 3" xfId="6947"/>
    <cellStyle name="Normal 7 2 2 4 2 3" xfId="3261"/>
    <cellStyle name="Normal 7 2 2 4 2 3 2" xfId="6948"/>
    <cellStyle name="Normal 7 2 2 4 2 4" xfId="6949"/>
    <cellStyle name="Normal 7 2 2 4 3" xfId="3262"/>
    <cellStyle name="Normal 7 2 2 4 3 2" xfId="3263"/>
    <cellStyle name="Normal 7 2 2 4 3 2 2" xfId="6950"/>
    <cellStyle name="Normal 7 2 2 4 3 3" xfId="6951"/>
    <cellStyle name="Normal 7 2 2 4 4" xfId="3264"/>
    <cellStyle name="Normal 7 2 2 4 4 2" xfId="6952"/>
    <cellStyle name="Normal 7 2 2 4 5" xfId="6953"/>
    <cellStyle name="Normal 7 2 2 4_ANDRIEUX" xfId="3265"/>
    <cellStyle name="Normal 7 2 2 5" xfId="3266"/>
    <cellStyle name="Normal 7 2 2 5 2" xfId="3267"/>
    <cellStyle name="Normal 7 2 2 5 2 2" xfId="3268"/>
    <cellStyle name="Normal 7 2 2 5 2 2 2" xfId="3269"/>
    <cellStyle name="Normal 7 2 2 5 2 2 2 2" xfId="6954"/>
    <cellStyle name="Normal 7 2 2 5 2 2 3" xfId="6955"/>
    <cellStyle name="Normal 7 2 2 5 2 3" xfId="3270"/>
    <cellStyle name="Normal 7 2 2 5 2 3 2" xfId="6956"/>
    <cellStyle name="Normal 7 2 2 5 2 4" xfId="6957"/>
    <cellStyle name="Normal 7 2 2 5 3" xfId="3271"/>
    <cellStyle name="Normal 7 2 2 5 3 2" xfId="3272"/>
    <cellStyle name="Normal 7 2 2 5 3 2 2" xfId="6958"/>
    <cellStyle name="Normal 7 2 2 5 3 3" xfId="6959"/>
    <cellStyle name="Normal 7 2 2 5 4" xfId="3273"/>
    <cellStyle name="Normal 7 2 2 5 4 2" xfId="6960"/>
    <cellStyle name="Normal 7 2 2 5 5" xfId="6961"/>
    <cellStyle name="Normal 7 2 2 5_ANDRIEUX" xfId="3274"/>
    <cellStyle name="Normal 7 2 2 6" xfId="3275"/>
    <cellStyle name="Normal 7 2 2 6 2" xfId="3276"/>
    <cellStyle name="Normal 7 2 2 6 2 2" xfId="3277"/>
    <cellStyle name="Normal 7 2 2 6 2 2 2" xfId="6962"/>
    <cellStyle name="Normal 7 2 2 6 2 3" xfId="6963"/>
    <cellStyle name="Normal 7 2 2 6 3" xfId="3278"/>
    <cellStyle name="Normal 7 2 2 6 3 2" xfId="6964"/>
    <cellStyle name="Normal 7 2 2 6 4" xfId="6965"/>
    <cellStyle name="Normal 7 2 2 7" xfId="3279"/>
    <cellStyle name="Normal 7 2 2 7 2" xfId="3280"/>
    <cellStyle name="Normal 7 2 2 7 2 2" xfId="6966"/>
    <cellStyle name="Normal 7 2 2 7 3" xfId="6967"/>
    <cellStyle name="Normal 7 2 2 8" xfId="3281"/>
    <cellStyle name="Normal 7 2 2 8 2" xfId="6968"/>
    <cellStyle name="Normal 7 2 2 9" xfId="6969"/>
    <cellStyle name="Normal 7 2 2_ANDRIEUX" xfId="3282"/>
    <cellStyle name="Normal 7 2 3" xfId="3283"/>
    <cellStyle name="Normal 7 2 3 2" xfId="3284"/>
    <cellStyle name="Normal 7 2 3 2 2" xfId="3285"/>
    <cellStyle name="Normal 7 2 3 2 2 2" xfId="3286"/>
    <cellStyle name="Normal 7 2 3 2 2 2 2" xfId="3287"/>
    <cellStyle name="Normal 7 2 3 2 2 2 2 2" xfId="6970"/>
    <cellStyle name="Normal 7 2 3 2 2 2 3" xfId="6971"/>
    <cellStyle name="Normal 7 2 3 2 2 3" xfId="3288"/>
    <cellStyle name="Normal 7 2 3 2 2 3 2" xfId="6972"/>
    <cellStyle name="Normal 7 2 3 2 2 4" xfId="6973"/>
    <cellStyle name="Normal 7 2 3 2 3" xfId="3289"/>
    <cellStyle name="Normal 7 2 3 2 3 2" xfId="3290"/>
    <cellStyle name="Normal 7 2 3 2 3 2 2" xfId="6974"/>
    <cellStyle name="Normal 7 2 3 2 3 3" xfId="6975"/>
    <cellStyle name="Normal 7 2 3 2 4" xfId="3291"/>
    <cellStyle name="Normal 7 2 3 2 4 2" xfId="6976"/>
    <cellStyle name="Normal 7 2 3 2 5" xfId="6977"/>
    <cellStyle name="Normal 7 2 3 2_ANDRIEUX" xfId="3292"/>
    <cellStyle name="Normal 7 2 3 3" xfId="3293"/>
    <cellStyle name="Normal 7 2 3 3 2" xfId="3294"/>
    <cellStyle name="Normal 7 2 3 3 2 2" xfId="3295"/>
    <cellStyle name="Normal 7 2 3 3 2 2 2" xfId="3296"/>
    <cellStyle name="Normal 7 2 3 3 2 2 2 2" xfId="6978"/>
    <cellStyle name="Normal 7 2 3 3 2 2 3" xfId="6979"/>
    <cellStyle name="Normal 7 2 3 3 2 3" xfId="3297"/>
    <cellStyle name="Normal 7 2 3 3 2 3 2" xfId="6980"/>
    <cellStyle name="Normal 7 2 3 3 2 4" xfId="6981"/>
    <cellStyle name="Normal 7 2 3 3 3" xfId="3298"/>
    <cellStyle name="Normal 7 2 3 3 3 2" xfId="3299"/>
    <cellStyle name="Normal 7 2 3 3 3 2 2" xfId="6982"/>
    <cellStyle name="Normal 7 2 3 3 3 3" xfId="6983"/>
    <cellStyle name="Normal 7 2 3 3 4" xfId="3300"/>
    <cellStyle name="Normal 7 2 3 3 4 2" xfId="6984"/>
    <cellStyle name="Normal 7 2 3 3 5" xfId="6985"/>
    <cellStyle name="Normal 7 2 3 3_ANDRIEUX" xfId="3301"/>
    <cellStyle name="Normal 7 2 3 4" xfId="3302"/>
    <cellStyle name="Normal 7 2 3 4 2" xfId="3303"/>
    <cellStyle name="Normal 7 2 3 4 2 2" xfId="3304"/>
    <cellStyle name="Normal 7 2 3 4 2 2 2" xfId="3305"/>
    <cellStyle name="Normal 7 2 3 4 2 2 2 2" xfId="6986"/>
    <cellStyle name="Normal 7 2 3 4 2 2 3" xfId="6987"/>
    <cellStyle name="Normal 7 2 3 4 2 3" xfId="3306"/>
    <cellStyle name="Normal 7 2 3 4 2 3 2" xfId="6988"/>
    <cellStyle name="Normal 7 2 3 4 2 4" xfId="6989"/>
    <cellStyle name="Normal 7 2 3 4 3" xfId="3307"/>
    <cellStyle name="Normal 7 2 3 4 3 2" xfId="3308"/>
    <cellStyle name="Normal 7 2 3 4 3 2 2" xfId="6990"/>
    <cellStyle name="Normal 7 2 3 4 3 3" xfId="6991"/>
    <cellStyle name="Normal 7 2 3 4 4" xfId="3309"/>
    <cellStyle name="Normal 7 2 3 4 4 2" xfId="6992"/>
    <cellStyle name="Normal 7 2 3 4 5" xfId="6993"/>
    <cellStyle name="Normal 7 2 3 4_ANDRIEUX" xfId="3310"/>
    <cellStyle name="Normal 7 2 3 5" xfId="3311"/>
    <cellStyle name="Normal 7 2 3 5 2" xfId="3312"/>
    <cellStyle name="Normal 7 2 3 5 2 2" xfId="3313"/>
    <cellStyle name="Normal 7 2 3 5 2 2 2" xfId="6994"/>
    <cellStyle name="Normal 7 2 3 5 2 3" xfId="6995"/>
    <cellStyle name="Normal 7 2 3 5 3" xfId="3314"/>
    <cellStyle name="Normal 7 2 3 5 3 2" xfId="6996"/>
    <cellStyle name="Normal 7 2 3 5 4" xfId="6997"/>
    <cellStyle name="Normal 7 2 3 6" xfId="3315"/>
    <cellStyle name="Normal 7 2 3 6 2" xfId="3316"/>
    <cellStyle name="Normal 7 2 3 6 2 2" xfId="6998"/>
    <cellStyle name="Normal 7 2 3 6 3" xfId="6999"/>
    <cellStyle name="Normal 7 2 3 7" xfId="3317"/>
    <cellStyle name="Normal 7 2 3 7 2" xfId="7000"/>
    <cellStyle name="Normal 7 2 3 8" xfId="7001"/>
    <cellStyle name="Normal 7 2 3_ANDRIEUX" xfId="3318"/>
    <cellStyle name="Normal 7 2 4" xfId="3319"/>
    <cellStyle name="Normal 7 2 4 2" xfId="3320"/>
    <cellStyle name="Normal 7 2 4 2 2" xfId="3321"/>
    <cellStyle name="Normal 7 2 4 2 2 2" xfId="3322"/>
    <cellStyle name="Normal 7 2 4 2 2 2 2" xfId="7002"/>
    <cellStyle name="Normal 7 2 4 2 2 3" xfId="7003"/>
    <cellStyle name="Normal 7 2 4 2 3" xfId="3323"/>
    <cellStyle name="Normal 7 2 4 2 3 2" xfId="7004"/>
    <cellStyle name="Normal 7 2 4 2 4" xfId="7005"/>
    <cellStyle name="Normal 7 2 4 3" xfId="3324"/>
    <cellStyle name="Normal 7 2 4 3 2" xfId="3325"/>
    <cellStyle name="Normal 7 2 4 3 2 2" xfId="7006"/>
    <cellStyle name="Normal 7 2 4 3 3" xfId="7007"/>
    <cellStyle name="Normal 7 2 4 4" xfId="3326"/>
    <cellStyle name="Normal 7 2 4 4 2" xfId="7008"/>
    <cellStyle name="Normal 7 2 4 5" xfId="7009"/>
    <cellStyle name="Normal 7 2 4_ANDRIEUX" xfId="3327"/>
    <cellStyle name="Normal 7 2 5" xfId="3328"/>
    <cellStyle name="Normal 7 2 5 2" xfId="3329"/>
    <cellStyle name="Normal 7 2 5 2 2" xfId="3330"/>
    <cellStyle name="Normal 7 2 5 2 2 2" xfId="3331"/>
    <cellStyle name="Normal 7 2 5 2 2 2 2" xfId="7010"/>
    <cellStyle name="Normal 7 2 5 2 2 3" xfId="7011"/>
    <cellStyle name="Normal 7 2 5 2 3" xfId="3332"/>
    <cellStyle name="Normal 7 2 5 2 3 2" xfId="7012"/>
    <cellStyle name="Normal 7 2 5 2 4" xfId="7013"/>
    <cellStyle name="Normal 7 2 5 3" xfId="3333"/>
    <cellStyle name="Normal 7 2 5 3 2" xfId="3334"/>
    <cellStyle name="Normal 7 2 5 3 2 2" xfId="7014"/>
    <cellStyle name="Normal 7 2 5 3 3" xfId="7015"/>
    <cellStyle name="Normal 7 2 5 4" xfId="3335"/>
    <cellStyle name="Normal 7 2 5 4 2" xfId="7016"/>
    <cellStyle name="Normal 7 2 5 5" xfId="7017"/>
    <cellStyle name="Normal 7 2 5_ANDRIEUX" xfId="3336"/>
    <cellStyle name="Normal 7 2 6" xfId="3337"/>
    <cellStyle name="Normal 7 2 6 2" xfId="3338"/>
    <cellStyle name="Normal 7 2 6 2 2" xfId="3339"/>
    <cellStyle name="Normal 7 2 6 2 2 2" xfId="3340"/>
    <cellStyle name="Normal 7 2 6 2 2 2 2" xfId="7018"/>
    <cellStyle name="Normal 7 2 6 2 2 3" xfId="7019"/>
    <cellStyle name="Normal 7 2 6 2 3" xfId="3341"/>
    <cellStyle name="Normal 7 2 6 2 3 2" xfId="7020"/>
    <cellStyle name="Normal 7 2 6 2 4" xfId="7021"/>
    <cellStyle name="Normal 7 2 6 3" xfId="3342"/>
    <cellStyle name="Normal 7 2 6 3 2" xfId="3343"/>
    <cellStyle name="Normal 7 2 6 3 2 2" xfId="7022"/>
    <cellStyle name="Normal 7 2 6 3 3" xfId="7023"/>
    <cellStyle name="Normal 7 2 6 4" xfId="3344"/>
    <cellStyle name="Normal 7 2 6 4 2" xfId="7024"/>
    <cellStyle name="Normal 7 2 6 5" xfId="7025"/>
    <cellStyle name="Normal 7 2 6_ANDRIEUX" xfId="3345"/>
    <cellStyle name="Normal 7 2 7" xfId="3346"/>
    <cellStyle name="Normal 7 2 7 2" xfId="3347"/>
    <cellStyle name="Normal 7 2 7 2 2" xfId="3348"/>
    <cellStyle name="Normal 7 2 7 2 2 2" xfId="7026"/>
    <cellStyle name="Normal 7 2 7 2 3" xfId="7027"/>
    <cellStyle name="Normal 7 2 7 3" xfId="3349"/>
    <cellStyle name="Normal 7 2 7 3 2" xfId="7028"/>
    <cellStyle name="Normal 7 2 7 4" xfId="7029"/>
    <cellStyle name="Normal 7 2 8" xfId="3350"/>
    <cellStyle name="Normal 7 2 8 2" xfId="3351"/>
    <cellStyle name="Normal 7 2 8 2 2" xfId="7030"/>
    <cellStyle name="Normal 7 2 8 3" xfId="7031"/>
    <cellStyle name="Normal 7 2 9" xfId="3352"/>
    <cellStyle name="Normal 7 2 9 2" xfId="7032"/>
    <cellStyle name="Normal 7 2_ANDRIEUX" xfId="3353"/>
    <cellStyle name="Normal 7 3" xfId="3354"/>
    <cellStyle name="Normal 7 3 2" xfId="3355"/>
    <cellStyle name="Normal 7 3 2 2" xfId="3356"/>
    <cellStyle name="Normal 7 3 2 2 2" xfId="3357"/>
    <cellStyle name="Normal 7 3 2 2 2 2" xfId="3358"/>
    <cellStyle name="Normal 7 3 2 2 2 2 2" xfId="3359"/>
    <cellStyle name="Normal 7 3 2 2 2 2 2 2" xfId="7033"/>
    <cellStyle name="Normal 7 3 2 2 2 2 3" xfId="7034"/>
    <cellStyle name="Normal 7 3 2 2 2 3" xfId="3360"/>
    <cellStyle name="Normal 7 3 2 2 2 3 2" xfId="7035"/>
    <cellStyle name="Normal 7 3 2 2 2 4" xfId="7036"/>
    <cellStyle name="Normal 7 3 2 2 3" xfId="3361"/>
    <cellStyle name="Normal 7 3 2 2 3 2" xfId="3362"/>
    <cellStyle name="Normal 7 3 2 2 3 2 2" xfId="7037"/>
    <cellStyle name="Normal 7 3 2 2 3 3" xfId="7038"/>
    <cellStyle name="Normal 7 3 2 2 4" xfId="3363"/>
    <cellStyle name="Normal 7 3 2 2 4 2" xfId="7039"/>
    <cellStyle name="Normal 7 3 2 2 5" xfId="7040"/>
    <cellStyle name="Normal 7 3 2 2_ANDRIEUX" xfId="3364"/>
    <cellStyle name="Normal 7 3 2 3" xfId="3365"/>
    <cellStyle name="Normal 7 3 2 3 2" xfId="3366"/>
    <cellStyle name="Normal 7 3 2 3 2 2" xfId="3367"/>
    <cellStyle name="Normal 7 3 2 3 2 2 2" xfId="3368"/>
    <cellStyle name="Normal 7 3 2 3 2 2 2 2" xfId="7041"/>
    <cellStyle name="Normal 7 3 2 3 2 2 3" xfId="7042"/>
    <cellStyle name="Normal 7 3 2 3 2 3" xfId="3369"/>
    <cellStyle name="Normal 7 3 2 3 2 3 2" xfId="7043"/>
    <cellStyle name="Normal 7 3 2 3 2 4" xfId="7044"/>
    <cellStyle name="Normal 7 3 2 3 3" xfId="3370"/>
    <cellStyle name="Normal 7 3 2 3 3 2" xfId="3371"/>
    <cellStyle name="Normal 7 3 2 3 3 2 2" xfId="7045"/>
    <cellStyle name="Normal 7 3 2 3 3 3" xfId="7046"/>
    <cellStyle name="Normal 7 3 2 3 4" xfId="3372"/>
    <cellStyle name="Normal 7 3 2 3 4 2" xfId="7047"/>
    <cellStyle name="Normal 7 3 2 3 5" xfId="7048"/>
    <cellStyle name="Normal 7 3 2 3_ANDRIEUX" xfId="3373"/>
    <cellStyle name="Normal 7 3 2 4" xfId="3374"/>
    <cellStyle name="Normal 7 3 2 4 2" xfId="3375"/>
    <cellStyle name="Normal 7 3 2 4 2 2" xfId="3376"/>
    <cellStyle name="Normal 7 3 2 4 2 2 2" xfId="3377"/>
    <cellStyle name="Normal 7 3 2 4 2 2 2 2" xfId="7049"/>
    <cellStyle name="Normal 7 3 2 4 2 2 3" xfId="7050"/>
    <cellStyle name="Normal 7 3 2 4 2 3" xfId="3378"/>
    <cellStyle name="Normal 7 3 2 4 2 3 2" xfId="7051"/>
    <cellStyle name="Normal 7 3 2 4 2 4" xfId="7052"/>
    <cellStyle name="Normal 7 3 2 4 3" xfId="3379"/>
    <cellStyle name="Normal 7 3 2 4 3 2" xfId="3380"/>
    <cellStyle name="Normal 7 3 2 4 3 2 2" xfId="7053"/>
    <cellStyle name="Normal 7 3 2 4 3 3" xfId="7054"/>
    <cellStyle name="Normal 7 3 2 4 4" xfId="3381"/>
    <cellStyle name="Normal 7 3 2 4 4 2" xfId="7055"/>
    <cellStyle name="Normal 7 3 2 4 5" xfId="7056"/>
    <cellStyle name="Normal 7 3 2 4_ANDRIEUX" xfId="3382"/>
    <cellStyle name="Normal 7 3 2 5" xfId="3383"/>
    <cellStyle name="Normal 7 3 2 5 2" xfId="3384"/>
    <cellStyle name="Normal 7 3 2 5 2 2" xfId="3385"/>
    <cellStyle name="Normal 7 3 2 5 2 2 2" xfId="7057"/>
    <cellStyle name="Normal 7 3 2 5 2 3" xfId="7058"/>
    <cellStyle name="Normal 7 3 2 5 3" xfId="3386"/>
    <cellStyle name="Normal 7 3 2 5 3 2" xfId="7059"/>
    <cellStyle name="Normal 7 3 2 5 4" xfId="7060"/>
    <cellStyle name="Normal 7 3 2 6" xfId="3387"/>
    <cellStyle name="Normal 7 3 2 6 2" xfId="3388"/>
    <cellStyle name="Normal 7 3 2 6 2 2" xfId="7061"/>
    <cellStyle name="Normal 7 3 2 6 3" xfId="7062"/>
    <cellStyle name="Normal 7 3 2 7" xfId="3389"/>
    <cellStyle name="Normal 7 3 2 7 2" xfId="7063"/>
    <cellStyle name="Normal 7 3 2 8" xfId="7064"/>
    <cellStyle name="Normal 7 3 2_ANDRIEUX" xfId="3390"/>
    <cellStyle name="Normal 7 3 3" xfId="3391"/>
    <cellStyle name="Normal 7 3 3 2" xfId="3392"/>
    <cellStyle name="Normal 7 3 3 2 2" xfId="3393"/>
    <cellStyle name="Normal 7 3 3 2 2 2" xfId="3394"/>
    <cellStyle name="Normal 7 3 3 2 2 2 2" xfId="7065"/>
    <cellStyle name="Normal 7 3 3 2 2 3" xfId="7066"/>
    <cellStyle name="Normal 7 3 3 2 3" xfId="3395"/>
    <cellStyle name="Normal 7 3 3 2 3 2" xfId="7067"/>
    <cellStyle name="Normal 7 3 3 2 4" xfId="7068"/>
    <cellStyle name="Normal 7 3 3 3" xfId="3396"/>
    <cellStyle name="Normal 7 3 3 3 2" xfId="3397"/>
    <cellStyle name="Normal 7 3 3 3 2 2" xfId="7069"/>
    <cellStyle name="Normal 7 3 3 3 3" xfId="7070"/>
    <cellStyle name="Normal 7 3 3 4" xfId="3398"/>
    <cellStyle name="Normal 7 3 3 4 2" xfId="7071"/>
    <cellStyle name="Normal 7 3 3 5" xfId="7072"/>
    <cellStyle name="Normal 7 3 3_ANDRIEUX" xfId="3399"/>
    <cellStyle name="Normal 7 3 4" xfId="3400"/>
    <cellStyle name="Normal 7 3 4 2" xfId="3401"/>
    <cellStyle name="Normal 7 3 4 2 2" xfId="3402"/>
    <cellStyle name="Normal 7 3 4 2 2 2" xfId="3403"/>
    <cellStyle name="Normal 7 3 4 2 2 2 2" xfId="7073"/>
    <cellStyle name="Normal 7 3 4 2 2 3" xfId="7074"/>
    <cellStyle name="Normal 7 3 4 2 3" xfId="3404"/>
    <cellStyle name="Normal 7 3 4 2 3 2" xfId="7075"/>
    <cellStyle name="Normal 7 3 4 2 4" xfId="7076"/>
    <cellStyle name="Normal 7 3 4 3" xfId="3405"/>
    <cellStyle name="Normal 7 3 4 3 2" xfId="3406"/>
    <cellStyle name="Normal 7 3 4 3 2 2" xfId="7077"/>
    <cellStyle name="Normal 7 3 4 3 3" xfId="7078"/>
    <cellStyle name="Normal 7 3 4 4" xfId="3407"/>
    <cellStyle name="Normal 7 3 4 4 2" xfId="7079"/>
    <cellStyle name="Normal 7 3 4 5" xfId="7080"/>
    <cellStyle name="Normal 7 3 4_ANDRIEUX" xfId="3408"/>
    <cellStyle name="Normal 7 3 5" xfId="3409"/>
    <cellStyle name="Normal 7 3 5 2" xfId="3410"/>
    <cellStyle name="Normal 7 3 5 2 2" xfId="3411"/>
    <cellStyle name="Normal 7 3 5 2 2 2" xfId="3412"/>
    <cellStyle name="Normal 7 3 5 2 2 2 2" xfId="7081"/>
    <cellStyle name="Normal 7 3 5 2 2 3" xfId="7082"/>
    <cellStyle name="Normal 7 3 5 2 3" xfId="3413"/>
    <cellStyle name="Normal 7 3 5 2 3 2" xfId="7083"/>
    <cellStyle name="Normal 7 3 5 2 4" xfId="7084"/>
    <cellStyle name="Normal 7 3 5 3" xfId="3414"/>
    <cellStyle name="Normal 7 3 5 3 2" xfId="3415"/>
    <cellStyle name="Normal 7 3 5 3 2 2" xfId="7085"/>
    <cellStyle name="Normal 7 3 5 3 3" xfId="7086"/>
    <cellStyle name="Normal 7 3 5 4" xfId="3416"/>
    <cellStyle name="Normal 7 3 5 4 2" xfId="7087"/>
    <cellStyle name="Normal 7 3 5 5" xfId="7088"/>
    <cellStyle name="Normal 7 3 5_ANDRIEUX" xfId="3417"/>
    <cellStyle name="Normal 7 3 6" xfId="3418"/>
    <cellStyle name="Normal 7 3 6 2" xfId="3419"/>
    <cellStyle name="Normal 7 3 6 2 2" xfId="3420"/>
    <cellStyle name="Normal 7 3 6 2 2 2" xfId="7089"/>
    <cellStyle name="Normal 7 3 6 2 3" xfId="7090"/>
    <cellStyle name="Normal 7 3 6 3" xfId="3421"/>
    <cellStyle name="Normal 7 3 6 3 2" xfId="7091"/>
    <cellStyle name="Normal 7 3 6 4" xfId="7092"/>
    <cellStyle name="Normal 7 3 7" xfId="3422"/>
    <cellStyle name="Normal 7 3 7 2" xfId="3423"/>
    <cellStyle name="Normal 7 3 7 2 2" xfId="7093"/>
    <cellStyle name="Normal 7 3 7 3" xfId="7094"/>
    <cellStyle name="Normal 7 3 8" xfId="3424"/>
    <cellStyle name="Normal 7 3 8 2" xfId="7095"/>
    <cellStyle name="Normal 7 3 9" xfId="7096"/>
    <cellStyle name="Normal 7 3_ANDRIEUX" xfId="3425"/>
    <cellStyle name="Normal 7 4" xfId="3426"/>
    <cellStyle name="Normal 7 4 2" xfId="3427"/>
    <cellStyle name="Normal 7 4 2 2" xfId="3428"/>
    <cellStyle name="Normal 7 4 2 2 2" xfId="3429"/>
    <cellStyle name="Normal 7 4 2 2 2 2" xfId="3430"/>
    <cellStyle name="Normal 7 4 2 2 2 2 2" xfId="7097"/>
    <cellStyle name="Normal 7 4 2 2 2 3" xfId="7098"/>
    <cellStyle name="Normal 7 4 2 2 3" xfId="3431"/>
    <cellStyle name="Normal 7 4 2 2 3 2" xfId="7099"/>
    <cellStyle name="Normal 7 4 2 2 4" xfId="7100"/>
    <cellStyle name="Normal 7 4 2 3" xfId="3432"/>
    <cellStyle name="Normal 7 4 2 3 2" xfId="3433"/>
    <cellStyle name="Normal 7 4 2 3 2 2" xfId="7101"/>
    <cellStyle name="Normal 7 4 2 3 3" xfId="7102"/>
    <cellStyle name="Normal 7 4 2 4" xfId="3434"/>
    <cellStyle name="Normal 7 4 2 4 2" xfId="7103"/>
    <cellStyle name="Normal 7 4 2 5" xfId="7104"/>
    <cellStyle name="Normal 7 4 2_ANDRIEUX" xfId="3435"/>
    <cellStyle name="Normal 7 4 3" xfId="3436"/>
    <cellStyle name="Normal 7 4 3 2" xfId="3437"/>
    <cellStyle name="Normal 7 4 3 2 2" xfId="3438"/>
    <cellStyle name="Normal 7 4 3 2 2 2" xfId="3439"/>
    <cellStyle name="Normal 7 4 3 2 2 2 2" xfId="7105"/>
    <cellStyle name="Normal 7 4 3 2 2 3" xfId="7106"/>
    <cellStyle name="Normal 7 4 3 2 3" xfId="3440"/>
    <cellStyle name="Normal 7 4 3 2 3 2" xfId="7107"/>
    <cellStyle name="Normal 7 4 3 2 4" xfId="7108"/>
    <cellStyle name="Normal 7 4 3 3" xfId="3441"/>
    <cellStyle name="Normal 7 4 3 3 2" xfId="3442"/>
    <cellStyle name="Normal 7 4 3 3 2 2" xfId="7109"/>
    <cellStyle name="Normal 7 4 3 3 3" xfId="7110"/>
    <cellStyle name="Normal 7 4 3 4" xfId="3443"/>
    <cellStyle name="Normal 7 4 3 4 2" xfId="7111"/>
    <cellStyle name="Normal 7 4 3 5" xfId="7112"/>
    <cellStyle name="Normal 7 4 3_ANDRIEUX" xfId="3444"/>
    <cellStyle name="Normal 7 4 4" xfId="3445"/>
    <cellStyle name="Normal 7 4 4 2" xfId="3446"/>
    <cellStyle name="Normal 7 4 4 2 2" xfId="3447"/>
    <cellStyle name="Normal 7 4 4 2 2 2" xfId="3448"/>
    <cellStyle name="Normal 7 4 4 2 2 2 2" xfId="7113"/>
    <cellStyle name="Normal 7 4 4 2 2 3" xfId="7114"/>
    <cellStyle name="Normal 7 4 4 2 3" xfId="3449"/>
    <cellStyle name="Normal 7 4 4 2 3 2" xfId="7115"/>
    <cellStyle name="Normal 7 4 4 2 4" xfId="7116"/>
    <cellStyle name="Normal 7 4 4 3" xfId="3450"/>
    <cellStyle name="Normal 7 4 4 3 2" xfId="3451"/>
    <cellStyle name="Normal 7 4 4 3 2 2" xfId="7117"/>
    <cellStyle name="Normal 7 4 4 3 3" xfId="7118"/>
    <cellStyle name="Normal 7 4 4 4" xfId="3452"/>
    <cellStyle name="Normal 7 4 4 4 2" xfId="7119"/>
    <cellStyle name="Normal 7 4 4 5" xfId="7120"/>
    <cellStyle name="Normal 7 4 4_ANDRIEUX" xfId="3453"/>
    <cellStyle name="Normal 7 4 5" xfId="3454"/>
    <cellStyle name="Normal 7 4 5 2" xfId="3455"/>
    <cellStyle name="Normal 7 4 5 2 2" xfId="3456"/>
    <cellStyle name="Normal 7 4 5 2 2 2" xfId="7121"/>
    <cellStyle name="Normal 7 4 5 2 3" xfId="7122"/>
    <cellStyle name="Normal 7 4 5 3" xfId="3457"/>
    <cellStyle name="Normal 7 4 5 3 2" xfId="7123"/>
    <cellStyle name="Normal 7 4 5 4" xfId="7124"/>
    <cellStyle name="Normal 7 4 6" xfId="3458"/>
    <cellStyle name="Normal 7 4 6 2" xfId="3459"/>
    <cellStyle name="Normal 7 4 6 2 2" xfId="7125"/>
    <cellStyle name="Normal 7 4 6 3" xfId="7126"/>
    <cellStyle name="Normal 7 4 7" xfId="3460"/>
    <cellStyle name="Normal 7 4 7 2" xfId="7127"/>
    <cellStyle name="Normal 7 4 8" xfId="7128"/>
    <cellStyle name="Normal 7 4_ANDRIEUX" xfId="3461"/>
    <cellStyle name="Normal 7 5" xfId="3462"/>
    <cellStyle name="Normal 7 5 2" xfId="3463"/>
    <cellStyle name="Normal 7 5 2 2" xfId="3464"/>
    <cellStyle name="Normal 7 5 2 2 2" xfId="3465"/>
    <cellStyle name="Normal 7 5 2 2 2 2" xfId="7129"/>
    <cellStyle name="Normal 7 5 2 2 3" xfId="7130"/>
    <cellStyle name="Normal 7 5 2 3" xfId="3466"/>
    <cellStyle name="Normal 7 5 2 3 2" xfId="7131"/>
    <cellStyle name="Normal 7 5 2 4" xfId="7132"/>
    <cellStyle name="Normal 7 5 3" xfId="3467"/>
    <cellStyle name="Normal 7 5 3 2" xfId="3468"/>
    <cellStyle name="Normal 7 5 3 2 2" xfId="7133"/>
    <cellStyle name="Normal 7 5 3 3" xfId="7134"/>
    <cellStyle name="Normal 7 5 4" xfId="3469"/>
    <cellStyle name="Normal 7 5 4 2" xfId="7135"/>
    <cellStyle name="Normal 7 5 5" xfId="7136"/>
    <cellStyle name="Normal 7 5_ANDRIEUX" xfId="3470"/>
    <cellStyle name="Normal 7 6" xfId="3471"/>
    <cellStyle name="Normal 7 6 2" xfId="3472"/>
    <cellStyle name="Normal 7 6 2 2" xfId="3473"/>
    <cellStyle name="Normal 7 6 2 2 2" xfId="3474"/>
    <cellStyle name="Normal 7 6 2 2 2 2" xfId="7137"/>
    <cellStyle name="Normal 7 6 2 2 3" xfId="7138"/>
    <cellStyle name="Normal 7 6 2 3" xfId="3475"/>
    <cellStyle name="Normal 7 6 2 3 2" xfId="7139"/>
    <cellStyle name="Normal 7 6 2 4" xfId="7140"/>
    <cellStyle name="Normal 7 6 3" xfId="3476"/>
    <cellStyle name="Normal 7 6 3 2" xfId="3477"/>
    <cellStyle name="Normal 7 6 3 2 2" xfId="7141"/>
    <cellStyle name="Normal 7 6 3 3" xfId="7142"/>
    <cellStyle name="Normal 7 6 4" xfId="3478"/>
    <cellStyle name="Normal 7 6 4 2" xfId="7143"/>
    <cellStyle name="Normal 7 6 5" xfId="7144"/>
    <cellStyle name="Normal 7 6_ANDRIEUX" xfId="3479"/>
    <cellStyle name="Normal 7 7" xfId="3480"/>
    <cellStyle name="Normal 7 7 2" xfId="3481"/>
    <cellStyle name="Normal 7 7 2 2" xfId="3482"/>
    <cellStyle name="Normal 7 7 2 2 2" xfId="3483"/>
    <cellStyle name="Normal 7 7 2 2 2 2" xfId="7145"/>
    <cellStyle name="Normal 7 7 2 2 3" xfId="7146"/>
    <cellStyle name="Normal 7 7 2 3" xfId="3484"/>
    <cellStyle name="Normal 7 7 2 3 2" xfId="7147"/>
    <cellStyle name="Normal 7 7 2 4" xfId="7148"/>
    <cellStyle name="Normal 7 7 3" xfId="3485"/>
    <cellStyle name="Normal 7 7 3 2" xfId="3486"/>
    <cellStyle name="Normal 7 7 3 2 2" xfId="7149"/>
    <cellStyle name="Normal 7 7 3 3" xfId="7150"/>
    <cellStyle name="Normal 7 7 4" xfId="3487"/>
    <cellStyle name="Normal 7 7 4 2" xfId="7151"/>
    <cellStyle name="Normal 7 7 5" xfId="7152"/>
    <cellStyle name="Normal 7 7_ANDRIEUX" xfId="3488"/>
    <cellStyle name="Normal 7 8" xfId="3489"/>
    <cellStyle name="Normal 7 8 2" xfId="3490"/>
    <cellStyle name="Normal 7 8 2 2" xfId="3491"/>
    <cellStyle name="Normal 7 8 2 2 2" xfId="7153"/>
    <cellStyle name="Normal 7 8 2 3" xfId="7154"/>
    <cellStyle name="Normal 7 8 3" xfId="3492"/>
    <cellStyle name="Normal 7 8 3 2" xfId="7155"/>
    <cellStyle name="Normal 7 8 4" xfId="7156"/>
    <cellStyle name="Normal 7 9" xfId="3493"/>
    <cellStyle name="Normal 7 9 2" xfId="3494"/>
    <cellStyle name="Normal 7 9 2 2" xfId="7157"/>
    <cellStyle name="Normal 7 9 3" xfId="7158"/>
    <cellStyle name="Normal 7_ANDRIEUX" xfId="3495"/>
    <cellStyle name="Normal 8" xfId="3496"/>
    <cellStyle name="Normal 8 10" xfId="3497"/>
    <cellStyle name="Normal 8 10 2" xfId="7159"/>
    <cellStyle name="Normal 8 11" xfId="7160"/>
    <cellStyle name="Normal 8 2" xfId="3498"/>
    <cellStyle name="Normal 8 2 10" xfId="7161"/>
    <cellStyle name="Normal 8 2 2" xfId="3499"/>
    <cellStyle name="Normal 8 2 2 2" xfId="3500"/>
    <cellStyle name="Normal 8 2 2 2 2" xfId="3501"/>
    <cellStyle name="Normal 8 2 2 2 2 2" xfId="3502"/>
    <cellStyle name="Normal 8 2 2 2 2 2 2" xfId="3503"/>
    <cellStyle name="Normal 8 2 2 2 2 2 2 2" xfId="3504"/>
    <cellStyle name="Normal 8 2 2 2 2 2 2 2 2" xfId="7162"/>
    <cellStyle name="Normal 8 2 2 2 2 2 2 3" xfId="7163"/>
    <cellStyle name="Normal 8 2 2 2 2 2 3" xfId="3505"/>
    <cellStyle name="Normal 8 2 2 2 2 2 3 2" xfId="7164"/>
    <cellStyle name="Normal 8 2 2 2 2 2 4" xfId="7165"/>
    <cellStyle name="Normal 8 2 2 2 2 3" xfId="3506"/>
    <cellStyle name="Normal 8 2 2 2 2 3 2" xfId="3507"/>
    <cellStyle name="Normal 8 2 2 2 2 3 2 2" xfId="7166"/>
    <cellStyle name="Normal 8 2 2 2 2 3 3" xfId="7167"/>
    <cellStyle name="Normal 8 2 2 2 2 4" xfId="3508"/>
    <cellStyle name="Normal 8 2 2 2 2 4 2" xfId="7168"/>
    <cellStyle name="Normal 8 2 2 2 2 5" xfId="7169"/>
    <cellStyle name="Normal 8 2 2 2 2_ANDRIEUX" xfId="3509"/>
    <cellStyle name="Normal 8 2 2 2 3" xfId="3510"/>
    <cellStyle name="Normal 8 2 2 2 3 2" xfId="3511"/>
    <cellStyle name="Normal 8 2 2 2 3 2 2" xfId="3512"/>
    <cellStyle name="Normal 8 2 2 2 3 2 2 2" xfId="3513"/>
    <cellStyle name="Normal 8 2 2 2 3 2 2 2 2" xfId="7170"/>
    <cellStyle name="Normal 8 2 2 2 3 2 2 3" xfId="7171"/>
    <cellStyle name="Normal 8 2 2 2 3 2 3" xfId="3514"/>
    <cellStyle name="Normal 8 2 2 2 3 2 3 2" xfId="7172"/>
    <cellStyle name="Normal 8 2 2 2 3 2 4" xfId="7173"/>
    <cellStyle name="Normal 8 2 2 2 3 3" xfId="3515"/>
    <cellStyle name="Normal 8 2 2 2 3 3 2" xfId="3516"/>
    <cellStyle name="Normal 8 2 2 2 3 3 2 2" xfId="7174"/>
    <cellStyle name="Normal 8 2 2 2 3 3 3" xfId="7175"/>
    <cellStyle name="Normal 8 2 2 2 3 4" xfId="3517"/>
    <cellStyle name="Normal 8 2 2 2 3 4 2" xfId="7176"/>
    <cellStyle name="Normal 8 2 2 2 3 5" xfId="7177"/>
    <cellStyle name="Normal 8 2 2 2 3_ANDRIEUX" xfId="3518"/>
    <cellStyle name="Normal 8 2 2 2 4" xfId="3519"/>
    <cellStyle name="Normal 8 2 2 2 4 2" xfId="3520"/>
    <cellStyle name="Normal 8 2 2 2 4 2 2" xfId="3521"/>
    <cellStyle name="Normal 8 2 2 2 4 2 2 2" xfId="3522"/>
    <cellStyle name="Normal 8 2 2 2 4 2 2 2 2" xfId="7178"/>
    <cellStyle name="Normal 8 2 2 2 4 2 2 3" xfId="7179"/>
    <cellStyle name="Normal 8 2 2 2 4 2 3" xfId="3523"/>
    <cellStyle name="Normal 8 2 2 2 4 2 3 2" xfId="7180"/>
    <cellStyle name="Normal 8 2 2 2 4 2 4" xfId="7181"/>
    <cellStyle name="Normal 8 2 2 2 4 3" xfId="3524"/>
    <cellStyle name="Normal 8 2 2 2 4 3 2" xfId="3525"/>
    <cellStyle name="Normal 8 2 2 2 4 3 2 2" xfId="7182"/>
    <cellStyle name="Normal 8 2 2 2 4 3 3" xfId="7183"/>
    <cellStyle name="Normal 8 2 2 2 4 4" xfId="3526"/>
    <cellStyle name="Normal 8 2 2 2 4 4 2" xfId="7184"/>
    <cellStyle name="Normal 8 2 2 2 4 5" xfId="7185"/>
    <cellStyle name="Normal 8 2 2 2 4_ANDRIEUX" xfId="3527"/>
    <cellStyle name="Normal 8 2 2 2 5" xfId="3528"/>
    <cellStyle name="Normal 8 2 2 2 5 2" xfId="3529"/>
    <cellStyle name="Normal 8 2 2 2 5 2 2" xfId="3530"/>
    <cellStyle name="Normal 8 2 2 2 5 2 2 2" xfId="7186"/>
    <cellStyle name="Normal 8 2 2 2 5 2 3" xfId="7187"/>
    <cellStyle name="Normal 8 2 2 2 5 3" xfId="3531"/>
    <cellStyle name="Normal 8 2 2 2 5 3 2" xfId="7188"/>
    <cellStyle name="Normal 8 2 2 2 5 4" xfId="7189"/>
    <cellStyle name="Normal 8 2 2 2 6" xfId="3532"/>
    <cellStyle name="Normal 8 2 2 2 6 2" xfId="3533"/>
    <cellStyle name="Normal 8 2 2 2 6 2 2" xfId="7190"/>
    <cellStyle name="Normal 8 2 2 2 6 3" xfId="7191"/>
    <cellStyle name="Normal 8 2 2 2 7" xfId="3534"/>
    <cellStyle name="Normal 8 2 2 2 7 2" xfId="7192"/>
    <cellStyle name="Normal 8 2 2 2 8" xfId="7193"/>
    <cellStyle name="Normal 8 2 2 2_ANDRIEUX" xfId="3535"/>
    <cellStyle name="Normal 8 2 2 3" xfId="3536"/>
    <cellStyle name="Normal 8 2 2 3 2" xfId="3537"/>
    <cellStyle name="Normal 8 2 2 3 2 2" xfId="3538"/>
    <cellStyle name="Normal 8 2 2 3 2 2 2" xfId="3539"/>
    <cellStyle name="Normal 8 2 2 3 2 2 2 2" xfId="7194"/>
    <cellStyle name="Normal 8 2 2 3 2 2 3" xfId="7195"/>
    <cellStyle name="Normal 8 2 2 3 2 3" xfId="3540"/>
    <cellStyle name="Normal 8 2 2 3 2 3 2" xfId="7196"/>
    <cellStyle name="Normal 8 2 2 3 2 4" xfId="7197"/>
    <cellStyle name="Normal 8 2 2 3 3" xfId="3541"/>
    <cellStyle name="Normal 8 2 2 3 3 2" xfId="3542"/>
    <cellStyle name="Normal 8 2 2 3 3 2 2" xfId="7198"/>
    <cellStyle name="Normal 8 2 2 3 3 3" xfId="7199"/>
    <cellStyle name="Normal 8 2 2 3 4" xfId="3543"/>
    <cellStyle name="Normal 8 2 2 3 4 2" xfId="7200"/>
    <cellStyle name="Normal 8 2 2 3 5" xfId="7201"/>
    <cellStyle name="Normal 8 2 2 3_ANDRIEUX" xfId="3544"/>
    <cellStyle name="Normal 8 2 2 4" xfId="3545"/>
    <cellStyle name="Normal 8 2 2 4 2" xfId="3546"/>
    <cellStyle name="Normal 8 2 2 4 2 2" xfId="3547"/>
    <cellStyle name="Normal 8 2 2 4 2 2 2" xfId="3548"/>
    <cellStyle name="Normal 8 2 2 4 2 2 2 2" xfId="7202"/>
    <cellStyle name="Normal 8 2 2 4 2 2 3" xfId="7203"/>
    <cellStyle name="Normal 8 2 2 4 2 3" xfId="3549"/>
    <cellStyle name="Normal 8 2 2 4 2 3 2" xfId="7204"/>
    <cellStyle name="Normal 8 2 2 4 2 4" xfId="7205"/>
    <cellStyle name="Normal 8 2 2 4 3" xfId="3550"/>
    <cellStyle name="Normal 8 2 2 4 3 2" xfId="3551"/>
    <cellStyle name="Normal 8 2 2 4 3 2 2" xfId="7206"/>
    <cellStyle name="Normal 8 2 2 4 3 3" xfId="7207"/>
    <cellStyle name="Normal 8 2 2 4 4" xfId="3552"/>
    <cellStyle name="Normal 8 2 2 4 4 2" xfId="7208"/>
    <cellStyle name="Normal 8 2 2 4 5" xfId="7209"/>
    <cellStyle name="Normal 8 2 2 4_ANDRIEUX" xfId="3553"/>
    <cellStyle name="Normal 8 2 2 5" xfId="3554"/>
    <cellStyle name="Normal 8 2 2 5 2" xfId="3555"/>
    <cellStyle name="Normal 8 2 2 5 2 2" xfId="3556"/>
    <cellStyle name="Normal 8 2 2 5 2 2 2" xfId="3557"/>
    <cellStyle name="Normal 8 2 2 5 2 2 2 2" xfId="7210"/>
    <cellStyle name="Normal 8 2 2 5 2 2 3" xfId="7211"/>
    <cellStyle name="Normal 8 2 2 5 2 3" xfId="3558"/>
    <cellStyle name="Normal 8 2 2 5 2 3 2" xfId="7212"/>
    <cellStyle name="Normal 8 2 2 5 2 4" xfId="7213"/>
    <cellStyle name="Normal 8 2 2 5 3" xfId="3559"/>
    <cellStyle name="Normal 8 2 2 5 3 2" xfId="3560"/>
    <cellStyle name="Normal 8 2 2 5 3 2 2" xfId="7214"/>
    <cellStyle name="Normal 8 2 2 5 3 3" xfId="7215"/>
    <cellStyle name="Normal 8 2 2 5 4" xfId="3561"/>
    <cellStyle name="Normal 8 2 2 5 4 2" xfId="7216"/>
    <cellStyle name="Normal 8 2 2 5 5" xfId="7217"/>
    <cellStyle name="Normal 8 2 2 5_ANDRIEUX" xfId="3562"/>
    <cellStyle name="Normal 8 2 2 6" xfId="3563"/>
    <cellStyle name="Normal 8 2 2 6 2" xfId="3564"/>
    <cellStyle name="Normal 8 2 2 6 2 2" xfId="3565"/>
    <cellStyle name="Normal 8 2 2 6 2 2 2" xfId="7218"/>
    <cellStyle name="Normal 8 2 2 6 2 3" xfId="7219"/>
    <cellStyle name="Normal 8 2 2 6 3" xfId="3566"/>
    <cellStyle name="Normal 8 2 2 6 3 2" xfId="7220"/>
    <cellStyle name="Normal 8 2 2 6 4" xfId="7221"/>
    <cellStyle name="Normal 8 2 2 7" xfId="3567"/>
    <cellStyle name="Normal 8 2 2 7 2" xfId="3568"/>
    <cellStyle name="Normal 8 2 2 7 2 2" xfId="7222"/>
    <cellStyle name="Normal 8 2 2 7 3" xfId="7223"/>
    <cellStyle name="Normal 8 2 2 8" xfId="3569"/>
    <cellStyle name="Normal 8 2 2 8 2" xfId="7224"/>
    <cellStyle name="Normal 8 2 2 9" xfId="7225"/>
    <cellStyle name="Normal 8 2 2_ANDRIEUX" xfId="3570"/>
    <cellStyle name="Normal 8 2 3" xfId="3571"/>
    <cellStyle name="Normal 8 2 3 2" xfId="3572"/>
    <cellStyle name="Normal 8 2 3 2 2" xfId="3573"/>
    <cellStyle name="Normal 8 2 3 2 2 2" xfId="3574"/>
    <cellStyle name="Normal 8 2 3 2 2 2 2" xfId="3575"/>
    <cellStyle name="Normal 8 2 3 2 2 2 2 2" xfId="7226"/>
    <cellStyle name="Normal 8 2 3 2 2 2 3" xfId="7227"/>
    <cellStyle name="Normal 8 2 3 2 2 3" xfId="3576"/>
    <cellStyle name="Normal 8 2 3 2 2 3 2" xfId="7228"/>
    <cellStyle name="Normal 8 2 3 2 2 4" xfId="7229"/>
    <cellStyle name="Normal 8 2 3 2 3" xfId="3577"/>
    <cellStyle name="Normal 8 2 3 2 3 2" xfId="3578"/>
    <cellStyle name="Normal 8 2 3 2 3 2 2" xfId="7230"/>
    <cellStyle name="Normal 8 2 3 2 3 3" xfId="7231"/>
    <cellStyle name="Normal 8 2 3 2 4" xfId="3579"/>
    <cellStyle name="Normal 8 2 3 2 4 2" xfId="7232"/>
    <cellStyle name="Normal 8 2 3 2 5" xfId="7233"/>
    <cellStyle name="Normal 8 2 3 2_ANDRIEUX" xfId="3580"/>
    <cellStyle name="Normal 8 2 3 3" xfId="3581"/>
    <cellStyle name="Normal 8 2 3 3 2" xfId="3582"/>
    <cellStyle name="Normal 8 2 3 3 2 2" xfId="3583"/>
    <cellStyle name="Normal 8 2 3 3 2 2 2" xfId="3584"/>
    <cellStyle name="Normal 8 2 3 3 2 2 2 2" xfId="7234"/>
    <cellStyle name="Normal 8 2 3 3 2 2 3" xfId="7235"/>
    <cellStyle name="Normal 8 2 3 3 2 3" xfId="3585"/>
    <cellStyle name="Normal 8 2 3 3 2 3 2" xfId="7236"/>
    <cellStyle name="Normal 8 2 3 3 2 4" xfId="7237"/>
    <cellStyle name="Normal 8 2 3 3 3" xfId="3586"/>
    <cellStyle name="Normal 8 2 3 3 3 2" xfId="3587"/>
    <cellStyle name="Normal 8 2 3 3 3 2 2" xfId="7238"/>
    <cellStyle name="Normal 8 2 3 3 3 3" xfId="7239"/>
    <cellStyle name="Normal 8 2 3 3 4" xfId="3588"/>
    <cellStyle name="Normal 8 2 3 3 4 2" xfId="7240"/>
    <cellStyle name="Normal 8 2 3 3 5" xfId="7241"/>
    <cellStyle name="Normal 8 2 3 3_ANDRIEUX" xfId="3589"/>
    <cellStyle name="Normal 8 2 3 4" xfId="3590"/>
    <cellStyle name="Normal 8 2 3 4 2" xfId="3591"/>
    <cellStyle name="Normal 8 2 3 4 2 2" xfId="3592"/>
    <cellStyle name="Normal 8 2 3 4 2 2 2" xfId="3593"/>
    <cellStyle name="Normal 8 2 3 4 2 2 2 2" xfId="7242"/>
    <cellStyle name="Normal 8 2 3 4 2 2 3" xfId="7243"/>
    <cellStyle name="Normal 8 2 3 4 2 3" xfId="3594"/>
    <cellStyle name="Normal 8 2 3 4 2 3 2" xfId="7244"/>
    <cellStyle name="Normal 8 2 3 4 2 4" xfId="7245"/>
    <cellStyle name="Normal 8 2 3 4 3" xfId="3595"/>
    <cellStyle name="Normal 8 2 3 4 3 2" xfId="3596"/>
    <cellStyle name="Normal 8 2 3 4 3 2 2" xfId="7246"/>
    <cellStyle name="Normal 8 2 3 4 3 3" xfId="7247"/>
    <cellStyle name="Normal 8 2 3 4 4" xfId="3597"/>
    <cellStyle name="Normal 8 2 3 4 4 2" xfId="7248"/>
    <cellStyle name="Normal 8 2 3 4 5" xfId="7249"/>
    <cellStyle name="Normal 8 2 3 4_ANDRIEUX" xfId="3598"/>
    <cellStyle name="Normal 8 2 3 5" xfId="3599"/>
    <cellStyle name="Normal 8 2 3 5 2" xfId="3600"/>
    <cellStyle name="Normal 8 2 3 5 2 2" xfId="3601"/>
    <cellStyle name="Normal 8 2 3 5 2 2 2" xfId="7250"/>
    <cellStyle name="Normal 8 2 3 5 2 3" xfId="7251"/>
    <cellStyle name="Normal 8 2 3 5 3" xfId="3602"/>
    <cellStyle name="Normal 8 2 3 5 3 2" xfId="7252"/>
    <cellStyle name="Normal 8 2 3 5 4" xfId="7253"/>
    <cellStyle name="Normal 8 2 3 6" xfId="3603"/>
    <cellStyle name="Normal 8 2 3 6 2" xfId="3604"/>
    <cellStyle name="Normal 8 2 3 6 2 2" xfId="7254"/>
    <cellStyle name="Normal 8 2 3 6 3" xfId="7255"/>
    <cellStyle name="Normal 8 2 3 7" xfId="3605"/>
    <cellStyle name="Normal 8 2 3 7 2" xfId="7256"/>
    <cellStyle name="Normal 8 2 3 8" xfId="7257"/>
    <cellStyle name="Normal 8 2 3_ANDRIEUX" xfId="3606"/>
    <cellStyle name="Normal 8 2 4" xfId="3607"/>
    <cellStyle name="Normal 8 2 4 2" xfId="3608"/>
    <cellStyle name="Normal 8 2 4 2 2" xfId="3609"/>
    <cellStyle name="Normal 8 2 4 2 2 2" xfId="3610"/>
    <cellStyle name="Normal 8 2 4 2 2 2 2" xfId="7258"/>
    <cellStyle name="Normal 8 2 4 2 2 3" xfId="7259"/>
    <cellStyle name="Normal 8 2 4 2 3" xfId="3611"/>
    <cellStyle name="Normal 8 2 4 2 3 2" xfId="7260"/>
    <cellStyle name="Normal 8 2 4 2 4" xfId="7261"/>
    <cellStyle name="Normal 8 2 4 3" xfId="3612"/>
    <cellStyle name="Normal 8 2 4 3 2" xfId="3613"/>
    <cellStyle name="Normal 8 2 4 3 2 2" xfId="7262"/>
    <cellStyle name="Normal 8 2 4 3 3" xfId="7263"/>
    <cellStyle name="Normal 8 2 4 4" xfId="3614"/>
    <cellStyle name="Normal 8 2 4 4 2" xfId="7264"/>
    <cellStyle name="Normal 8 2 4 5" xfId="7265"/>
    <cellStyle name="Normal 8 2 4_ANDRIEUX" xfId="3615"/>
    <cellStyle name="Normal 8 2 5" xfId="3616"/>
    <cellStyle name="Normal 8 2 5 2" xfId="3617"/>
    <cellStyle name="Normal 8 2 5 2 2" xfId="3618"/>
    <cellStyle name="Normal 8 2 5 2 2 2" xfId="3619"/>
    <cellStyle name="Normal 8 2 5 2 2 2 2" xfId="7266"/>
    <cellStyle name="Normal 8 2 5 2 2 3" xfId="7267"/>
    <cellStyle name="Normal 8 2 5 2 3" xfId="3620"/>
    <cellStyle name="Normal 8 2 5 2 3 2" xfId="7268"/>
    <cellStyle name="Normal 8 2 5 2 4" xfId="7269"/>
    <cellStyle name="Normal 8 2 5 3" xfId="3621"/>
    <cellStyle name="Normal 8 2 5 3 2" xfId="3622"/>
    <cellStyle name="Normal 8 2 5 3 2 2" xfId="7270"/>
    <cellStyle name="Normal 8 2 5 3 3" xfId="7271"/>
    <cellStyle name="Normal 8 2 5 4" xfId="3623"/>
    <cellStyle name="Normal 8 2 5 4 2" xfId="7272"/>
    <cellStyle name="Normal 8 2 5 5" xfId="7273"/>
    <cellStyle name="Normal 8 2 5_ANDRIEUX" xfId="3624"/>
    <cellStyle name="Normal 8 2 6" xfId="3625"/>
    <cellStyle name="Normal 8 2 6 2" xfId="3626"/>
    <cellStyle name="Normal 8 2 6 2 2" xfId="3627"/>
    <cellStyle name="Normal 8 2 6 2 2 2" xfId="3628"/>
    <cellStyle name="Normal 8 2 6 2 2 2 2" xfId="7274"/>
    <cellStyle name="Normal 8 2 6 2 2 3" xfId="7275"/>
    <cellStyle name="Normal 8 2 6 2 3" xfId="3629"/>
    <cellStyle name="Normal 8 2 6 2 3 2" xfId="7276"/>
    <cellStyle name="Normal 8 2 6 2 4" xfId="7277"/>
    <cellStyle name="Normal 8 2 6 3" xfId="3630"/>
    <cellStyle name="Normal 8 2 6 3 2" xfId="3631"/>
    <cellStyle name="Normal 8 2 6 3 2 2" xfId="7278"/>
    <cellStyle name="Normal 8 2 6 3 3" xfId="7279"/>
    <cellStyle name="Normal 8 2 6 4" xfId="3632"/>
    <cellStyle name="Normal 8 2 6 4 2" xfId="7280"/>
    <cellStyle name="Normal 8 2 6 5" xfId="7281"/>
    <cellStyle name="Normal 8 2 6_ANDRIEUX" xfId="3633"/>
    <cellStyle name="Normal 8 2 7" xfId="3634"/>
    <cellStyle name="Normal 8 2 7 2" xfId="3635"/>
    <cellStyle name="Normal 8 2 7 2 2" xfId="3636"/>
    <cellStyle name="Normal 8 2 7 2 2 2" xfId="7282"/>
    <cellStyle name="Normal 8 2 7 2 3" xfId="7283"/>
    <cellStyle name="Normal 8 2 7 3" xfId="3637"/>
    <cellStyle name="Normal 8 2 7 3 2" xfId="7284"/>
    <cellStyle name="Normal 8 2 7 4" xfId="7285"/>
    <cellStyle name="Normal 8 2 8" xfId="3638"/>
    <cellStyle name="Normal 8 2 8 2" xfId="3639"/>
    <cellStyle name="Normal 8 2 8 2 2" xfId="7286"/>
    <cellStyle name="Normal 8 2 8 3" xfId="7287"/>
    <cellStyle name="Normal 8 2 9" xfId="3640"/>
    <cellStyle name="Normal 8 2 9 2" xfId="7288"/>
    <cellStyle name="Normal 8 2_ANDRIEUX" xfId="3641"/>
    <cellStyle name="Normal 8 3" xfId="3642"/>
    <cellStyle name="Normal 8 3 2" xfId="3643"/>
    <cellStyle name="Normal 8 3 2 2" xfId="3644"/>
    <cellStyle name="Normal 8 3 2 2 2" xfId="3645"/>
    <cellStyle name="Normal 8 3 2 2 2 2" xfId="3646"/>
    <cellStyle name="Normal 8 3 2 2 2 2 2" xfId="3647"/>
    <cellStyle name="Normal 8 3 2 2 2 2 2 2" xfId="7289"/>
    <cellStyle name="Normal 8 3 2 2 2 2 3" xfId="7290"/>
    <cellStyle name="Normal 8 3 2 2 2 3" xfId="3648"/>
    <cellStyle name="Normal 8 3 2 2 2 3 2" xfId="7291"/>
    <cellStyle name="Normal 8 3 2 2 2 4" xfId="7292"/>
    <cellStyle name="Normal 8 3 2 2 3" xfId="3649"/>
    <cellStyle name="Normal 8 3 2 2 3 2" xfId="3650"/>
    <cellStyle name="Normal 8 3 2 2 3 2 2" xfId="7293"/>
    <cellStyle name="Normal 8 3 2 2 3 3" xfId="7294"/>
    <cellStyle name="Normal 8 3 2 2 4" xfId="3651"/>
    <cellStyle name="Normal 8 3 2 2 4 2" xfId="7295"/>
    <cellStyle name="Normal 8 3 2 2 5" xfId="7296"/>
    <cellStyle name="Normal 8 3 2 2_ANDRIEUX" xfId="3652"/>
    <cellStyle name="Normal 8 3 2 3" xfId="3653"/>
    <cellStyle name="Normal 8 3 2 3 2" xfId="3654"/>
    <cellStyle name="Normal 8 3 2 3 2 2" xfId="3655"/>
    <cellStyle name="Normal 8 3 2 3 2 2 2" xfId="3656"/>
    <cellStyle name="Normal 8 3 2 3 2 2 2 2" xfId="7297"/>
    <cellStyle name="Normal 8 3 2 3 2 2 3" xfId="7298"/>
    <cellStyle name="Normal 8 3 2 3 2 3" xfId="3657"/>
    <cellStyle name="Normal 8 3 2 3 2 3 2" xfId="7299"/>
    <cellStyle name="Normal 8 3 2 3 2 4" xfId="7300"/>
    <cellStyle name="Normal 8 3 2 3 3" xfId="3658"/>
    <cellStyle name="Normal 8 3 2 3 3 2" xfId="3659"/>
    <cellStyle name="Normal 8 3 2 3 3 2 2" xfId="7301"/>
    <cellStyle name="Normal 8 3 2 3 3 3" xfId="7302"/>
    <cellStyle name="Normal 8 3 2 3 4" xfId="3660"/>
    <cellStyle name="Normal 8 3 2 3 4 2" xfId="7303"/>
    <cellStyle name="Normal 8 3 2 3 5" xfId="7304"/>
    <cellStyle name="Normal 8 3 2 3_ANDRIEUX" xfId="3661"/>
    <cellStyle name="Normal 8 3 2 4" xfId="3662"/>
    <cellStyle name="Normal 8 3 2 4 2" xfId="3663"/>
    <cellStyle name="Normal 8 3 2 4 2 2" xfId="3664"/>
    <cellStyle name="Normal 8 3 2 4 2 2 2" xfId="3665"/>
    <cellStyle name="Normal 8 3 2 4 2 2 2 2" xfId="7305"/>
    <cellStyle name="Normal 8 3 2 4 2 2 3" xfId="7306"/>
    <cellStyle name="Normal 8 3 2 4 2 3" xfId="3666"/>
    <cellStyle name="Normal 8 3 2 4 2 3 2" xfId="7307"/>
    <cellStyle name="Normal 8 3 2 4 2 4" xfId="7308"/>
    <cellStyle name="Normal 8 3 2 4 3" xfId="3667"/>
    <cellStyle name="Normal 8 3 2 4 3 2" xfId="3668"/>
    <cellStyle name="Normal 8 3 2 4 3 2 2" xfId="7309"/>
    <cellStyle name="Normal 8 3 2 4 3 3" xfId="7310"/>
    <cellStyle name="Normal 8 3 2 4 4" xfId="3669"/>
    <cellStyle name="Normal 8 3 2 4 4 2" xfId="7311"/>
    <cellStyle name="Normal 8 3 2 4 5" xfId="7312"/>
    <cellStyle name="Normal 8 3 2 4_ANDRIEUX" xfId="3670"/>
    <cellStyle name="Normal 8 3 2 5" xfId="3671"/>
    <cellStyle name="Normal 8 3 2 5 2" xfId="3672"/>
    <cellStyle name="Normal 8 3 2 5 2 2" xfId="3673"/>
    <cellStyle name="Normal 8 3 2 5 2 2 2" xfId="7313"/>
    <cellStyle name="Normal 8 3 2 5 2 3" xfId="7314"/>
    <cellStyle name="Normal 8 3 2 5 3" xfId="3674"/>
    <cellStyle name="Normal 8 3 2 5 3 2" xfId="7315"/>
    <cellStyle name="Normal 8 3 2 5 4" xfId="7316"/>
    <cellStyle name="Normal 8 3 2 6" xfId="3675"/>
    <cellStyle name="Normal 8 3 2 6 2" xfId="3676"/>
    <cellStyle name="Normal 8 3 2 6 2 2" xfId="7317"/>
    <cellStyle name="Normal 8 3 2 6 3" xfId="7318"/>
    <cellStyle name="Normal 8 3 2 7" xfId="3677"/>
    <cellStyle name="Normal 8 3 2 7 2" xfId="7319"/>
    <cellStyle name="Normal 8 3 2 8" xfId="7320"/>
    <cellStyle name="Normal 8 3 2_ANDRIEUX" xfId="3678"/>
    <cellStyle name="Normal 8 3 3" xfId="3679"/>
    <cellStyle name="Normal 8 3 3 2" xfId="3680"/>
    <cellStyle name="Normal 8 3 3 2 2" xfId="3681"/>
    <cellStyle name="Normal 8 3 3 2 2 2" xfId="3682"/>
    <cellStyle name="Normal 8 3 3 2 2 2 2" xfId="7321"/>
    <cellStyle name="Normal 8 3 3 2 2 3" xfId="7322"/>
    <cellStyle name="Normal 8 3 3 2 3" xfId="3683"/>
    <cellStyle name="Normal 8 3 3 2 3 2" xfId="7323"/>
    <cellStyle name="Normal 8 3 3 2 4" xfId="7324"/>
    <cellStyle name="Normal 8 3 3 3" xfId="3684"/>
    <cellStyle name="Normal 8 3 3 3 2" xfId="3685"/>
    <cellStyle name="Normal 8 3 3 3 2 2" xfId="7325"/>
    <cellStyle name="Normal 8 3 3 3 3" xfId="7326"/>
    <cellStyle name="Normal 8 3 3 4" xfId="3686"/>
    <cellStyle name="Normal 8 3 3 4 2" xfId="7327"/>
    <cellStyle name="Normal 8 3 3 5" xfId="7328"/>
    <cellStyle name="Normal 8 3 3_ANDRIEUX" xfId="3687"/>
    <cellStyle name="Normal 8 3 4" xfId="3688"/>
    <cellStyle name="Normal 8 3 4 2" xfId="3689"/>
    <cellStyle name="Normal 8 3 4 2 2" xfId="3690"/>
    <cellStyle name="Normal 8 3 4 2 2 2" xfId="3691"/>
    <cellStyle name="Normal 8 3 4 2 2 2 2" xfId="7329"/>
    <cellStyle name="Normal 8 3 4 2 2 3" xfId="7330"/>
    <cellStyle name="Normal 8 3 4 2 3" xfId="3692"/>
    <cellStyle name="Normal 8 3 4 2 3 2" xfId="7331"/>
    <cellStyle name="Normal 8 3 4 2 4" xfId="7332"/>
    <cellStyle name="Normal 8 3 4 3" xfId="3693"/>
    <cellStyle name="Normal 8 3 4 3 2" xfId="3694"/>
    <cellStyle name="Normal 8 3 4 3 2 2" xfId="7333"/>
    <cellStyle name="Normal 8 3 4 3 3" xfId="7334"/>
    <cellStyle name="Normal 8 3 4 4" xfId="3695"/>
    <cellStyle name="Normal 8 3 4 4 2" xfId="7335"/>
    <cellStyle name="Normal 8 3 4 5" xfId="7336"/>
    <cellStyle name="Normal 8 3 4_ANDRIEUX" xfId="3696"/>
    <cellStyle name="Normal 8 3 5" xfId="3697"/>
    <cellStyle name="Normal 8 3 5 2" xfId="3698"/>
    <cellStyle name="Normal 8 3 5 2 2" xfId="3699"/>
    <cellStyle name="Normal 8 3 5 2 2 2" xfId="3700"/>
    <cellStyle name="Normal 8 3 5 2 2 2 2" xfId="7337"/>
    <cellStyle name="Normal 8 3 5 2 2 3" xfId="7338"/>
    <cellStyle name="Normal 8 3 5 2 3" xfId="3701"/>
    <cellStyle name="Normal 8 3 5 2 3 2" xfId="7339"/>
    <cellStyle name="Normal 8 3 5 2 4" xfId="7340"/>
    <cellStyle name="Normal 8 3 5 3" xfId="3702"/>
    <cellStyle name="Normal 8 3 5 3 2" xfId="3703"/>
    <cellStyle name="Normal 8 3 5 3 2 2" xfId="7341"/>
    <cellStyle name="Normal 8 3 5 3 3" xfId="7342"/>
    <cellStyle name="Normal 8 3 5 4" xfId="3704"/>
    <cellStyle name="Normal 8 3 5 4 2" xfId="7343"/>
    <cellStyle name="Normal 8 3 5 5" xfId="7344"/>
    <cellStyle name="Normal 8 3 5_ANDRIEUX" xfId="3705"/>
    <cellStyle name="Normal 8 3 6" xfId="3706"/>
    <cellStyle name="Normal 8 3 6 2" xfId="3707"/>
    <cellStyle name="Normal 8 3 6 2 2" xfId="3708"/>
    <cellStyle name="Normal 8 3 6 2 2 2" xfId="7345"/>
    <cellStyle name="Normal 8 3 6 2 3" xfId="7346"/>
    <cellStyle name="Normal 8 3 6 3" xfId="3709"/>
    <cellStyle name="Normal 8 3 6 3 2" xfId="7347"/>
    <cellStyle name="Normal 8 3 6 4" xfId="7348"/>
    <cellStyle name="Normal 8 3 7" xfId="3710"/>
    <cellStyle name="Normal 8 3 7 2" xfId="3711"/>
    <cellStyle name="Normal 8 3 7 2 2" xfId="7349"/>
    <cellStyle name="Normal 8 3 7 3" xfId="7350"/>
    <cellStyle name="Normal 8 3 8" xfId="3712"/>
    <cellStyle name="Normal 8 3 8 2" xfId="7351"/>
    <cellStyle name="Normal 8 3 9" xfId="7352"/>
    <cellStyle name="Normal 8 3_ANDRIEUX" xfId="3713"/>
    <cellStyle name="Normal 8 4" xfId="3714"/>
    <cellStyle name="Normal 8 4 2" xfId="3715"/>
    <cellStyle name="Normal 8 4 2 2" xfId="3716"/>
    <cellStyle name="Normal 8 4 2 2 2" xfId="3717"/>
    <cellStyle name="Normal 8 4 2 2 2 2" xfId="3718"/>
    <cellStyle name="Normal 8 4 2 2 2 2 2" xfId="7353"/>
    <cellStyle name="Normal 8 4 2 2 2 3" xfId="7354"/>
    <cellStyle name="Normal 8 4 2 2 3" xfId="3719"/>
    <cellStyle name="Normal 8 4 2 2 3 2" xfId="7355"/>
    <cellStyle name="Normal 8 4 2 2 4" xfId="7356"/>
    <cellStyle name="Normal 8 4 2 3" xfId="3720"/>
    <cellStyle name="Normal 8 4 2 3 2" xfId="3721"/>
    <cellStyle name="Normal 8 4 2 3 2 2" xfId="7357"/>
    <cellStyle name="Normal 8 4 2 3 3" xfId="7358"/>
    <cellStyle name="Normal 8 4 2 4" xfId="3722"/>
    <cellStyle name="Normal 8 4 2 4 2" xfId="7359"/>
    <cellStyle name="Normal 8 4 2 5" xfId="7360"/>
    <cellStyle name="Normal 8 4 2_ANDRIEUX" xfId="3723"/>
    <cellStyle name="Normal 8 4 3" xfId="3724"/>
    <cellStyle name="Normal 8 4 3 2" xfId="3725"/>
    <cellStyle name="Normal 8 4 3 2 2" xfId="3726"/>
    <cellStyle name="Normal 8 4 3 2 2 2" xfId="3727"/>
    <cellStyle name="Normal 8 4 3 2 2 2 2" xfId="7361"/>
    <cellStyle name="Normal 8 4 3 2 2 3" xfId="7362"/>
    <cellStyle name="Normal 8 4 3 2 3" xfId="3728"/>
    <cellStyle name="Normal 8 4 3 2 3 2" xfId="7363"/>
    <cellStyle name="Normal 8 4 3 2 4" xfId="7364"/>
    <cellStyle name="Normal 8 4 3 3" xfId="3729"/>
    <cellStyle name="Normal 8 4 3 3 2" xfId="3730"/>
    <cellStyle name="Normal 8 4 3 3 2 2" xfId="7365"/>
    <cellStyle name="Normal 8 4 3 3 3" xfId="7366"/>
    <cellStyle name="Normal 8 4 3 4" xfId="3731"/>
    <cellStyle name="Normal 8 4 3 4 2" xfId="7367"/>
    <cellStyle name="Normal 8 4 3 5" xfId="7368"/>
    <cellStyle name="Normal 8 4 3_ANDRIEUX" xfId="3732"/>
    <cellStyle name="Normal 8 4 4" xfId="3733"/>
    <cellStyle name="Normal 8 4 4 2" xfId="3734"/>
    <cellStyle name="Normal 8 4 4 2 2" xfId="3735"/>
    <cellStyle name="Normal 8 4 4 2 2 2" xfId="3736"/>
    <cellStyle name="Normal 8 4 4 2 2 2 2" xfId="7369"/>
    <cellStyle name="Normal 8 4 4 2 2 3" xfId="7370"/>
    <cellStyle name="Normal 8 4 4 2 3" xfId="3737"/>
    <cellStyle name="Normal 8 4 4 2 3 2" xfId="7371"/>
    <cellStyle name="Normal 8 4 4 2 4" xfId="7372"/>
    <cellStyle name="Normal 8 4 4 3" xfId="3738"/>
    <cellStyle name="Normal 8 4 4 3 2" xfId="3739"/>
    <cellStyle name="Normal 8 4 4 3 2 2" xfId="7373"/>
    <cellStyle name="Normal 8 4 4 3 3" xfId="7374"/>
    <cellStyle name="Normal 8 4 4 4" xfId="3740"/>
    <cellStyle name="Normal 8 4 4 4 2" xfId="7375"/>
    <cellStyle name="Normal 8 4 4 5" xfId="7376"/>
    <cellStyle name="Normal 8 4 4_ANDRIEUX" xfId="3741"/>
    <cellStyle name="Normal 8 4 5" xfId="3742"/>
    <cellStyle name="Normal 8 4 5 2" xfId="3743"/>
    <cellStyle name="Normal 8 4 5 2 2" xfId="3744"/>
    <cellStyle name="Normal 8 4 5 2 2 2" xfId="7377"/>
    <cellStyle name="Normal 8 4 5 2 3" xfId="7378"/>
    <cellStyle name="Normal 8 4 5 3" xfId="3745"/>
    <cellStyle name="Normal 8 4 5 3 2" xfId="7379"/>
    <cellStyle name="Normal 8 4 5 4" xfId="7380"/>
    <cellStyle name="Normal 8 4 6" xfId="3746"/>
    <cellStyle name="Normal 8 4 6 2" xfId="3747"/>
    <cellStyle name="Normal 8 4 6 2 2" xfId="7381"/>
    <cellStyle name="Normal 8 4 6 3" xfId="7382"/>
    <cellStyle name="Normal 8 4 7" xfId="3748"/>
    <cellStyle name="Normal 8 4 7 2" xfId="7383"/>
    <cellStyle name="Normal 8 4 8" xfId="7384"/>
    <cellStyle name="Normal 8 4_ANDRIEUX" xfId="3749"/>
    <cellStyle name="Normal 8 5" xfId="3750"/>
    <cellStyle name="Normal 8 5 2" xfId="3751"/>
    <cellStyle name="Normal 8 5 2 2" xfId="3752"/>
    <cellStyle name="Normal 8 5 2 2 2" xfId="3753"/>
    <cellStyle name="Normal 8 5 2 2 2 2" xfId="7385"/>
    <cellStyle name="Normal 8 5 2 2 3" xfId="7386"/>
    <cellStyle name="Normal 8 5 2 3" xfId="3754"/>
    <cellStyle name="Normal 8 5 2 3 2" xfId="7387"/>
    <cellStyle name="Normal 8 5 2 4" xfId="7388"/>
    <cellStyle name="Normal 8 5 3" xfId="3755"/>
    <cellStyle name="Normal 8 5 3 2" xfId="3756"/>
    <cellStyle name="Normal 8 5 3 2 2" xfId="7389"/>
    <cellStyle name="Normal 8 5 3 3" xfId="7390"/>
    <cellStyle name="Normal 8 5 4" xfId="3757"/>
    <cellStyle name="Normal 8 5 4 2" xfId="7391"/>
    <cellStyle name="Normal 8 5 5" xfId="7392"/>
    <cellStyle name="Normal 8 5_ANDRIEUX" xfId="3758"/>
    <cellStyle name="Normal 8 6" xfId="3759"/>
    <cellStyle name="Normal 8 6 2" xfId="3760"/>
    <cellStyle name="Normal 8 6 2 2" xfId="3761"/>
    <cellStyle name="Normal 8 6 2 2 2" xfId="3762"/>
    <cellStyle name="Normal 8 6 2 2 2 2" xfId="7393"/>
    <cellStyle name="Normal 8 6 2 2 3" xfId="7394"/>
    <cellStyle name="Normal 8 6 2 3" xfId="3763"/>
    <cellStyle name="Normal 8 6 2 3 2" xfId="7395"/>
    <cellStyle name="Normal 8 6 2 4" xfId="7396"/>
    <cellStyle name="Normal 8 6 3" xfId="3764"/>
    <cellStyle name="Normal 8 6 3 2" xfId="3765"/>
    <cellStyle name="Normal 8 6 3 2 2" xfId="7397"/>
    <cellStyle name="Normal 8 6 3 3" xfId="7398"/>
    <cellStyle name="Normal 8 6 4" xfId="3766"/>
    <cellStyle name="Normal 8 6 4 2" xfId="7399"/>
    <cellStyle name="Normal 8 6 5" xfId="7400"/>
    <cellStyle name="Normal 8 6_ANDRIEUX" xfId="3767"/>
    <cellStyle name="Normal 8 7" xfId="3768"/>
    <cellStyle name="Normal 8 7 2" xfId="3769"/>
    <cellStyle name="Normal 8 7 2 2" xfId="3770"/>
    <cellStyle name="Normal 8 7 2 2 2" xfId="3771"/>
    <cellStyle name="Normal 8 7 2 2 2 2" xfId="7401"/>
    <cellStyle name="Normal 8 7 2 2 3" xfId="7402"/>
    <cellStyle name="Normal 8 7 2 3" xfId="3772"/>
    <cellStyle name="Normal 8 7 2 3 2" xfId="7403"/>
    <cellStyle name="Normal 8 7 2 4" xfId="7404"/>
    <cellStyle name="Normal 8 7 3" xfId="3773"/>
    <cellStyle name="Normal 8 7 3 2" xfId="3774"/>
    <cellStyle name="Normal 8 7 3 2 2" xfId="7405"/>
    <cellStyle name="Normal 8 7 3 3" xfId="7406"/>
    <cellStyle name="Normal 8 7 4" xfId="3775"/>
    <cellStyle name="Normal 8 7 4 2" xfId="7407"/>
    <cellStyle name="Normal 8 7 5" xfId="7408"/>
    <cellStyle name="Normal 8 7_ANDRIEUX" xfId="3776"/>
    <cellStyle name="Normal 8 8" xfId="3777"/>
    <cellStyle name="Normal 8 8 2" xfId="3778"/>
    <cellStyle name="Normal 8 8 2 2" xfId="3779"/>
    <cellStyle name="Normal 8 8 2 2 2" xfId="7409"/>
    <cellStyle name="Normal 8 8 2 3" xfId="7410"/>
    <cellStyle name="Normal 8 8 3" xfId="3780"/>
    <cellStyle name="Normal 8 8 3 2" xfId="7411"/>
    <cellStyle name="Normal 8 8 4" xfId="7412"/>
    <cellStyle name="Normal 8 9" xfId="3781"/>
    <cellStyle name="Normal 8 9 2" xfId="3782"/>
    <cellStyle name="Normal 8 9 2 2" xfId="7413"/>
    <cellStyle name="Normal 8 9 3" xfId="7414"/>
    <cellStyle name="Normal 8_ANDRIEUX" xfId="3783"/>
    <cellStyle name="Normal 9" xfId="3784"/>
    <cellStyle name="Normal 9 10" xfId="3785"/>
    <cellStyle name="Normal 9 10 2" xfId="7415"/>
    <cellStyle name="Normal 9 11" xfId="7416"/>
    <cellStyle name="Normal 9 2" xfId="3786"/>
    <cellStyle name="Normal 9 2 10" xfId="7417"/>
    <cellStyle name="Normal 9 2 2" xfId="3787"/>
    <cellStyle name="Normal 9 2 2 2" xfId="3788"/>
    <cellStyle name="Normal 9 2 2 2 2" xfId="3789"/>
    <cellStyle name="Normal 9 2 2 2 2 2" xfId="3790"/>
    <cellStyle name="Normal 9 2 2 2 2 2 2" xfId="3791"/>
    <cellStyle name="Normal 9 2 2 2 2 2 2 2" xfId="3792"/>
    <cellStyle name="Normal 9 2 2 2 2 2 2 2 2" xfId="7418"/>
    <cellStyle name="Normal 9 2 2 2 2 2 2 3" xfId="7419"/>
    <cellStyle name="Normal 9 2 2 2 2 2 3" xfId="3793"/>
    <cellStyle name="Normal 9 2 2 2 2 2 3 2" xfId="7420"/>
    <cellStyle name="Normal 9 2 2 2 2 2 4" xfId="7421"/>
    <cellStyle name="Normal 9 2 2 2 2 3" xfId="3794"/>
    <cellStyle name="Normal 9 2 2 2 2 3 2" xfId="3795"/>
    <cellStyle name="Normal 9 2 2 2 2 3 2 2" xfId="7422"/>
    <cellStyle name="Normal 9 2 2 2 2 3 3" xfId="7423"/>
    <cellStyle name="Normal 9 2 2 2 2 4" xfId="3796"/>
    <cellStyle name="Normal 9 2 2 2 2 4 2" xfId="7424"/>
    <cellStyle name="Normal 9 2 2 2 2 5" xfId="7425"/>
    <cellStyle name="Normal 9 2 2 2 2_ANDRIEUX" xfId="3797"/>
    <cellStyle name="Normal 9 2 2 2 3" xfId="3798"/>
    <cellStyle name="Normal 9 2 2 2 3 2" xfId="3799"/>
    <cellStyle name="Normal 9 2 2 2 3 2 2" xfId="3800"/>
    <cellStyle name="Normal 9 2 2 2 3 2 2 2" xfId="3801"/>
    <cellStyle name="Normal 9 2 2 2 3 2 2 2 2" xfId="7426"/>
    <cellStyle name="Normal 9 2 2 2 3 2 2 3" xfId="7427"/>
    <cellStyle name="Normal 9 2 2 2 3 2 3" xfId="3802"/>
    <cellStyle name="Normal 9 2 2 2 3 2 3 2" xfId="7428"/>
    <cellStyle name="Normal 9 2 2 2 3 2 4" xfId="7429"/>
    <cellStyle name="Normal 9 2 2 2 3 3" xfId="3803"/>
    <cellStyle name="Normal 9 2 2 2 3 3 2" xfId="3804"/>
    <cellStyle name="Normal 9 2 2 2 3 3 2 2" xfId="7430"/>
    <cellStyle name="Normal 9 2 2 2 3 3 3" xfId="7431"/>
    <cellStyle name="Normal 9 2 2 2 3 4" xfId="3805"/>
    <cellStyle name="Normal 9 2 2 2 3 4 2" xfId="7432"/>
    <cellStyle name="Normal 9 2 2 2 3 5" xfId="7433"/>
    <cellStyle name="Normal 9 2 2 2 3_ANDRIEUX" xfId="3806"/>
    <cellStyle name="Normal 9 2 2 2 4" xfId="3807"/>
    <cellStyle name="Normal 9 2 2 2 4 2" xfId="3808"/>
    <cellStyle name="Normal 9 2 2 2 4 2 2" xfId="3809"/>
    <cellStyle name="Normal 9 2 2 2 4 2 2 2" xfId="3810"/>
    <cellStyle name="Normal 9 2 2 2 4 2 2 2 2" xfId="7434"/>
    <cellStyle name="Normal 9 2 2 2 4 2 2 3" xfId="7435"/>
    <cellStyle name="Normal 9 2 2 2 4 2 3" xfId="3811"/>
    <cellStyle name="Normal 9 2 2 2 4 2 3 2" xfId="7436"/>
    <cellStyle name="Normal 9 2 2 2 4 2 4" xfId="7437"/>
    <cellStyle name="Normal 9 2 2 2 4 3" xfId="3812"/>
    <cellStyle name="Normal 9 2 2 2 4 3 2" xfId="3813"/>
    <cellStyle name="Normal 9 2 2 2 4 3 2 2" xfId="7438"/>
    <cellStyle name="Normal 9 2 2 2 4 3 3" xfId="7439"/>
    <cellStyle name="Normal 9 2 2 2 4 4" xfId="3814"/>
    <cellStyle name="Normal 9 2 2 2 4 4 2" xfId="7440"/>
    <cellStyle name="Normal 9 2 2 2 4 5" xfId="7441"/>
    <cellStyle name="Normal 9 2 2 2 4_ANDRIEUX" xfId="3815"/>
    <cellStyle name="Normal 9 2 2 2 5" xfId="3816"/>
    <cellStyle name="Normal 9 2 2 2 5 2" xfId="3817"/>
    <cellStyle name="Normal 9 2 2 2 5 2 2" xfId="3818"/>
    <cellStyle name="Normal 9 2 2 2 5 2 2 2" xfId="7442"/>
    <cellStyle name="Normal 9 2 2 2 5 2 3" xfId="7443"/>
    <cellStyle name="Normal 9 2 2 2 5 3" xfId="3819"/>
    <cellStyle name="Normal 9 2 2 2 5 3 2" xfId="7444"/>
    <cellStyle name="Normal 9 2 2 2 5 4" xfId="7445"/>
    <cellStyle name="Normal 9 2 2 2 6" xfId="3820"/>
    <cellStyle name="Normal 9 2 2 2 6 2" xfId="3821"/>
    <cellStyle name="Normal 9 2 2 2 6 2 2" xfId="7446"/>
    <cellStyle name="Normal 9 2 2 2 6 3" xfId="7447"/>
    <cellStyle name="Normal 9 2 2 2 7" xfId="3822"/>
    <cellStyle name="Normal 9 2 2 2 7 2" xfId="7448"/>
    <cellStyle name="Normal 9 2 2 2 8" xfId="7449"/>
    <cellStyle name="Normal 9 2 2 2_ANDRIEUX" xfId="3823"/>
    <cellStyle name="Normal 9 2 2 3" xfId="3824"/>
    <cellStyle name="Normal 9 2 2 3 2" xfId="3825"/>
    <cellStyle name="Normal 9 2 2 3 2 2" xfId="3826"/>
    <cellStyle name="Normal 9 2 2 3 2 2 2" xfId="3827"/>
    <cellStyle name="Normal 9 2 2 3 2 2 2 2" xfId="7450"/>
    <cellStyle name="Normal 9 2 2 3 2 2 3" xfId="7451"/>
    <cellStyle name="Normal 9 2 2 3 2 3" xfId="3828"/>
    <cellStyle name="Normal 9 2 2 3 2 3 2" xfId="7452"/>
    <cellStyle name="Normal 9 2 2 3 2 4" xfId="7453"/>
    <cellStyle name="Normal 9 2 2 3 3" xfId="3829"/>
    <cellStyle name="Normal 9 2 2 3 3 2" xfId="3830"/>
    <cellStyle name="Normal 9 2 2 3 3 2 2" xfId="7454"/>
    <cellStyle name="Normal 9 2 2 3 3 3" xfId="7455"/>
    <cellStyle name="Normal 9 2 2 3 4" xfId="3831"/>
    <cellStyle name="Normal 9 2 2 3 4 2" xfId="7456"/>
    <cellStyle name="Normal 9 2 2 3 5" xfId="7457"/>
    <cellStyle name="Normal 9 2 2 3_ANDRIEUX" xfId="3832"/>
    <cellStyle name="Normal 9 2 2 4" xfId="3833"/>
    <cellStyle name="Normal 9 2 2 4 2" xfId="3834"/>
    <cellStyle name="Normal 9 2 2 4 2 2" xfId="3835"/>
    <cellStyle name="Normal 9 2 2 4 2 2 2" xfId="3836"/>
    <cellStyle name="Normal 9 2 2 4 2 2 2 2" xfId="7458"/>
    <cellStyle name="Normal 9 2 2 4 2 2 3" xfId="7459"/>
    <cellStyle name="Normal 9 2 2 4 2 3" xfId="3837"/>
    <cellStyle name="Normal 9 2 2 4 2 3 2" xfId="7460"/>
    <cellStyle name="Normal 9 2 2 4 2 4" xfId="7461"/>
    <cellStyle name="Normal 9 2 2 4 3" xfId="3838"/>
    <cellStyle name="Normal 9 2 2 4 3 2" xfId="3839"/>
    <cellStyle name="Normal 9 2 2 4 3 2 2" xfId="7462"/>
    <cellStyle name="Normal 9 2 2 4 3 3" xfId="7463"/>
    <cellStyle name="Normal 9 2 2 4 4" xfId="3840"/>
    <cellStyle name="Normal 9 2 2 4 4 2" xfId="7464"/>
    <cellStyle name="Normal 9 2 2 4 5" xfId="7465"/>
    <cellStyle name="Normal 9 2 2 4_ANDRIEUX" xfId="3841"/>
    <cellStyle name="Normal 9 2 2 5" xfId="3842"/>
    <cellStyle name="Normal 9 2 2 5 2" xfId="3843"/>
    <cellStyle name="Normal 9 2 2 5 2 2" xfId="3844"/>
    <cellStyle name="Normal 9 2 2 5 2 2 2" xfId="3845"/>
    <cellStyle name="Normal 9 2 2 5 2 2 2 2" xfId="7466"/>
    <cellStyle name="Normal 9 2 2 5 2 2 3" xfId="7467"/>
    <cellStyle name="Normal 9 2 2 5 2 3" xfId="3846"/>
    <cellStyle name="Normal 9 2 2 5 2 3 2" xfId="7468"/>
    <cellStyle name="Normal 9 2 2 5 2 4" xfId="7469"/>
    <cellStyle name="Normal 9 2 2 5 3" xfId="3847"/>
    <cellStyle name="Normal 9 2 2 5 3 2" xfId="3848"/>
    <cellStyle name="Normal 9 2 2 5 3 2 2" xfId="7470"/>
    <cellStyle name="Normal 9 2 2 5 3 3" xfId="7471"/>
    <cellStyle name="Normal 9 2 2 5 4" xfId="3849"/>
    <cellStyle name="Normal 9 2 2 5 4 2" xfId="7472"/>
    <cellStyle name="Normal 9 2 2 5 5" xfId="7473"/>
    <cellStyle name="Normal 9 2 2 5_ANDRIEUX" xfId="3850"/>
    <cellStyle name="Normal 9 2 2 6" xfId="3851"/>
    <cellStyle name="Normal 9 2 2 6 2" xfId="3852"/>
    <cellStyle name="Normal 9 2 2 6 2 2" xfId="3853"/>
    <cellStyle name="Normal 9 2 2 6 2 2 2" xfId="7474"/>
    <cellStyle name="Normal 9 2 2 6 2 3" xfId="7475"/>
    <cellStyle name="Normal 9 2 2 6 3" xfId="3854"/>
    <cellStyle name="Normal 9 2 2 6 3 2" xfId="7476"/>
    <cellStyle name="Normal 9 2 2 6 4" xfId="7477"/>
    <cellStyle name="Normal 9 2 2 7" xfId="3855"/>
    <cellStyle name="Normal 9 2 2 7 2" xfId="3856"/>
    <cellStyle name="Normal 9 2 2 7 2 2" xfId="7478"/>
    <cellStyle name="Normal 9 2 2 7 3" xfId="7479"/>
    <cellStyle name="Normal 9 2 2 8" xfId="3857"/>
    <cellStyle name="Normal 9 2 2 8 2" xfId="7480"/>
    <cellStyle name="Normal 9 2 2 9" xfId="7481"/>
    <cellStyle name="Normal 9 2 2_ANDRIEUX" xfId="3858"/>
    <cellStyle name="Normal 9 2 3" xfId="3859"/>
    <cellStyle name="Normal 9 2 3 2" xfId="3860"/>
    <cellStyle name="Normal 9 2 3 2 2" xfId="3861"/>
    <cellStyle name="Normal 9 2 3 2 2 2" xfId="3862"/>
    <cellStyle name="Normal 9 2 3 2 2 2 2" xfId="3863"/>
    <cellStyle name="Normal 9 2 3 2 2 2 2 2" xfId="7482"/>
    <cellStyle name="Normal 9 2 3 2 2 2 3" xfId="7483"/>
    <cellStyle name="Normal 9 2 3 2 2 3" xfId="3864"/>
    <cellStyle name="Normal 9 2 3 2 2 3 2" xfId="7484"/>
    <cellStyle name="Normal 9 2 3 2 2 4" xfId="7485"/>
    <cellStyle name="Normal 9 2 3 2 3" xfId="3865"/>
    <cellStyle name="Normal 9 2 3 2 3 2" xfId="3866"/>
    <cellStyle name="Normal 9 2 3 2 3 2 2" xfId="7486"/>
    <cellStyle name="Normal 9 2 3 2 3 3" xfId="7487"/>
    <cellStyle name="Normal 9 2 3 2 4" xfId="3867"/>
    <cellStyle name="Normal 9 2 3 2 4 2" xfId="7488"/>
    <cellStyle name="Normal 9 2 3 2 5" xfId="7489"/>
    <cellStyle name="Normal 9 2 3 2_ANDRIEUX" xfId="3868"/>
    <cellStyle name="Normal 9 2 3 3" xfId="3869"/>
    <cellStyle name="Normal 9 2 3 3 2" xfId="3870"/>
    <cellStyle name="Normal 9 2 3 3 2 2" xfId="3871"/>
    <cellStyle name="Normal 9 2 3 3 2 2 2" xfId="3872"/>
    <cellStyle name="Normal 9 2 3 3 2 2 2 2" xfId="7490"/>
    <cellStyle name="Normal 9 2 3 3 2 2 3" xfId="7491"/>
    <cellStyle name="Normal 9 2 3 3 2 3" xfId="3873"/>
    <cellStyle name="Normal 9 2 3 3 2 3 2" xfId="7492"/>
    <cellStyle name="Normal 9 2 3 3 2 4" xfId="7493"/>
    <cellStyle name="Normal 9 2 3 3 3" xfId="3874"/>
    <cellStyle name="Normal 9 2 3 3 3 2" xfId="3875"/>
    <cellStyle name="Normal 9 2 3 3 3 2 2" xfId="7494"/>
    <cellStyle name="Normal 9 2 3 3 3 3" xfId="7495"/>
    <cellStyle name="Normal 9 2 3 3 4" xfId="3876"/>
    <cellStyle name="Normal 9 2 3 3 4 2" xfId="7496"/>
    <cellStyle name="Normal 9 2 3 3 5" xfId="7497"/>
    <cellStyle name="Normal 9 2 3 3_ANDRIEUX" xfId="3877"/>
    <cellStyle name="Normal 9 2 3 4" xfId="3878"/>
    <cellStyle name="Normal 9 2 3 4 2" xfId="3879"/>
    <cellStyle name="Normal 9 2 3 4 2 2" xfId="3880"/>
    <cellStyle name="Normal 9 2 3 4 2 2 2" xfId="3881"/>
    <cellStyle name="Normal 9 2 3 4 2 2 2 2" xfId="7498"/>
    <cellStyle name="Normal 9 2 3 4 2 2 3" xfId="7499"/>
    <cellStyle name="Normal 9 2 3 4 2 3" xfId="3882"/>
    <cellStyle name="Normal 9 2 3 4 2 3 2" xfId="7500"/>
    <cellStyle name="Normal 9 2 3 4 2 4" xfId="7501"/>
    <cellStyle name="Normal 9 2 3 4 3" xfId="3883"/>
    <cellStyle name="Normal 9 2 3 4 3 2" xfId="3884"/>
    <cellStyle name="Normal 9 2 3 4 3 2 2" xfId="7502"/>
    <cellStyle name="Normal 9 2 3 4 3 3" xfId="7503"/>
    <cellStyle name="Normal 9 2 3 4 4" xfId="3885"/>
    <cellStyle name="Normal 9 2 3 4 4 2" xfId="7504"/>
    <cellStyle name="Normal 9 2 3 4 5" xfId="7505"/>
    <cellStyle name="Normal 9 2 3 4_ANDRIEUX" xfId="3886"/>
    <cellStyle name="Normal 9 2 3 5" xfId="3887"/>
    <cellStyle name="Normal 9 2 3 5 2" xfId="3888"/>
    <cellStyle name="Normal 9 2 3 5 2 2" xfId="3889"/>
    <cellStyle name="Normal 9 2 3 5 2 2 2" xfId="7506"/>
    <cellStyle name="Normal 9 2 3 5 2 3" xfId="7507"/>
    <cellStyle name="Normal 9 2 3 5 3" xfId="3890"/>
    <cellStyle name="Normal 9 2 3 5 3 2" xfId="7508"/>
    <cellStyle name="Normal 9 2 3 5 4" xfId="7509"/>
    <cellStyle name="Normal 9 2 3 6" xfId="3891"/>
    <cellStyle name="Normal 9 2 3 6 2" xfId="3892"/>
    <cellStyle name="Normal 9 2 3 6 2 2" xfId="7510"/>
    <cellStyle name="Normal 9 2 3 6 3" xfId="7511"/>
    <cellStyle name="Normal 9 2 3 7" xfId="3893"/>
    <cellStyle name="Normal 9 2 3 7 2" xfId="7512"/>
    <cellStyle name="Normal 9 2 3 8" xfId="7513"/>
    <cellStyle name="Normal 9 2 3_ANDRIEUX" xfId="3894"/>
    <cellStyle name="Normal 9 2 4" xfId="3895"/>
    <cellStyle name="Normal 9 2 4 2" xfId="3896"/>
    <cellStyle name="Normal 9 2 4 2 2" xfId="3897"/>
    <cellStyle name="Normal 9 2 4 2 2 2" xfId="3898"/>
    <cellStyle name="Normal 9 2 4 2 2 2 2" xfId="7514"/>
    <cellStyle name="Normal 9 2 4 2 2 3" xfId="7515"/>
    <cellStyle name="Normal 9 2 4 2 3" xfId="3899"/>
    <cellStyle name="Normal 9 2 4 2 3 2" xfId="7516"/>
    <cellStyle name="Normal 9 2 4 2 4" xfId="7517"/>
    <cellStyle name="Normal 9 2 4 3" xfId="3900"/>
    <cellStyle name="Normal 9 2 4 3 2" xfId="3901"/>
    <cellStyle name="Normal 9 2 4 3 2 2" xfId="7518"/>
    <cellStyle name="Normal 9 2 4 3 3" xfId="7519"/>
    <cellStyle name="Normal 9 2 4 4" xfId="3902"/>
    <cellStyle name="Normal 9 2 4 4 2" xfId="7520"/>
    <cellStyle name="Normal 9 2 4 5" xfId="7521"/>
    <cellStyle name="Normal 9 2 4_ANDRIEUX" xfId="3903"/>
    <cellStyle name="Normal 9 2 5" xfId="3904"/>
    <cellStyle name="Normal 9 2 5 2" xfId="3905"/>
    <cellStyle name="Normal 9 2 5 2 2" xfId="3906"/>
    <cellStyle name="Normal 9 2 5 2 2 2" xfId="3907"/>
    <cellStyle name="Normal 9 2 5 2 2 2 2" xfId="7522"/>
    <cellStyle name="Normal 9 2 5 2 2 3" xfId="7523"/>
    <cellStyle name="Normal 9 2 5 2 3" xfId="3908"/>
    <cellStyle name="Normal 9 2 5 2 3 2" xfId="7524"/>
    <cellStyle name="Normal 9 2 5 2 4" xfId="7525"/>
    <cellStyle name="Normal 9 2 5 3" xfId="3909"/>
    <cellStyle name="Normal 9 2 5 3 2" xfId="3910"/>
    <cellStyle name="Normal 9 2 5 3 2 2" xfId="7526"/>
    <cellStyle name="Normal 9 2 5 3 3" xfId="7527"/>
    <cellStyle name="Normal 9 2 5 4" xfId="3911"/>
    <cellStyle name="Normal 9 2 5 4 2" xfId="7528"/>
    <cellStyle name="Normal 9 2 5 5" xfId="7529"/>
    <cellStyle name="Normal 9 2 5_ANDRIEUX" xfId="3912"/>
    <cellStyle name="Normal 9 2 6" xfId="3913"/>
    <cellStyle name="Normal 9 2 6 2" xfId="3914"/>
    <cellStyle name="Normal 9 2 6 2 2" xfId="3915"/>
    <cellStyle name="Normal 9 2 6 2 2 2" xfId="3916"/>
    <cellStyle name="Normal 9 2 6 2 2 2 2" xfId="7530"/>
    <cellStyle name="Normal 9 2 6 2 2 3" xfId="7531"/>
    <cellStyle name="Normal 9 2 6 2 3" xfId="3917"/>
    <cellStyle name="Normal 9 2 6 2 3 2" xfId="7532"/>
    <cellStyle name="Normal 9 2 6 2 4" xfId="7533"/>
    <cellStyle name="Normal 9 2 6 3" xfId="3918"/>
    <cellStyle name="Normal 9 2 6 3 2" xfId="3919"/>
    <cellStyle name="Normal 9 2 6 3 2 2" xfId="7534"/>
    <cellStyle name="Normal 9 2 6 3 3" xfId="7535"/>
    <cellStyle name="Normal 9 2 6 4" xfId="3920"/>
    <cellStyle name="Normal 9 2 6 4 2" xfId="7536"/>
    <cellStyle name="Normal 9 2 6 5" xfId="7537"/>
    <cellStyle name="Normal 9 2 6_ANDRIEUX" xfId="3921"/>
    <cellStyle name="Normal 9 2 7" xfId="3922"/>
    <cellStyle name="Normal 9 2 7 2" xfId="3923"/>
    <cellStyle name="Normal 9 2 7 2 2" xfId="3924"/>
    <cellStyle name="Normal 9 2 7 2 2 2" xfId="7538"/>
    <cellStyle name="Normal 9 2 7 2 3" xfId="7539"/>
    <cellStyle name="Normal 9 2 7 3" xfId="3925"/>
    <cellStyle name="Normal 9 2 7 3 2" xfId="7540"/>
    <cellStyle name="Normal 9 2 7 4" xfId="7541"/>
    <cellStyle name="Normal 9 2 8" xfId="3926"/>
    <cellStyle name="Normal 9 2 8 2" xfId="3927"/>
    <cellStyle name="Normal 9 2 8 2 2" xfId="7542"/>
    <cellStyle name="Normal 9 2 8 3" xfId="7543"/>
    <cellStyle name="Normal 9 2 9" xfId="3928"/>
    <cellStyle name="Normal 9 2 9 2" xfId="7544"/>
    <cellStyle name="Normal 9 2_ANDRIEUX" xfId="3929"/>
    <cellStyle name="Normal 9 3" xfId="3930"/>
    <cellStyle name="Normal 9 3 2" xfId="3931"/>
    <cellStyle name="Normal 9 3 2 2" xfId="3932"/>
    <cellStyle name="Normal 9 3 2 2 2" xfId="3933"/>
    <cellStyle name="Normal 9 3 2 2 2 2" xfId="3934"/>
    <cellStyle name="Normal 9 3 2 2 2 2 2" xfId="3935"/>
    <cellStyle name="Normal 9 3 2 2 2 2 2 2" xfId="7545"/>
    <cellStyle name="Normal 9 3 2 2 2 2 3" xfId="7546"/>
    <cellStyle name="Normal 9 3 2 2 2 3" xfId="3936"/>
    <cellStyle name="Normal 9 3 2 2 2 3 2" xfId="7547"/>
    <cellStyle name="Normal 9 3 2 2 2 4" xfId="7548"/>
    <cellStyle name="Normal 9 3 2 2 3" xfId="3937"/>
    <cellStyle name="Normal 9 3 2 2 3 2" xfId="3938"/>
    <cellStyle name="Normal 9 3 2 2 3 2 2" xfId="7549"/>
    <cellStyle name="Normal 9 3 2 2 3 3" xfId="7550"/>
    <cellStyle name="Normal 9 3 2 2 4" xfId="3939"/>
    <cellStyle name="Normal 9 3 2 2 4 2" xfId="7551"/>
    <cellStyle name="Normal 9 3 2 2 5" xfId="7552"/>
    <cellStyle name="Normal 9 3 2 2_ANDRIEUX" xfId="3940"/>
    <cellStyle name="Normal 9 3 2 3" xfId="3941"/>
    <cellStyle name="Normal 9 3 2 3 2" xfId="3942"/>
    <cellStyle name="Normal 9 3 2 3 2 2" xfId="3943"/>
    <cellStyle name="Normal 9 3 2 3 2 2 2" xfId="3944"/>
    <cellStyle name="Normal 9 3 2 3 2 2 2 2" xfId="7553"/>
    <cellStyle name="Normal 9 3 2 3 2 2 3" xfId="7554"/>
    <cellStyle name="Normal 9 3 2 3 2 3" xfId="3945"/>
    <cellStyle name="Normal 9 3 2 3 2 3 2" xfId="7555"/>
    <cellStyle name="Normal 9 3 2 3 2 4" xfId="7556"/>
    <cellStyle name="Normal 9 3 2 3 3" xfId="3946"/>
    <cellStyle name="Normal 9 3 2 3 3 2" xfId="3947"/>
    <cellStyle name="Normal 9 3 2 3 3 2 2" xfId="7557"/>
    <cellStyle name="Normal 9 3 2 3 3 3" xfId="7558"/>
    <cellStyle name="Normal 9 3 2 3 4" xfId="3948"/>
    <cellStyle name="Normal 9 3 2 3 4 2" xfId="7559"/>
    <cellStyle name="Normal 9 3 2 3 5" xfId="7560"/>
    <cellStyle name="Normal 9 3 2 3_ANDRIEUX" xfId="3949"/>
    <cellStyle name="Normal 9 3 2 4" xfId="3950"/>
    <cellStyle name="Normal 9 3 2 4 2" xfId="3951"/>
    <cellStyle name="Normal 9 3 2 4 2 2" xfId="3952"/>
    <cellStyle name="Normal 9 3 2 4 2 2 2" xfId="3953"/>
    <cellStyle name="Normal 9 3 2 4 2 2 2 2" xfId="7561"/>
    <cellStyle name="Normal 9 3 2 4 2 2 3" xfId="7562"/>
    <cellStyle name="Normal 9 3 2 4 2 3" xfId="3954"/>
    <cellStyle name="Normal 9 3 2 4 2 3 2" xfId="7563"/>
    <cellStyle name="Normal 9 3 2 4 2 4" xfId="7564"/>
    <cellStyle name="Normal 9 3 2 4 3" xfId="3955"/>
    <cellStyle name="Normal 9 3 2 4 3 2" xfId="3956"/>
    <cellStyle name="Normal 9 3 2 4 3 2 2" xfId="7565"/>
    <cellStyle name="Normal 9 3 2 4 3 3" xfId="7566"/>
    <cellStyle name="Normal 9 3 2 4 4" xfId="3957"/>
    <cellStyle name="Normal 9 3 2 4 4 2" xfId="7567"/>
    <cellStyle name="Normal 9 3 2 4 5" xfId="7568"/>
    <cellStyle name="Normal 9 3 2 4_ANDRIEUX" xfId="3958"/>
    <cellStyle name="Normal 9 3 2 5" xfId="3959"/>
    <cellStyle name="Normal 9 3 2 5 2" xfId="3960"/>
    <cellStyle name="Normal 9 3 2 5 2 2" xfId="3961"/>
    <cellStyle name="Normal 9 3 2 5 2 2 2" xfId="7569"/>
    <cellStyle name="Normal 9 3 2 5 2 3" xfId="7570"/>
    <cellStyle name="Normal 9 3 2 5 3" xfId="3962"/>
    <cellStyle name="Normal 9 3 2 5 3 2" xfId="7571"/>
    <cellStyle name="Normal 9 3 2 5 4" xfId="7572"/>
    <cellStyle name="Normal 9 3 2 6" xfId="3963"/>
    <cellStyle name="Normal 9 3 2 6 2" xfId="3964"/>
    <cellStyle name="Normal 9 3 2 6 2 2" xfId="7573"/>
    <cellStyle name="Normal 9 3 2 6 3" xfId="7574"/>
    <cellStyle name="Normal 9 3 2 7" xfId="3965"/>
    <cellStyle name="Normal 9 3 2 7 2" xfId="7575"/>
    <cellStyle name="Normal 9 3 2 8" xfId="7576"/>
    <cellStyle name="Normal 9 3 2_ANDRIEUX" xfId="3966"/>
    <cellStyle name="Normal 9 3 3" xfId="3967"/>
    <cellStyle name="Normal 9 3 3 2" xfId="3968"/>
    <cellStyle name="Normal 9 3 3 2 2" xfId="3969"/>
    <cellStyle name="Normal 9 3 3 2 2 2" xfId="3970"/>
    <cellStyle name="Normal 9 3 3 2 2 2 2" xfId="7577"/>
    <cellStyle name="Normal 9 3 3 2 2 3" xfId="7578"/>
    <cellStyle name="Normal 9 3 3 2 3" xfId="3971"/>
    <cellStyle name="Normal 9 3 3 2 3 2" xfId="7579"/>
    <cellStyle name="Normal 9 3 3 2 4" xfId="7580"/>
    <cellStyle name="Normal 9 3 3 3" xfId="3972"/>
    <cellStyle name="Normal 9 3 3 3 2" xfId="3973"/>
    <cellStyle name="Normal 9 3 3 3 2 2" xfId="7581"/>
    <cellStyle name="Normal 9 3 3 3 3" xfId="7582"/>
    <cellStyle name="Normal 9 3 3 4" xfId="3974"/>
    <cellStyle name="Normal 9 3 3 4 2" xfId="7583"/>
    <cellStyle name="Normal 9 3 3 5" xfId="7584"/>
    <cellStyle name="Normal 9 3 3_ANDRIEUX" xfId="3975"/>
    <cellStyle name="Normal 9 3 4" xfId="3976"/>
    <cellStyle name="Normal 9 3 4 2" xfId="3977"/>
    <cellStyle name="Normal 9 3 4 2 2" xfId="3978"/>
    <cellStyle name="Normal 9 3 4 2 2 2" xfId="3979"/>
    <cellStyle name="Normal 9 3 4 2 2 2 2" xfId="7585"/>
    <cellStyle name="Normal 9 3 4 2 2 3" xfId="7586"/>
    <cellStyle name="Normal 9 3 4 2 3" xfId="3980"/>
    <cellStyle name="Normal 9 3 4 2 3 2" xfId="7587"/>
    <cellStyle name="Normal 9 3 4 2 4" xfId="7588"/>
    <cellStyle name="Normal 9 3 4 3" xfId="3981"/>
    <cellStyle name="Normal 9 3 4 3 2" xfId="3982"/>
    <cellStyle name="Normal 9 3 4 3 2 2" xfId="7589"/>
    <cellStyle name="Normal 9 3 4 3 3" xfId="7590"/>
    <cellStyle name="Normal 9 3 4 4" xfId="3983"/>
    <cellStyle name="Normal 9 3 4 4 2" xfId="7591"/>
    <cellStyle name="Normal 9 3 4 5" xfId="7592"/>
    <cellStyle name="Normal 9 3 4_ANDRIEUX" xfId="3984"/>
    <cellStyle name="Normal 9 3 5" xfId="3985"/>
    <cellStyle name="Normal 9 3 5 2" xfId="3986"/>
    <cellStyle name="Normal 9 3 5 2 2" xfId="3987"/>
    <cellStyle name="Normal 9 3 5 2 2 2" xfId="3988"/>
    <cellStyle name="Normal 9 3 5 2 2 2 2" xfId="7593"/>
    <cellStyle name="Normal 9 3 5 2 2 3" xfId="7594"/>
    <cellStyle name="Normal 9 3 5 2 3" xfId="3989"/>
    <cellStyle name="Normal 9 3 5 2 3 2" xfId="7595"/>
    <cellStyle name="Normal 9 3 5 2 4" xfId="7596"/>
    <cellStyle name="Normal 9 3 5 3" xfId="3990"/>
    <cellStyle name="Normal 9 3 5 3 2" xfId="3991"/>
    <cellStyle name="Normal 9 3 5 3 2 2" xfId="7597"/>
    <cellStyle name="Normal 9 3 5 3 3" xfId="7598"/>
    <cellStyle name="Normal 9 3 5 4" xfId="3992"/>
    <cellStyle name="Normal 9 3 5 4 2" xfId="7599"/>
    <cellStyle name="Normal 9 3 5 5" xfId="7600"/>
    <cellStyle name="Normal 9 3 5_ANDRIEUX" xfId="3993"/>
    <cellStyle name="Normal 9 3 6" xfId="3994"/>
    <cellStyle name="Normal 9 3 6 2" xfId="3995"/>
    <cellStyle name="Normal 9 3 6 2 2" xfId="3996"/>
    <cellStyle name="Normal 9 3 6 2 2 2" xfId="7601"/>
    <cellStyle name="Normal 9 3 6 2 3" xfId="7602"/>
    <cellStyle name="Normal 9 3 6 3" xfId="3997"/>
    <cellStyle name="Normal 9 3 6 3 2" xfId="7603"/>
    <cellStyle name="Normal 9 3 6 4" xfId="7604"/>
    <cellStyle name="Normal 9 3 7" xfId="3998"/>
    <cellStyle name="Normal 9 3 7 2" xfId="3999"/>
    <cellStyle name="Normal 9 3 7 2 2" xfId="7605"/>
    <cellStyle name="Normal 9 3 7 3" xfId="7606"/>
    <cellStyle name="Normal 9 3 8" xfId="4000"/>
    <cellStyle name="Normal 9 3 8 2" xfId="7607"/>
    <cellStyle name="Normal 9 3 8 3" xfId="7678"/>
    <cellStyle name="Normal 9 3 8_Feuil1" xfId="7749"/>
    <cellStyle name="Normal 9 3 9" xfId="7608"/>
    <cellStyle name="Normal 9 3_ANDRIEUX" xfId="4001"/>
    <cellStyle name="Normal 9 4" xfId="4002"/>
    <cellStyle name="Normal 9 4 2" xfId="4003"/>
    <cellStyle name="Normal 9 4 2 2" xfId="4004"/>
    <cellStyle name="Normal 9 4 2 2 2" xfId="4005"/>
    <cellStyle name="Normal 9 4 2 2 2 2" xfId="4006"/>
    <cellStyle name="Normal 9 4 2 2 2 2 2" xfId="7609"/>
    <cellStyle name="Normal 9 4 2 2 2 2 3" xfId="7683"/>
    <cellStyle name="Normal 9 4 2 2 2 2_Feuil1" xfId="7752"/>
    <cellStyle name="Normal 9 4 2 2 2 3" xfId="7610"/>
    <cellStyle name="Normal 9 4 2 2 2 4" xfId="7682"/>
    <cellStyle name="Normal 9 4 2 2 2_Feuil1" xfId="7751"/>
    <cellStyle name="Normal 9 4 2 2 3" xfId="4007"/>
    <cellStyle name="Normal 9 4 2 2 3 2" xfId="7611"/>
    <cellStyle name="Normal 9 4 2 2 3 3" xfId="7684"/>
    <cellStyle name="Normal 9 4 2 2 3_Feuil1" xfId="7753"/>
    <cellStyle name="Normal 9 4 2 2 4" xfId="7612"/>
    <cellStyle name="Normal 9 4 2 2 5" xfId="7681"/>
    <cellStyle name="Normal 9 4 2 2_Feuil1" xfId="7750"/>
    <cellStyle name="Normal 9 4 2 3" xfId="4008"/>
    <cellStyle name="Normal 9 4 2 3 2" xfId="4009"/>
    <cellStyle name="Normal 9 4 2 3 2 2" xfId="7613"/>
    <cellStyle name="Normal 9 4 2 3 2 3" xfId="7686"/>
    <cellStyle name="Normal 9 4 2 3 2_Feuil1" xfId="7755"/>
    <cellStyle name="Normal 9 4 2 3 3" xfId="7614"/>
    <cellStyle name="Normal 9 4 2 3 4" xfId="7685"/>
    <cellStyle name="Normal 9 4 2 3_Feuil1" xfId="7754"/>
    <cellStyle name="Normal 9 4 2 4" xfId="4010"/>
    <cellStyle name="Normal 9 4 2 4 2" xfId="7615"/>
    <cellStyle name="Normal 9 4 2 4 3" xfId="7687"/>
    <cellStyle name="Normal 9 4 2 4_Feuil1" xfId="7756"/>
    <cellStyle name="Normal 9 4 2 5" xfId="7616"/>
    <cellStyle name="Normal 9 4 2 6" xfId="7680"/>
    <cellStyle name="Normal 9 4 2_ANDRIEUX" xfId="4011"/>
    <cellStyle name="Normal 9 4 3" xfId="4012"/>
    <cellStyle name="Normal 9 4 3 2" xfId="4013"/>
    <cellStyle name="Normal 9 4 3 2 2" xfId="4014"/>
    <cellStyle name="Normal 9 4 3 2 2 2" xfId="4015"/>
    <cellStyle name="Normal 9 4 3 2 2 2 2" xfId="7617"/>
    <cellStyle name="Normal 9 4 3 2 2 2 3" xfId="7691"/>
    <cellStyle name="Normal 9 4 3 2 2 2_Feuil1" xfId="7759"/>
    <cellStyle name="Normal 9 4 3 2 2 3" xfId="7618"/>
    <cellStyle name="Normal 9 4 3 2 2 4" xfId="7690"/>
    <cellStyle name="Normal 9 4 3 2 2_Feuil1" xfId="7758"/>
    <cellStyle name="Normal 9 4 3 2 3" xfId="4016"/>
    <cellStyle name="Normal 9 4 3 2 3 2" xfId="7619"/>
    <cellStyle name="Normal 9 4 3 2 3 3" xfId="7692"/>
    <cellStyle name="Normal 9 4 3 2 3_Feuil1" xfId="7760"/>
    <cellStyle name="Normal 9 4 3 2 4" xfId="7620"/>
    <cellStyle name="Normal 9 4 3 2 5" xfId="7689"/>
    <cellStyle name="Normal 9 4 3 2_Feuil1" xfId="7757"/>
    <cellStyle name="Normal 9 4 3 3" xfId="4017"/>
    <cellStyle name="Normal 9 4 3 3 2" xfId="4018"/>
    <cellStyle name="Normal 9 4 3 3 2 2" xfId="7621"/>
    <cellStyle name="Normal 9 4 3 3 2 3" xfId="7694"/>
    <cellStyle name="Normal 9 4 3 3 2_Feuil1" xfId="7762"/>
    <cellStyle name="Normal 9 4 3 3 3" xfId="7622"/>
    <cellStyle name="Normal 9 4 3 3 4" xfId="7693"/>
    <cellStyle name="Normal 9 4 3 3_Feuil1" xfId="7761"/>
    <cellStyle name="Normal 9 4 3 4" xfId="4019"/>
    <cellStyle name="Normal 9 4 3 4 2" xfId="7623"/>
    <cellStyle name="Normal 9 4 3 4 3" xfId="7695"/>
    <cellStyle name="Normal 9 4 3 4_Feuil1" xfId="7763"/>
    <cellStyle name="Normal 9 4 3 5" xfId="7624"/>
    <cellStyle name="Normal 9 4 3 6" xfId="7688"/>
    <cellStyle name="Normal 9 4 3_ANDRIEUX" xfId="4020"/>
    <cellStyle name="Normal 9 4 4" xfId="4021"/>
    <cellStyle name="Normal 9 4 4 2" xfId="4022"/>
    <cellStyle name="Normal 9 4 4 2 2" xfId="4023"/>
    <cellStyle name="Normal 9 4 4 2 2 2" xfId="4024"/>
    <cellStyle name="Normal 9 4 4 2 2 2 2" xfId="7625"/>
    <cellStyle name="Normal 9 4 4 2 2 2 3" xfId="7699"/>
    <cellStyle name="Normal 9 4 4 2 2 2_Feuil1" xfId="7766"/>
    <cellStyle name="Normal 9 4 4 2 2 3" xfId="7626"/>
    <cellStyle name="Normal 9 4 4 2 2 4" xfId="7698"/>
    <cellStyle name="Normal 9 4 4 2 2_Feuil1" xfId="7765"/>
    <cellStyle name="Normal 9 4 4 2 3" xfId="4025"/>
    <cellStyle name="Normal 9 4 4 2 3 2" xfId="7627"/>
    <cellStyle name="Normal 9 4 4 2 3 3" xfId="7700"/>
    <cellStyle name="Normal 9 4 4 2 3_Feuil1" xfId="7767"/>
    <cellStyle name="Normal 9 4 4 2 4" xfId="7628"/>
    <cellStyle name="Normal 9 4 4 2 5" xfId="7697"/>
    <cellStyle name="Normal 9 4 4 2_Feuil1" xfId="7764"/>
    <cellStyle name="Normal 9 4 4 3" xfId="4026"/>
    <cellStyle name="Normal 9 4 4 3 2" xfId="4027"/>
    <cellStyle name="Normal 9 4 4 3 2 2" xfId="7629"/>
    <cellStyle name="Normal 9 4 4 3 2 3" xfId="7702"/>
    <cellStyle name="Normal 9 4 4 3 2_Feuil1" xfId="7769"/>
    <cellStyle name="Normal 9 4 4 3 3" xfId="7630"/>
    <cellStyle name="Normal 9 4 4 3 4" xfId="7701"/>
    <cellStyle name="Normal 9 4 4 3_Feuil1" xfId="7768"/>
    <cellStyle name="Normal 9 4 4 4" xfId="4028"/>
    <cellStyle name="Normal 9 4 4 4 2" xfId="7631"/>
    <cellStyle name="Normal 9 4 4 4 3" xfId="7703"/>
    <cellStyle name="Normal 9 4 4 4_Feuil1" xfId="7770"/>
    <cellStyle name="Normal 9 4 4 5" xfId="7632"/>
    <cellStyle name="Normal 9 4 4 6" xfId="7696"/>
    <cellStyle name="Normal 9 4 4_ANDRIEUX" xfId="4029"/>
    <cellStyle name="Normal 9 4 5" xfId="4030"/>
    <cellStyle name="Normal 9 4 5 2" xfId="4031"/>
    <cellStyle name="Normal 9 4 5 2 2" xfId="4032"/>
    <cellStyle name="Normal 9 4 5 2 2 2" xfId="7633"/>
    <cellStyle name="Normal 9 4 5 2 2 3" xfId="7706"/>
    <cellStyle name="Normal 9 4 5 2 2_Feuil1" xfId="7773"/>
    <cellStyle name="Normal 9 4 5 2 3" xfId="7634"/>
    <cellStyle name="Normal 9 4 5 2 4" xfId="7705"/>
    <cellStyle name="Normal 9 4 5 2_Feuil1" xfId="7772"/>
    <cellStyle name="Normal 9 4 5 3" xfId="4033"/>
    <cellStyle name="Normal 9 4 5 3 2" xfId="7635"/>
    <cellStyle name="Normal 9 4 5 3 3" xfId="7707"/>
    <cellStyle name="Normal 9 4 5 3_Feuil1" xfId="7774"/>
    <cellStyle name="Normal 9 4 5 4" xfId="7636"/>
    <cellStyle name="Normal 9 4 5 5" xfId="7704"/>
    <cellStyle name="Normal 9 4 5_Feuil1" xfId="7771"/>
    <cellStyle name="Normal 9 4 6" xfId="4034"/>
    <cellStyle name="Normal 9 4 6 2" xfId="4035"/>
    <cellStyle name="Normal 9 4 6 2 2" xfId="7637"/>
    <cellStyle name="Normal 9 4 6 2 3" xfId="7709"/>
    <cellStyle name="Normal 9 4 6 2_Feuil1" xfId="7776"/>
    <cellStyle name="Normal 9 4 6 3" xfId="7638"/>
    <cellStyle name="Normal 9 4 6 4" xfId="7708"/>
    <cellStyle name="Normal 9 4 6_Feuil1" xfId="7775"/>
    <cellStyle name="Normal 9 4 7" xfId="4036"/>
    <cellStyle name="Normal 9 4 7 2" xfId="7639"/>
    <cellStyle name="Normal 9 4 7 3" xfId="7710"/>
    <cellStyle name="Normal 9 4 7_Feuil1" xfId="7777"/>
    <cellStyle name="Normal 9 4 8" xfId="7640"/>
    <cellStyle name="Normal 9 4 9" xfId="7679"/>
    <cellStyle name="Normal 9 4_ANDRIEUX" xfId="4037"/>
    <cellStyle name="Normal 9 5" xfId="4038"/>
    <cellStyle name="Normal 9 5 2" xfId="4039"/>
    <cellStyle name="Normal 9 5 2 2" xfId="4040"/>
    <cellStyle name="Normal 9 5 2 2 2" xfId="4041"/>
    <cellStyle name="Normal 9 5 2 2 2 2" xfId="7641"/>
    <cellStyle name="Normal 9 5 2 2 2 3" xfId="7714"/>
    <cellStyle name="Normal 9 5 2 2 2_Feuil1" xfId="7780"/>
    <cellStyle name="Normal 9 5 2 2 3" xfId="7642"/>
    <cellStyle name="Normal 9 5 2 2 4" xfId="7713"/>
    <cellStyle name="Normal 9 5 2 2_Feuil1" xfId="7779"/>
    <cellStyle name="Normal 9 5 2 3" xfId="4042"/>
    <cellStyle name="Normal 9 5 2 3 2" xfId="7643"/>
    <cellStyle name="Normal 9 5 2 3 3" xfId="7715"/>
    <cellStyle name="Normal 9 5 2 3_Feuil1" xfId="7781"/>
    <cellStyle name="Normal 9 5 2 4" xfId="7644"/>
    <cellStyle name="Normal 9 5 2 5" xfId="7712"/>
    <cellStyle name="Normal 9 5 2_Feuil1" xfId="7778"/>
    <cellStyle name="Normal 9 5 3" xfId="4043"/>
    <cellStyle name="Normal 9 5 3 2" xfId="4044"/>
    <cellStyle name="Normal 9 5 3 2 2" xfId="7645"/>
    <cellStyle name="Normal 9 5 3 2 3" xfId="7717"/>
    <cellStyle name="Normal 9 5 3 2_Feuil1" xfId="7783"/>
    <cellStyle name="Normal 9 5 3 3" xfId="7646"/>
    <cellStyle name="Normal 9 5 3 4" xfId="7716"/>
    <cellStyle name="Normal 9 5 3_Feuil1" xfId="7782"/>
    <cellStyle name="Normal 9 5 4" xfId="4045"/>
    <cellStyle name="Normal 9 5 4 2" xfId="7647"/>
    <cellStyle name="Normal 9 5 4 3" xfId="7718"/>
    <cellStyle name="Normal 9 5 4_Feuil1" xfId="7784"/>
    <cellStyle name="Normal 9 5 5" xfId="7648"/>
    <cellStyle name="Normal 9 5 6" xfId="7711"/>
    <cellStyle name="Normal 9 5_ANDRIEUX" xfId="4046"/>
    <cellStyle name="Normal 9 6" xfId="4047"/>
    <cellStyle name="Normal 9 6 2" xfId="4048"/>
    <cellStyle name="Normal 9 6 2 2" xfId="4049"/>
    <cellStyle name="Normal 9 6 2 2 2" xfId="4050"/>
    <cellStyle name="Normal 9 6 2 2 2 2" xfId="7649"/>
    <cellStyle name="Normal 9 6 2 2 2 3" xfId="7722"/>
    <cellStyle name="Normal 9 6 2 2 2_Feuil1" xfId="7787"/>
    <cellStyle name="Normal 9 6 2 2 3" xfId="7650"/>
    <cellStyle name="Normal 9 6 2 2 4" xfId="7721"/>
    <cellStyle name="Normal 9 6 2 2_Feuil1" xfId="7786"/>
    <cellStyle name="Normal 9 6 2 3" xfId="4051"/>
    <cellStyle name="Normal 9 6 2 3 2" xfId="7651"/>
    <cellStyle name="Normal 9 6 2 3 3" xfId="7723"/>
    <cellStyle name="Normal 9 6 2 3_Feuil1" xfId="7788"/>
    <cellStyle name="Normal 9 6 2 4" xfId="7652"/>
    <cellStyle name="Normal 9 6 2 5" xfId="7720"/>
    <cellStyle name="Normal 9 6 2_Feuil1" xfId="7785"/>
    <cellStyle name="Normal 9 6 3" xfId="4052"/>
    <cellStyle name="Normal 9 6 3 2" xfId="4053"/>
    <cellStyle name="Normal 9 6 3 2 2" xfId="7653"/>
    <cellStyle name="Normal 9 6 3 2 3" xfId="7725"/>
    <cellStyle name="Normal 9 6 3 2_Feuil1" xfId="7790"/>
    <cellStyle name="Normal 9 6 3 3" xfId="7654"/>
    <cellStyle name="Normal 9 6 3 4" xfId="7724"/>
    <cellStyle name="Normal 9 6 3_Feuil1" xfId="7789"/>
    <cellStyle name="Normal 9 6 4" xfId="4054"/>
    <cellStyle name="Normal 9 6 4 2" xfId="7655"/>
    <cellStyle name="Normal 9 6 4 3" xfId="7726"/>
    <cellStyle name="Normal 9 6 4_Feuil1" xfId="7791"/>
    <cellStyle name="Normal 9 6 5" xfId="7656"/>
    <cellStyle name="Normal 9 6 6" xfId="7719"/>
    <cellStyle name="Normal 9 6_ANDRIEUX" xfId="4055"/>
    <cellStyle name="Normal 9 7" xfId="4056"/>
    <cellStyle name="Normal 9 7 2" xfId="4057"/>
    <cellStyle name="Normal 9 7 2 2" xfId="4058"/>
    <cellStyle name="Normal 9 7 2 2 2" xfId="4059"/>
    <cellStyle name="Normal 9 7 2 2 2 2" xfId="7657"/>
    <cellStyle name="Normal 9 7 2 2 2 3" xfId="7730"/>
    <cellStyle name="Normal 9 7 2 2 2_Feuil1" xfId="7794"/>
    <cellStyle name="Normal 9 7 2 2 3" xfId="7658"/>
    <cellStyle name="Normal 9 7 2 2 4" xfId="7729"/>
    <cellStyle name="Normal 9 7 2 2_Feuil1" xfId="7793"/>
    <cellStyle name="Normal 9 7 2 3" xfId="4060"/>
    <cellStyle name="Normal 9 7 2 3 2" xfId="7659"/>
    <cellStyle name="Normal 9 7 2 3 3" xfId="7731"/>
    <cellStyle name="Normal 9 7 2 3_Feuil1" xfId="7795"/>
    <cellStyle name="Normal 9 7 2 4" xfId="7660"/>
    <cellStyle name="Normal 9 7 2 5" xfId="7728"/>
    <cellStyle name="Normal 9 7 2_Feuil1" xfId="7792"/>
    <cellStyle name="Normal 9 7 3" xfId="4061"/>
    <cellStyle name="Normal 9 7 3 2" xfId="4062"/>
    <cellStyle name="Normal 9 7 3 2 2" xfId="7661"/>
    <cellStyle name="Normal 9 7 3 2 3" xfId="7733"/>
    <cellStyle name="Normal 9 7 3 2_Feuil1" xfId="7797"/>
    <cellStyle name="Normal 9 7 3 3" xfId="7662"/>
    <cellStyle name="Normal 9 7 3 4" xfId="7732"/>
    <cellStyle name="Normal 9 7 3_Feuil1" xfId="7796"/>
    <cellStyle name="Normal 9 7 4" xfId="4063"/>
    <cellStyle name="Normal 9 7 4 2" xfId="7663"/>
    <cellStyle name="Normal 9 7 4 3" xfId="7734"/>
    <cellStyle name="Normal 9 7 4_Feuil1" xfId="7798"/>
    <cellStyle name="Normal 9 7 5" xfId="7664"/>
    <cellStyle name="Normal 9 7 6" xfId="7727"/>
    <cellStyle name="Normal 9 7_ANDRIEUX" xfId="4064"/>
    <cellStyle name="Normal 9 8" xfId="4065"/>
    <cellStyle name="Normal 9 8 2" xfId="4066"/>
    <cellStyle name="Normal 9 8 2 2" xfId="4067"/>
    <cellStyle name="Normal 9 8 2 2 2" xfId="7665"/>
    <cellStyle name="Normal 9 8 2 2 3" xfId="7737"/>
    <cellStyle name="Normal 9 8 2 2_Feuil1" xfId="7801"/>
    <cellStyle name="Normal 9 8 2 3" xfId="7666"/>
    <cellStyle name="Normal 9 8 2 4" xfId="7736"/>
    <cellStyle name="Normal 9 8 2_Feuil1" xfId="7800"/>
    <cellStyle name="Normal 9 8 3" xfId="4068"/>
    <cellStyle name="Normal 9 8 3 2" xfId="7667"/>
    <cellStyle name="Normal 9 8 3 3" xfId="7738"/>
    <cellStyle name="Normal 9 8 3_Feuil1" xfId="7802"/>
    <cellStyle name="Normal 9 8 4" xfId="7668"/>
    <cellStyle name="Normal 9 8 5" xfId="7735"/>
    <cellStyle name="Normal 9 8_Feuil1" xfId="7799"/>
    <cellStyle name="Normal 9 9" xfId="4069"/>
    <cellStyle name="Normal 9 9 2" xfId="4070"/>
    <cellStyle name="Normal 9 9 2 2" xfId="7669"/>
    <cellStyle name="Normal 9 9 2 3" xfId="7740"/>
    <cellStyle name="Normal 9 9 2_Feuil1" xfId="7804"/>
    <cellStyle name="Normal 9 9 3" xfId="7670"/>
    <cellStyle name="Normal 9 9 4" xfId="7739"/>
    <cellStyle name="Normal 9 9_Feuil1" xfId="7803"/>
    <cellStyle name="Normal 9_ANDRIEUX" xfId="4071"/>
    <cellStyle name="Pourcentage" xfId="3" builtinId="5"/>
    <cellStyle name="Pourcentage 2" xfId="4072"/>
    <cellStyle name="Pourcentage 2 2" xfId="4073"/>
    <cellStyle name="Pourcentage 2 2 2" xfId="7673"/>
    <cellStyle name="Pourcentage 2 2 3" xfId="7742"/>
    <cellStyle name="Pourcentage 2 3" xfId="7672"/>
    <cellStyle name="Pourcentage 2 4" xfId="7741"/>
    <cellStyle name="Pourcentage 2_Feuil1" xfId="7805"/>
    <cellStyle name="Pourcentage 3" xfId="4074"/>
    <cellStyle name="Pourcentage 3 2" xfId="7674"/>
    <cellStyle name="Pourcentage 3 3" xfId="7743"/>
    <cellStyle name="Pourcentage 4" xfId="4075"/>
    <cellStyle name="Pourcentage 4 2" xfId="7675"/>
    <cellStyle name="Pourcentage 4 3" xfId="7744"/>
    <cellStyle name="Pourcentage 5" xfId="4076"/>
    <cellStyle name="Pourcentage 5 2" xfId="7676"/>
    <cellStyle name="Pourcentage 5 3" xfId="7745"/>
    <cellStyle name="Pourcentage 6" xfId="4077"/>
    <cellStyle name="Pourcentage 6 2" xfId="7677"/>
    <cellStyle name="Pourcentage 6 3" xfId="7746"/>
    <cellStyle name="Pourcentage 7" xfId="4078"/>
    <cellStyle name="Pourcentage 7 2" xfId="7671"/>
    <cellStyle name="Pourcentage 7 3" xfId="7747"/>
    <cellStyle name="Pourcentage 7_Feuil1" xfId="7806"/>
  </cellStyles>
  <dxfs count="1202"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8000"/>
      <color rgb="FFFF0066"/>
      <color rgb="FFFFFFCC"/>
      <color rgb="FFFF33CC"/>
      <color rgb="FFFFFF00"/>
      <color rgb="FFFF9900"/>
      <color rgb="FFFFCCCC"/>
      <color rgb="FFCCFFFF"/>
      <color rgb="FFFFE1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HF\r&#233;gions\Challenges\2017\Challenge%201%20-%20CDC\Matrices\Temps%20Fort%201_2017%20LETURG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RHF\r&#233;gions\Challenges\2018\Temps%20Fort%202%20ROSES\matrices%20indiv\Temps%20Fort%202_2018%20BETT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DN&amp;vol"/>
      <sheetName val="CDV"/>
      <sheetName val="HISTO 2016"/>
      <sheetName val="ranking produit"/>
      <sheetName val="ranking enseigne"/>
      <sheetName val="contenu"/>
      <sheetName val="BONUS METRO"/>
      <sheetName val="Coeff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C2" t="str">
            <v>1 ref</v>
          </cell>
          <cell r="F2" t="str">
            <v>3 mg Arcins</v>
          </cell>
        </row>
        <row r="3">
          <cell r="C3" t="str">
            <v>2 refs</v>
          </cell>
          <cell r="F3" t="str">
            <v>2 glorifiers CDC</v>
          </cell>
        </row>
        <row r="4">
          <cell r="C4" t="str">
            <v>3 refs et +</v>
          </cell>
          <cell r="F4" t="str">
            <v>1 barrique CDC</v>
          </cell>
        </row>
        <row r="7">
          <cell r="E7">
            <v>0</v>
          </cell>
        </row>
        <row r="8">
          <cell r="E8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 TF"/>
      <sheetName val="Histo"/>
      <sheetName val="ranking produit"/>
      <sheetName val="BONUS METRO"/>
      <sheetName val="contenu"/>
      <sheetName val="Coeff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T4">
            <v>5</v>
          </cell>
          <cell r="V4" t="str">
            <v>Métro Prosecco VV</v>
          </cell>
        </row>
        <row r="5">
          <cell r="S5" t="str">
            <v>Odalet Chardonnay</v>
          </cell>
          <cell r="T5">
            <v>5</v>
          </cell>
        </row>
        <row r="6">
          <cell r="S6" t="str">
            <v>Odalet rosé</v>
          </cell>
          <cell r="T6">
            <v>5</v>
          </cell>
        </row>
        <row r="7">
          <cell r="S7" t="str">
            <v>CDC Ch. Cavalier (Château)</v>
          </cell>
          <cell r="T7">
            <v>3</v>
          </cell>
        </row>
        <row r="8">
          <cell r="S8" t="str">
            <v>CDC Ch. Cavalier (Château) MG</v>
          </cell>
          <cell r="T8">
            <v>6</v>
          </cell>
        </row>
        <row r="9">
          <cell r="S9" t="str">
            <v>CDC Ch. Cavalier (Château) demi</v>
          </cell>
          <cell r="T9">
            <v>1.5</v>
          </cell>
        </row>
        <row r="10">
          <cell r="S10" t="str">
            <v>CDC Ch. Cavalier (Château) JERO</v>
          </cell>
          <cell r="T10">
            <v>12</v>
          </cell>
        </row>
        <row r="11">
          <cell r="S11" t="str">
            <v>CDC Ch. Hyvernière</v>
          </cell>
          <cell r="T11">
            <v>3</v>
          </cell>
        </row>
        <row r="12">
          <cell r="S12" t="str">
            <v>Marque Rochemazet Chardonnay</v>
          </cell>
          <cell r="T12">
            <v>2</v>
          </cell>
        </row>
        <row r="13">
          <cell r="S13" t="str">
            <v>Marque Rochemazet Cinsault</v>
          </cell>
          <cell r="T13">
            <v>2</v>
          </cell>
        </row>
        <row r="14">
          <cell r="S14" t="str">
            <v>Marque Rochemazet Sauvignon</v>
          </cell>
          <cell r="T14">
            <v>2</v>
          </cell>
        </row>
        <row r="15">
          <cell r="S15" t="str">
            <v xml:space="preserve">Marque Very Pamp </v>
          </cell>
          <cell r="T15">
            <v>2</v>
          </cell>
        </row>
        <row r="16">
          <cell r="S16" t="str">
            <v>Marque Very Pamp BIB</v>
          </cell>
          <cell r="T16">
            <v>2</v>
          </cell>
        </row>
        <row r="17">
          <cell r="S17" t="str">
            <v>Océade Blanc</v>
          </cell>
          <cell r="T17">
            <v>3</v>
          </cell>
        </row>
        <row r="18">
          <cell r="S18" t="str">
            <v>Océade Rosé</v>
          </cell>
          <cell r="T18">
            <v>3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AR17"/>
  <sheetViews>
    <sheetView showGridLines="0" showZeros="0" tabSelected="1" zoomScale="70" zoomScaleNormal="70" workbookViewId="0">
      <pane ySplit="7" topLeftCell="A8" activePane="bottomLeft" state="frozen"/>
      <selection pane="bottomLeft" activeCell="E22" sqref="E22"/>
    </sheetView>
  </sheetViews>
  <sheetFormatPr baseColWidth="10" defaultColWidth="11.42578125" defaultRowHeight="15" x14ac:dyDescent="0.25"/>
  <cols>
    <col min="1" max="1" width="14.7109375" style="2" customWidth="1"/>
    <col min="2" max="2" width="13.42578125" style="24" bestFit="1" customWidth="1"/>
    <col min="3" max="3" width="18" style="24" customWidth="1"/>
    <col min="4" max="4" width="13.7109375" style="24" customWidth="1"/>
    <col min="5" max="5" width="15.42578125" style="2" customWidth="1"/>
    <col min="6" max="6" width="13.28515625" style="2" customWidth="1"/>
    <col min="7" max="7" width="37.28515625" style="24" bestFit="1" customWidth="1"/>
    <col min="8" max="8" width="11.28515625" style="3" customWidth="1"/>
    <col min="9" max="9" width="12.28515625" style="3" customWidth="1"/>
    <col min="10" max="10" width="9.7109375" style="4" customWidth="1"/>
    <col min="11" max="11" width="21.7109375" style="4" bestFit="1" customWidth="1"/>
    <col min="12" max="12" width="14.85546875" style="4" bestFit="1" customWidth="1"/>
    <col min="13" max="13" width="13.42578125" style="29" bestFit="1" customWidth="1"/>
    <col min="14" max="14" width="9.7109375" style="29" customWidth="1"/>
    <col min="15" max="15" width="10.42578125" style="8" customWidth="1"/>
    <col min="16" max="16" width="53.28515625" style="8" customWidth="1"/>
    <col min="17" max="17" width="2.28515625" style="35" hidden="1" customWidth="1"/>
    <col min="18" max="18" width="18.7109375" style="8" hidden="1" customWidth="1"/>
    <col min="19" max="19" width="30.7109375" style="33" hidden="1" customWidth="1"/>
    <col min="20" max="20" width="27" style="53" hidden="1" customWidth="1"/>
    <col min="21" max="21" width="2.28515625" style="49" hidden="1" customWidth="1"/>
    <col min="22" max="22" width="0" style="51" hidden="1" customWidth="1"/>
    <col min="23" max="32" width="0" style="49" hidden="1" customWidth="1"/>
    <col min="33" max="44" width="11.42578125" style="49"/>
    <col min="45" max="16384" width="11.42578125" style="2"/>
  </cols>
  <sheetData>
    <row r="1" spans="1:44" s="5" customFormat="1" ht="15.75" customHeight="1" x14ac:dyDescent="0.25">
      <c r="A1" s="72" t="s">
        <v>35</v>
      </c>
      <c r="B1" s="73"/>
      <c r="C1" s="73"/>
      <c r="D1" s="73"/>
      <c r="E1" s="74"/>
      <c r="F1" s="75"/>
      <c r="G1" s="75"/>
      <c r="H1" s="79"/>
      <c r="I1" s="79"/>
      <c r="J1" s="36"/>
      <c r="N1" s="44"/>
      <c r="O1" s="84"/>
      <c r="P1" s="85"/>
      <c r="Q1" s="37"/>
      <c r="R1" s="52">
        <f>IF(IF(P1="",0,COUNTIF($Q$8:Q$17,P1))&gt;0,1,0)</f>
        <v>0</v>
      </c>
      <c r="S1" s="52">
        <f>IF(IF(P1="",0,COUNTIF($R$8:R$17,P1))&gt;0,1,0)</f>
        <v>0</v>
      </c>
      <c r="V1" s="33">
        <f>IF(S1&gt;0,1,0)</f>
        <v>0</v>
      </c>
      <c r="W1" s="33"/>
      <c r="X1" s="33"/>
      <c r="Y1" s="33"/>
      <c r="Z1" s="33"/>
      <c r="AA1" s="33"/>
      <c r="AB1" s="33"/>
      <c r="AC1" s="33"/>
      <c r="AD1" s="33"/>
      <c r="AE1" s="33"/>
      <c r="AF1" s="33"/>
      <c r="AG1" s="86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</row>
    <row r="2" spans="1:44" s="9" customFormat="1" ht="18.75" x14ac:dyDescent="0.25">
      <c r="A2" s="68">
        <v>2</v>
      </c>
      <c r="B2" s="69">
        <v>3</v>
      </c>
      <c r="C2" s="69">
        <v>5</v>
      </c>
      <c r="D2" s="69">
        <v>6</v>
      </c>
      <c r="E2" s="70">
        <v>12</v>
      </c>
      <c r="F2" s="80"/>
      <c r="G2" s="81"/>
      <c r="H2" s="82"/>
      <c r="I2" s="83"/>
      <c r="N2" s="42"/>
      <c r="O2" s="84"/>
      <c r="P2" s="85"/>
      <c r="Q2" s="28"/>
      <c r="R2" s="52">
        <f>IF(IF(P2="",0,COUNTIF($Q$8:Q$17,P2))&gt;0,1,0)</f>
        <v>0</v>
      </c>
      <c r="S2" s="52">
        <f>IF(IF(P2="",0,COUNTIF($R$8:R$17,P2))&gt;0,1,0)</f>
        <v>0</v>
      </c>
      <c r="V2" s="33">
        <f>IF(S2&gt;0,1,0)</f>
        <v>0</v>
      </c>
      <c r="W2" s="34"/>
      <c r="X2" s="34"/>
      <c r="Y2" s="34"/>
      <c r="Z2" s="34"/>
      <c r="AA2" s="34"/>
      <c r="AB2" s="34"/>
      <c r="AC2" s="34"/>
      <c r="AD2" s="34"/>
      <c r="AE2" s="34"/>
      <c r="AF2" s="34"/>
      <c r="AG2" s="87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</row>
    <row r="3" spans="1:44" s="5" customFormat="1" ht="15.75" customHeight="1" x14ac:dyDescent="0.25">
      <c r="A3" s="71" t="e">
        <f>SUMPRODUCT($J$8:$J$17=$A$2)*($I$8:$I$17)</f>
        <v>#VALUE!</v>
      </c>
      <c r="B3" s="71" t="e">
        <f>SUMPRODUCT($J$8:$J$17=$B$2)*($I$8:$I$17)</f>
        <v>#VALUE!</v>
      </c>
      <c r="C3" s="71" t="e">
        <f>SUMPRODUCT($J$8:$J$17=$C$2)*($I$8:$I$17)</f>
        <v>#VALUE!</v>
      </c>
      <c r="D3" s="71" t="e">
        <f>SUMPRODUCT($J$8:$J$17=$D$2)*($I$8:$I$17)</f>
        <v>#VALUE!</v>
      </c>
      <c r="E3" s="71" t="e">
        <f>SUMPRODUCT($J$8:$J$17=$E$2)*($I$8:$I$17)</f>
        <v>#VALUE!</v>
      </c>
      <c r="F3" s="75"/>
      <c r="G3" s="81"/>
      <c r="H3" s="82"/>
      <c r="I3" s="83"/>
      <c r="N3" s="45"/>
      <c r="O3" s="84"/>
      <c r="P3" s="85"/>
      <c r="Q3" s="37"/>
      <c r="R3" s="52">
        <f>IF(IF(P3="",0,COUNTIF($Q$8:Q$17,P3))&gt;0,1,0)</f>
        <v>0</v>
      </c>
      <c r="S3" s="52">
        <f>IF(IF(P3="",0,COUNTIF($R$8:R$17,P3))&gt;0,1,0)</f>
        <v>0</v>
      </c>
      <c r="V3" s="33">
        <f>IF(S3&gt;0,1,0)</f>
        <v>0</v>
      </c>
      <c r="W3" s="33"/>
      <c r="X3" s="33"/>
      <c r="Y3" s="33"/>
      <c r="Z3" s="33"/>
      <c r="AA3" s="33"/>
      <c r="AB3" s="33"/>
      <c r="AC3" s="33"/>
      <c r="AD3" s="33"/>
      <c r="AE3" s="33"/>
      <c r="AF3" s="33"/>
      <c r="AG3" s="86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</row>
    <row r="4" spans="1:44" s="5" customFormat="1" ht="15.75" customHeight="1" x14ac:dyDescent="0.25">
      <c r="A4" s="75"/>
      <c r="B4" s="76"/>
      <c r="C4" s="77"/>
      <c r="D4" s="37"/>
      <c r="J4" s="45"/>
      <c r="K4" s="46"/>
      <c r="L4" s="43"/>
      <c r="M4" s="45"/>
      <c r="N4" s="45"/>
      <c r="O4" s="84"/>
      <c r="P4" s="85"/>
      <c r="Q4" s="37"/>
      <c r="R4" s="52">
        <f>IF(IF(P4="",0,COUNTIF($Q$8:Q$17,P4))&gt;0,1,0)</f>
        <v>0</v>
      </c>
      <c r="S4" s="52">
        <f>IF(IF(P4="",0,COUNTIF($R$8:R$17,P4))&gt;0,1,0)</f>
        <v>0</v>
      </c>
      <c r="V4" s="33">
        <f>IF(S4&gt;0,1,0)</f>
        <v>0</v>
      </c>
      <c r="W4" s="33"/>
      <c r="X4" s="33"/>
      <c r="Y4" s="33"/>
      <c r="Z4" s="33"/>
      <c r="AA4" s="33"/>
      <c r="AB4" s="33"/>
      <c r="AC4" s="33"/>
      <c r="AD4" s="33"/>
      <c r="AE4" s="33"/>
      <c r="AF4" s="33"/>
      <c r="AG4" s="86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</row>
    <row r="5" spans="1:44" s="5" customFormat="1" ht="15.75" customHeight="1" x14ac:dyDescent="0.25">
      <c r="A5" s="78"/>
      <c r="B5" s="78"/>
      <c r="C5" s="79"/>
      <c r="D5" s="37"/>
      <c r="G5" s="12"/>
      <c r="H5" s="12"/>
      <c r="I5" s="12"/>
      <c r="J5" s="12"/>
      <c r="K5" s="12"/>
      <c r="L5" s="12"/>
      <c r="M5" s="30"/>
      <c r="N5" s="30"/>
      <c r="O5" s="84"/>
      <c r="P5" s="85"/>
      <c r="Q5" s="37"/>
      <c r="R5" s="52">
        <f>IF(IF(P5="",0,COUNTIF($Q$8:Q$17,P5))&gt;0,1,0)</f>
        <v>0</v>
      </c>
      <c r="S5" s="52">
        <f>IF(IF(P5="",0,COUNTIF($R$8:R$17,P5))&gt;0,1,0)</f>
        <v>0</v>
      </c>
      <c r="V5" s="33">
        <f>IF(S5&gt;0,1,0)</f>
        <v>0</v>
      </c>
      <c r="W5" s="33"/>
      <c r="X5" s="33"/>
      <c r="Y5" s="33"/>
      <c r="Z5" s="33"/>
      <c r="AA5" s="33"/>
      <c r="AB5" s="33"/>
      <c r="AC5" s="33"/>
      <c r="AD5" s="33"/>
      <c r="AE5" s="33"/>
      <c r="AF5" s="33"/>
      <c r="AG5" s="86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</row>
    <row r="6" spans="1:44" s="5" customFormat="1" ht="4.5" customHeight="1" thickBot="1" x14ac:dyDescent="0.35">
      <c r="B6" s="27"/>
      <c r="C6" s="13"/>
      <c r="D6" s="47"/>
      <c r="G6" s="12"/>
      <c r="H6" s="12"/>
      <c r="I6" s="12"/>
      <c r="J6" s="12"/>
      <c r="K6" s="12"/>
      <c r="L6" s="12"/>
      <c r="M6" s="33"/>
      <c r="N6" s="33"/>
      <c r="O6" s="8"/>
      <c r="P6" s="8"/>
      <c r="Q6" s="54"/>
      <c r="R6" s="52">
        <f>IF(IF(P6="",0,COUNTIF($Q$8:Q$17,P6))&gt;0,1,0)</f>
        <v>0</v>
      </c>
      <c r="S6" s="56"/>
      <c r="T6" s="38"/>
      <c r="U6" s="33"/>
      <c r="V6" s="33">
        <f>IF(U6&gt;0,1,0)</f>
        <v>0</v>
      </c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</row>
    <row r="7" spans="1:44" ht="66" customHeight="1" thickBot="1" x14ac:dyDescent="0.3">
      <c r="A7" s="23" t="s">
        <v>17</v>
      </c>
      <c r="B7" s="14" t="s">
        <v>2</v>
      </c>
      <c r="C7" s="15" t="s">
        <v>5</v>
      </c>
      <c r="D7" s="16" t="s">
        <v>13</v>
      </c>
      <c r="E7" s="17" t="s">
        <v>36</v>
      </c>
      <c r="F7" s="16" t="s">
        <v>10</v>
      </c>
      <c r="G7" s="15" t="s">
        <v>4</v>
      </c>
      <c r="H7" s="18" t="s">
        <v>18</v>
      </c>
      <c r="I7" s="19" t="s">
        <v>19</v>
      </c>
      <c r="J7" s="21" t="s">
        <v>3</v>
      </c>
      <c r="K7" s="20" t="s">
        <v>6</v>
      </c>
      <c r="L7" s="22" t="s">
        <v>7</v>
      </c>
      <c r="M7" s="41" t="s">
        <v>11</v>
      </c>
      <c r="N7" s="40" t="s">
        <v>8</v>
      </c>
      <c r="O7" s="40" t="s">
        <v>12</v>
      </c>
      <c r="P7" s="39" t="s">
        <v>9</v>
      </c>
      <c r="Q7" s="55"/>
      <c r="R7" s="53"/>
      <c r="S7" s="50" t="s">
        <v>15</v>
      </c>
      <c r="T7" s="50" t="s">
        <v>16</v>
      </c>
      <c r="V7" s="49"/>
      <c r="AQ7" s="2"/>
      <c r="AR7" s="2"/>
    </row>
    <row r="8" spans="1:44" x14ac:dyDescent="0.25">
      <c r="A8" s="57"/>
      <c r="B8" s="25"/>
      <c r="C8" s="58"/>
      <c r="D8" s="65" t="s">
        <v>14</v>
      </c>
      <c r="E8" s="59" t="s">
        <v>30</v>
      </c>
      <c r="F8" s="59">
        <v>8123667</v>
      </c>
      <c r="G8" s="60" t="s">
        <v>23</v>
      </c>
      <c r="H8" s="25"/>
      <c r="I8" s="25"/>
      <c r="J8" s="31" t="str">
        <f>IF(OR(E8="",G8="",F8="",B8=""),"",IF(OR(C8="mea prospectus",C8="mea hors pros."),VLOOKUP(G8,Coeff!$A$1:$B$43,2,FALSE),""))</f>
        <v/>
      </c>
      <c r="K8" s="32" t="str">
        <f>IF(OR(E8="",G8="",F8="",B8=""),"",     IF(C8="MEA hors pros.",      J8*H8*2,J8*H8))</f>
        <v/>
      </c>
      <c r="L8" s="66" t="str">
        <f>IF(OR(F8="",G8="",C8="",O8="",O8="n"),"",     IF(C8="MEA hors pros.",      J8*I8*2,J8*I8))</f>
        <v/>
      </c>
      <c r="M8" s="61"/>
      <c r="N8" s="62"/>
      <c r="O8" s="63"/>
      <c r="P8" s="48"/>
      <c r="Q8" s="53">
        <f>IF(H8&gt;0,E8,)</f>
        <v>0</v>
      </c>
      <c r="R8" s="53">
        <f>IF(O8="o",E8,)</f>
        <v>0</v>
      </c>
      <c r="S8" s="49" t="str">
        <f>IF(OR(A8="",D8="",E8=""),"",CONCATENATE(A8," ",D8," ",E8))</f>
        <v/>
      </c>
      <c r="T8" s="49" t="str">
        <f>IF(OR(A8="",D8="",E8=""),"",IF(O8="o",CONCATENATE(A8," ",D8," ",E8),))</f>
        <v/>
      </c>
      <c r="V8" s="49"/>
      <c r="AQ8" s="2"/>
      <c r="AR8" s="2"/>
    </row>
    <row r="9" spans="1:44" ht="15" customHeight="1" x14ac:dyDescent="0.25">
      <c r="A9" s="57"/>
      <c r="B9" s="25">
        <v>18</v>
      </c>
      <c r="C9" s="58" t="s">
        <v>33</v>
      </c>
      <c r="D9" s="65" t="s">
        <v>14</v>
      </c>
      <c r="E9" s="59" t="s">
        <v>30</v>
      </c>
      <c r="F9" s="59">
        <v>8123667</v>
      </c>
      <c r="G9" s="60" t="s">
        <v>24</v>
      </c>
      <c r="H9" s="25">
        <v>120</v>
      </c>
      <c r="I9" s="25">
        <v>108</v>
      </c>
      <c r="J9" s="31">
        <f>IF(OR(E9="",G9="",F9="",B9=""),"",IF(OR(C9="mea prospectus",C9="mea hors pros."),VLOOKUP(G9,Coeff!$A$1:$B$43,2,FALSE),""))</f>
        <v>3</v>
      </c>
      <c r="K9" s="32">
        <f>IF(OR(E9="",G9="",F9="",B9=""),"",     IF(C9="MEA hors pros.",      J9*H9*2,J9*H9))</f>
        <v>720</v>
      </c>
      <c r="L9" s="66" t="str">
        <f>IF(OR(F9="",G9="",C9="",O9="",O9="n"),"",     IF(C9="MEA hors pros.",      J9*I9*2,J9*I9))</f>
        <v/>
      </c>
      <c r="M9" s="61" t="s">
        <v>28</v>
      </c>
      <c r="N9" s="62" t="s">
        <v>28</v>
      </c>
      <c r="O9" s="67" t="s">
        <v>29</v>
      </c>
      <c r="P9" s="48" t="s">
        <v>34</v>
      </c>
      <c r="Q9" s="53" t="str">
        <f>IF(H9&gt;0,E9,)</f>
        <v>ALBERTVILLE</v>
      </c>
      <c r="R9" s="53">
        <f>IF(O9="o",E9,)</f>
        <v>0</v>
      </c>
      <c r="S9" s="49" t="str">
        <f>IF(OR(A9="",D9="",E9=""),"",CONCATENATE(A9," ",D9," ",E9))</f>
        <v/>
      </c>
      <c r="T9" s="49" t="str">
        <f>IF(OR(A9="",D9="",E9=""),"",IF(O9="o",CONCATENATE(A9," ",D9," ",E9),))</f>
        <v/>
      </c>
      <c r="V9" s="49"/>
      <c r="AQ9" s="2"/>
      <c r="AR9" s="2"/>
    </row>
    <row r="10" spans="1:44" x14ac:dyDescent="0.25">
      <c r="A10" s="57"/>
      <c r="B10" s="25"/>
      <c r="C10" s="58"/>
      <c r="D10" s="65" t="s">
        <v>14</v>
      </c>
      <c r="E10" s="59" t="s">
        <v>30</v>
      </c>
      <c r="F10" s="59">
        <v>8123667</v>
      </c>
      <c r="G10" s="60" t="s">
        <v>25</v>
      </c>
      <c r="H10" s="25"/>
      <c r="I10" s="25"/>
      <c r="J10" s="31" t="str">
        <f>IF(OR(E10="",G10="",F10="",B10=""),"",IF(OR(C10="mea prospectus",C10="mea hors pros."),VLOOKUP(G10,Coeff!$A$1:$B$43,2,FALSE),""))</f>
        <v/>
      </c>
      <c r="K10" s="32" t="str">
        <f>IF(OR(E10="",G10="",F10="",B10=""),"",     IF(C10="MEA hors pros.",      J10*H10*2,J10*H10))</f>
        <v/>
      </c>
      <c r="L10" s="66" t="str">
        <f>IF(OR(F10="",G10="",C10="",O10="",O10="n"),"",     IF(C10="MEA hors pros.",      J10*I10*2,J10*I10))</f>
        <v/>
      </c>
      <c r="M10" s="61"/>
      <c r="N10" s="62"/>
      <c r="O10" s="63"/>
      <c r="P10" s="48"/>
      <c r="Q10" s="53">
        <f>IF(H10&gt;0,E10,)</f>
        <v>0</v>
      </c>
      <c r="R10" s="53">
        <f>IF(O10="o",E10,)</f>
        <v>0</v>
      </c>
      <c r="S10" s="49" t="str">
        <f>IF(OR(A10="",D10="",E10=""),"",CONCATENATE(A10," ",D10," ",E10))</f>
        <v/>
      </c>
      <c r="T10" s="49" t="str">
        <f>IF(OR(A10="",D10="",E10=""),"",IF(O10="o",CONCATENATE(A10," ",D10," ",E10),))</f>
        <v/>
      </c>
      <c r="V10" s="49"/>
      <c r="AQ10" s="2"/>
      <c r="AR10" s="2"/>
    </row>
    <row r="11" spans="1:44" x14ac:dyDescent="0.25">
      <c r="A11" s="57"/>
      <c r="B11" s="25"/>
      <c r="C11" s="58"/>
      <c r="D11" s="65" t="s">
        <v>14</v>
      </c>
      <c r="E11" s="59" t="s">
        <v>30</v>
      </c>
      <c r="F11" s="59">
        <v>8123667</v>
      </c>
      <c r="G11" s="60" t="s">
        <v>26</v>
      </c>
      <c r="H11" s="25"/>
      <c r="I11" s="25"/>
      <c r="J11" s="31" t="str">
        <f>IF(OR(E11="",G11="",F11="",B11=""),"",IF(OR(C11="mea prospectus",C11="mea hors pros."),VLOOKUP(G11,Coeff!$A$1:$B$43,2,FALSE),""))</f>
        <v/>
      </c>
      <c r="K11" s="32" t="str">
        <f>IF(OR(E11="",G11="",F11="",B11=""),"",     IF(C11="MEA hors pros.",      J11*H11*2,J11*H11))</f>
        <v/>
      </c>
      <c r="L11" s="66" t="str">
        <f>IF(OR(F11="",G11="",C11="",O11="",O11="n"),"",     IF(C11="MEA hors pros.",      J11*I11*2,J11*I11))</f>
        <v/>
      </c>
      <c r="M11" s="61"/>
      <c r="N11" s="62"/>
      <c r="O11" s="63"/>
      <c r="P11" s="48"/>
      <c r="Q11" s="53">
        <f>IF(H11&gt;0,E11,)</f>
        <v>0</v>
      </c>
      <c r="R11" s="53">
        <f>IF(O11="o",E11,)</f>
        <v>0</v>
      </c>
      <c r="S11" s="49" t="str">
        <f>IF(OR(A11="",D11="",E11=""),"",CONCATENATE(A11," ",D11," ",E11))</f>
        <v/>
      </c>
      <c r="T11" s="49" t="str">
        <f>IF(OR(A11="",D11="",E11=""),"",IF(O11="o",CONCATENATE(A11," ",D11," ",E11),))</f>
        <v/>
      </c>
      <c r="V11" s="49"/>
      <c r="AQ11" s="2"/>
      <c r="AR11" s="2"/>
    </row>
    <row r="12" spans="1:44" x14ac:dyDescent="0.25">
      <c r="A12" s="57"/>
      <c r="B12" s="25">
        <v>18</v>
      </c>
      <c r="C12" s="58" t="s">
        <v>33</v>
      </c>
      <c r="D12" s="65" t="s">
        <v>14</v>
      </c>
      <c r="E12" s="59" t="s">
        <v>30</v>
      </c>
      <c r="F12" s="59">
        <v>8123667</v>
      </c>
      <c r="G12" s="60" t="s">
        <v>27</v>
      </c>
      <c r="H12" s="25">
        <v>300</v>
      </c>
      <c r="I12" s="25">
        <v>300</v>
      </c>
      <c r="J12" s="31">
        <f>IF(OR(E12="",G12="",F12="",B12=""),"",IF(OR(C12="mea prospectus",C12="mea hors pros."),VLOOKUP(G12,Coeff!$A$1:$B$43,2,FALSE),""))</f>
        <v>3</v>
      </c>
      <c r="K12" s="32">
        <f>IF(OR(E12="",G12="",F12="",B12=""),"",     IF(C12="MEA hors pros.",      J12*H12*2,J12*H12))</f>
        <v>1800</v>
      </c>
      <c r="L12" s="66">
        <f>IF(OR(F12="",G12="",C12="",O12="",O12="n"),"",     IF(C12="MEA hors pros.",      J12*I12*2,J12*I12))</f>
        <v>1800</v>
      </c>
      <c r="M12" s="61" t="s">
        <v>28</v>
      </c>
      <c r="N12" s="62" t="s">
        <v>28</v>
      </c>
      <c r="O12" s="67" t="s">
        <v>28</v>
      </c>
      <c r="P12" s="48"/>
      <c r="Q12" s="53" t="str">
        <f>IF(H12&gt;0,E12,)</f>
        <v>ALBERTVILLE</v>
      </c>
      <c r="R12" s="53" t="str">
        <f>IF(O12="o",E12,)</f>
        <v>ALBERTVILLE</v>
      </c>
      <c r="S12" s="49" t="str">
        <f>IF(OR(A12="",D12="",E12=""),"",CONCATENATE(A12," ",D12," ",E12))</f>
        <v/>
      </c>
      <c r="T12" s="49" t="str">
        <f>IF(OR(A12="",D12="",E12=""),"",IF(O12="o",CONCATENATE(A12," ",D12," ",E12),))</f>
        <v/>
      </c>
      <c r="V12" s="49"/>
      <c r="AQ12" s="2"/>
      <c r="AR12" s="2"/>
    </row>
    <row r="13" spans="1:44" ht="15" customHeight="1" x14ac:dyDescent="0.25">
      <c r="A13" s="57"/>
      <c r="B13" s="25"/>
      <c r="C13" s="58"/>
      <c r="D13" s="25" t="s">
        <v>14</v>
      </c>
      <c r="E13" s="59" t="s">
        <v>31</v>
      </c>
      <c r="F13" s="59">
        <v>8123862</v>
      </c>
      <c r="G13" s="60" t="s">
        <v>20</v>
      </c>
      <c r="H13" s="25"/>
      <c r="I13" s="25"/>
      <c r="J13" s="31" t="str">
        <f>IF(OR(E13="",G13="",F13="",B13=""),"",IF(OR(C13="mea prospectus",C13="mea hors pros."),VLOOKUP(G13,Coeff!$A$1:$B$43,2,FALSE),""))</f>
        <v/>
      </c>
      <c r="K13" s="32" t="str">
        <f>IF(OR(E13="",G13="",F13="",B13=""),"",     IF(C13="MEA hors pros.",      J13*H13*2,J13*H13))</f>
        <v/>
      </c>
      <c r="L13" s="66" t="str">
        <f>IF(OR(F13="",G13="",C13="",O13="",O13="n"),"",     IF(C13="MEA hors pros.",      J13*I13*2,J13*I13))</f>
        <v/>
      </c>
      <c r="M13" s="61"/>
      <c r="N13" s="62"/>
      <c r="O13" s="63"/>
      <c r="P13" s="48"/>
      <c r="Q13" s="53">
        <f>IF(H13&gt;0,E13,)</f>
        <v>0</v>
      </c>
      <c r="R13" s="53">
        <f>IF(O13="o",E13,)</f>
        <v>0</v>
      </c>
      <c r="S13" s="49" t="str">
        <f>IF(OR(A13="",D13="",E13=""),"",CONCATENATE(A13," ",D13," ",E13))</f>
        <v/>
      </c>
      <c r="T13" s="49" t="str">
        <f>IF(OR(A13="",D13="",E13=""),"",IF(O13="o",CONCATENATE(A13," ",D13," ",E13),))</f>
        <v/>
      </c>
      <c r="V13" s="49"/>
      <c r="AQ13" s="2"/>
      <c r="AR13" s="2"/>
    </row>
    <row r="14" spans="1:44" x14ac:dyDescent="0.25">
      <c r="A14" s="57"/>
      <c r="B14" s="25"/>
      <c r="C14" s="58"/>
      <c r="D14" s="25" t="s">
        <v>14</v>
      </c>
      <c r="E14" s="59" t="s">
        <v>31</v>
      </c>
      <c r="F14" s="59">
        <v>8123862</v>
      </c>
      <c r="G14" s="60" t="s">
        <v>21</v>
      </c>
      <c r="H14" s="25"/>
      <c r="I14" s="25"/>
      <c r="J14" s="31" t="str">
        <f>IF(OR(E14="",G14="",F14="",B14=""),"",IF(OR(C14="mea prospectus",C14="mea hors pros."),VLOOKUP(G14,Coeff!$A$1:$B$43,2,FALSE),""))</f>
        <v/>
      </c>
      <c r="K14" s="32" t="str">
        <f>IF(OR(E14="",G14="",F14="",B14=""),"",     IF(C14="MEA hors pros.",      J14*H14*2,J14*H14))</f>
        <v/>
      </c>
      <c r="L14" s="66" t="str">
        <f>IF(OR(F14="",G14="",C14="",O14="",O14="n"),"",     IF(C14="MEA hors pros.",      J14*I14*2,J14*I14))</f>
        <v/>
      </c>
      <c r="M14" s="61"/>
      <c r="N14" s="64"/>
      <c r="O14" s="63"/>
      <c r="P14" s="48"/>
      <c r="Q14" s="53">
        <f>IF(H14&gt;0,E14,)</f>
        <v>0</v>
      </c>
      <c r="R14" s="53">
        <f>IF(O14="o",E14,)</f>
        <v>0</v>
      </c>
      <c r="S14" s="49" t="str">
        <f>IF(OR(A14="",D14="",E14=""),"",CONCATENATE(A14," ",D14," ",E14))</f>
        <v/>
      </c>
      <c r="T14" s="49" t="str">
        <f>IF(OR(A14="",D14="",E14=""),"",IF(O14="o",CONCATENATE(A14," ",D14," ",E14),))</f>
        <v/>
      </c>
      <c r="V14" s="49"/>
      <c r="AQ14" s="2"/>
      <c r="AR14" s="2"/>
    </row>
    <row r="15" spans="1:44" x14ac:dyDescent="0.25">
      <c r="A15" s="57"/>
      <c r="B15" s="25"/>
      <c r="C15" s="58"/>
      <c r="D15" s="25" t="s">
        <v>14</v>
      </c>
      <c r="E15" s="59" t="s">
        <v>31</v>
      </c>
      <c r="F15" s="59">
        <v>8123862</v>
      </c>
      <c r="G15" s="60" t="s">
        <v>22</v>
      </c>
      <c r="H15" s="25"/>
      <c r="I15" s="25"/>
      <c r="J15" s="31" t="str">
        <f>IF(OR(E15="",G15="",F15="",B15=""),"",IF(OR(C15="mea prospectus",C15="mea hors pros."),VLOOKUP(G15,Coeff!$A$1:$B$43,2,FALSE),""))</f>
        <v/>
      </c>
      <c r="K15" s="32" t="str">
        <f>IF(OR(E15="",G15="",F15="",B15=""),"",     IF(C15="MEA hors pros.",      J15*H15*2,J15*H15))</f>
        <v/>
      </c>
      <c r="L15" s="66" t="str">
        <f>IF(OR(F15="",G15="",C15="",O15="",O15="n"),"",     IF(C15="MEA hors pros.",      J15*I15*2,J15*I15))</f>
        <v/>
      </c>
      <c r="M15" s="61"/>
      <c r="N15" s="62"/>
      <c r="O15" s="63"/>
      <c r="P15" s="48"/>
      <c r="Q15" s="53">
        <f>IF(H15&gt;0,E15,)</f>
        <v>0</v>
      </c>
      <c r="R15" s="53">
        <f>IF(O15="o",E15,)</f>
        <v>0</v>
      </c>
      <c r="S15" s="49" t="str">
        <f>IF(OR(A15="",D15="",E15=""),"",CONCATENATE(A15," ",D15," ",E15))</f>
        <v/>
      </c>
      <c r="T15" s="49" t="str">
        <f>IF(OR(A15="",D15="",E15=""),"",IF(O15="o",CONCATENATE(A15," ",D15," ",E15),))</f>
        <v/>
      </c>
      <c r="V15" s="49"/>
      <c r="AQ15" s="2"/>
      <c r="AR15" s="2"/>
    </row>
    <row r="16" spans="1:44" x14ac:dyDescent="0.25">
      <c r="A16" s="57"/>
      <c r="B16" s="25"/>
      <c r="C16" s="58"/>
      <c r="D16" s="25" t="s">
        <v>14</v>
      </c>
      <c r="E16" s="59" t="s">
        <v>31</v>
      </c>
      <c r="F16" s="59">
        <v>8123862</v>
      </c>
      <c r="G16" s="60" t="s">
        <v>23</v>
      </c>
      <c r="H16" s="25"/>
      <c r="I16" s="25"/>
      <c r="J16" s="31" t="str">
        <f>IF(OR(E16="",G16="",F16="",B16=""),"",IF(OR(C16="mea prospectus",C16="mea hors pros."),VLOOKUP(G16,Coeff!$A$1:$B$43,2,FALSE),""))</f>
        <v/>
      </c>
      <c r="K16" s="32" t="str">
        <f>IF(OR(E16="",G16="",F16="",B16=""),"",     IF(C16="MEA hors pros.",      J16*H16*2,J16*H16))</f>
        <v/>
      </c>
      <c r="L16" s="66" t="str">
        <f>IF(OR(F16="",G16="",C16="",O16="",O16="n"),"",     IF(C16="MEA hors pros.",      J16*I16*2,J16*I16))</f>
        <v/>
      </c>
      <c r="M16" s="61"/>
      <c r="N16" s="62"/>
      <c r="O16" s="63"/>
      <c r="P16" s="48"/>
      <c r="Q16" s="53">
        <f>IF(H16&gt;0,E16,)</f>
        <v>0</v>
      </c>
      <c r="R16" s="53">
        <f>IF(O16="o",E16,)</f>
        <v>0</v>
      </c>
      <c r="S16" s="49" t="str">
        <f>IF(OR(A16="",D16="",E16=""),"",CONCATENATE(A16," ",D16," ",E16))</f>
        <v/>
      </c>
      <c r="T16" s="49" t="str">
        <f>IF(OR(A16="",D16="",E16=""),"",IF(O16="o",CONCATENATE(A16," ",D16," ",E16),))</f>
        <v/>
      </c>
      <c r="V16" s="49"/>
      <c r="AQ16" s="2"/>
      <c r="AR16" s="2"/>
    </row>
    <row r="17" spans="1:44" x14ac:dyDescent="0.25">
      <c r="A17" s="57"/>
      <c r="B17" s="25">
        <v>18</v>
      </c>
      <c r="C17" s="58" t="s">
        <v>32</v>
      </c>
      <c r="D17" s="25" t="s">
        <v>14</v>
      </c>
      <c r="E17" s="59" t="s">
        <v>31</v>
      </c>
      <c r="F17" s="59">
        <v>8123862</v>
      </c>
      <c r="G17" s="60" t="s">
        <v>24</v>
      </c>
      <c r="H17" s="25">
        <v>60</v>
      </c>
      <c r="I17" s="25">
        <v>132</v>
      </c>
      <c r="J17" s="31">
        <f>IF(OR(E17="",G17="",F17="",B17=""),"",IF(OR(C17="mea prospectus",C17="mea hors pros."),VLOOKUP(G17,Coeff!$A$1:$B$43,2,FALSE),""))</f>
        <v>3</v>
      </c>
      <c r="K17" s="32">
        <f>IF(OR(E17="",G17="",F17="",B17=""),"",     IF(C17="MEA hors pros.",      J17*H17*2,J17*H17))</f>
        <v>180</v>
      </c>
      <c r="L17" s="66">
        <f>IF(OR(F17="",G17="",C17="",O17="",O17="n"),"",     IF(C17="MEA hors pros.",      J17*I17*2,J17*I17))</f>
        <v>396</v>
      </c>
      <c r="M17" s="61" t="s">
        <v>28</v>
      </c>
      <c r="N17" s="62" t="s">
        <v>28</v>
      </c>
      <c r="O17" s="67" t="s">
        <v>28</v>
      </c>
      <c r="P17" s="48"/>
      <c r="Q17" s="53" t="str">
        <f>IF(H17&gt;0,E17,)</f>
        <v>VOGLANS (CHAMBERY)</v>
      </c>
      <c r="R17" s="53" t="str">
        <f>IF(O17="o",E17,)</f>
        <v>VOGLANS (CHAMBERY)</v>
      </c>
      <c r="S17" s="49" t="str">
        <f>IF(OR(A17="",D17="",E17=""),"",CONCATENATE(A17," ",D17," ",E17))</f>
        <v/>
      </c>
      <c r="T17" s="49" t="str">
        <f>IF(OR(A17="",D17="",E17=""),"",IF(O17="o",CONCATENATE(A17," ",D17," ",E17),))</f>
        <v/>
      </c>
      <c r="V17" s="49"/>
      <c r="AQ17" s="2"/>
      <c r="AR17" s="2"/>
    </row>
  </sheetData>
  <sheetProtection deleteRows="0" sort="0" autoFilter="0"/>
  <autoFilter ref="A7:P17"/>
  <sortState ref="A85:I121">
    <sortCondition ref="B85:B121"/>
    <sortCondition ref="C85:C121"/>
  </sortState>
  <mergeCells count="3">
    <mergeCell ref="O1:O5"/>
    <mergeCell ref="A5:B5"/>
    <mergeCell ref="A1:E1"/>
  </mergeCells>
  <conditionalFormatting sqref="E18:E1048576">
    <cfRule type="containsText" dxfId="1201" priority="28894" operator="containsText" text="MERCURE">
      <formula>NOT(ISERROR(SEARCH("MERCURE",E18)))</formula>
    </cfRule>
  </conditionalFormatting>
  <conditionalFormatting sqref="D7">
    <cfRule type="containsText" dxfId="1200" priority="27624" operator="containsText" text="MERCURE">
      <formula>NOT(ISERROR(SEARCH("MERCURE",D7)))</formula>
    </cfRule>
  </conditionalFormatting>
  <conditionalFormatting sqref="C8:C10">
    <cfRule type="cellIs" dxfId="1199" priority="14402" operator="equal">
      <formula>"MEA enseigne"</formula>
    </cfRule>
    <cfRule type="cellIs" dxfId="1198" priority="14403" operator="equal">
      <formula>"gain DN carte des vins"</formula>
    </cfRule>
    <cfRule type="cellIs" dxfId="1197" priority="14404" operator="equal">
      <formula>"gain DN enseigne"</formula>
    </cfRule>
  </conditionalFormatting>
  <conditionalFormatting sqref="D13:D17">
    <cfRule type="cellIs" dxfId="1196" priority="14398" operator="equal">
      <formula>"C10"</formula>
    </cfRule>
    <cfRule type="cellIs" dxfId="1195" priority="14399" operator="equal">
      <formula>"France Boissons"</formula>
    </cfRule>
    <cfRule type="cellIs" dxfId="1194" priority="14400" operator="equal">
      <formula>"Distriboissons"</formula>
    </cfRule>
    <cfRule type="cellIs" dxfId="1193" priority="14401" operator="equal">
      <formula>"Métro"</formula>
    </cfRule>
  </conditionalFormatting>
  <conditionalFormatting sqref="H10:I17">
    <cfRule type="containsText" dxfId="1192" priority="14396" operator="containsText" text="gain DN">
      <formula>NOT(ISERROR(SEARCH("gain DN",H10)))</formula>
    </cfRule>
  </conditionalFormatting>
  <conditionalFormatting sqref="D13:D17 C8:C10">
    <cfRule type="cellIs" dxfId="1191" priority="14397" operator="equal">
      <formula>"MEA etabl CHR"</formula>
    </cfRule>
  </conditionalFormatting>
  <conditionalFormatting sqref="D13:D17">
    <cfRule type="cellIs" dxfId="1190" priority="14389" operator="equal">
      <formula>"C10"</formula>
    </cfRule>
    <cfRule type="cellIs" dxfId="1189" priority="14390" operator="equal">
      <formula>"France Boissons"</formula>
    </cfRule>
    <cfRule type="cellIs" dxfId="1188" priority="14391" operator="equal">
      <formula>"Distriboissons"</formula>
    </cfRule>
    <cfRule type="cellIs" dxfId="1187" priority="14392" operator="equal">
      <formula>"Métro"</formula>
    </cfRule>
  </conditionalFormatting>
  <conditionalFormatting sqref="D13:D17">
    <cfRule type="cellIs" dxfId="1186" priority="14382" operator="equal">
      <formula>"C10"</formula>
    </cfRule>
    <cfRule type="cellIs" dxfId="1185" priority="14383" operator="equal">
      <formula>"France Boissons"</formula>
    </cfRule>
    <cfRule type="cellIs" dxfId="1184" priority="14384" operator="equal">
      <formula>"Distriboissons"</formula>
    </cfRule>
    <cfRule type="cellIs" dxfId="1183" priority="14385" operator="equal">
      <formula>"Métro"</formula>
    </cfRule>
  </conditionalFormatting>
  <conditionalFormatting sqref="D13:D17">
    <cfRule type="cellIs" dxfId="1182" priority="14372" operator="equal">
      <formula>"C10"</formula>
    </cfRule>
    <cfRule type="cellIs" dxfId="1181" priority="14373" operator="equal">
      <formula>"France Boissons"</formula>
    </cfRule>
    <cfRule type="cellIs" dxfId="1180" priority="14374" operator="equal">
      <formula>"Distriboissons"</formula>
    </cfRule>
    <cfRule type="cellIs" dxfId="1179" priority="14375" operator="equal">
      <formula>"Métro"</formula>
    </cfRule>
  </conditionalFormatting>
  <conditionalFormatting sqref="D13:D17">
    <cfRule type="cellIs" dxfId="1178" priority="14365" operator="equal">
      <formula>"C10"</formula>
    </cfRule>
    <cfRule type="cellIs" dxfId="1177" priority="14366" operator="equal">
      <formula>"France Boissons"</formula>
    </cfRule>
    <cfRule type="cellIs" dxfId="1176" priority="14367" operator="equal">
      <formula>"Distriboissons"</formula>
    </cfRule>
    <cfRule type="cellIs" dxfId="1175" priority="14368" operator="equal">
      <formula>"Métro"</formula>
    </cfRule>
  </conditionalFormatting>
  <conditionalFormatting sqref="D13:D17">
    <cfRule type="containsText" dxfId="1174" priority="14364" operator="containsText" text="MERCURE">
      <formula>NOT(ISERROR(SEARCH("MERCURE",D13)))</formula>
    </cfRule>
  </conditionalFormatting>
  <conditionalFormatting sqref="D13:D17">
    <cfRule type="cellIs" dxfId="1173" priority="14355" operator="equal">
      <formula>"C10"</formula>
    </cfRule>
    <cfRule type="cellIs" dxfId="1172" priority="14356" operator="equal">
      <formula>"France Boissons"</formula>
    </cfRule>
    <cfRule type="cellIs" dxfId="1171" priority="14357" operator="equal">
      <formula>"Distriboissons"</formula>
    </cfRule>
    <cfRule type="cellIs" dxfId="1170" priority="14358" operator="equal">
      <formula>"Métro"</formula>
    </cfRule>
  </conditionalFormatting>
  <conditionalFormatting sqref="D13:D17">
    <cfRule type="cellIs" dxfId="1169" priority="14353" operator="equal">
      <formula>"MEA etabl CHR"</formula>
    </cfRule>
  </conditionalFormatting>
  <conditionalFormatting sqref="D13:D17">
    <cfRule type="cellIs" dxfId="1168" priority="14344" operator="equal">
      <formula>"C10"</formula>
    </cfRule>
    <cfRule type="cellIs" dxfId="1167" priority="14345" operator="equal">
      <formula>"France Boissons"</formula>
    </cfRule>
    <cfRule type="cellIs" dxfId="1166" priority="14346" operator="equal">
      <formula>"Distriboissons"</formula>
    </cfRule>
    <cfRule type="cellIs" dxfId="1165" priority="14347" operator="equal">
      <formula>"Métro"</formula>
    </cfRule>
  </conditionalFormatting>
  <conditionalFormatting sqref="D13:D17">
    <cfRule type="cellIs" dxfId="1164" priority="14335" operator="equal">
      <formula>"C10"</formula>
    </cfRule>
    <cfRule type="cellIs" dxfId="1163" priority="14336" operator="equal">
      <formula>"France Boissons"</formula>
    </cfRule>
    <cfRule type="cellIs" dxfId="1162" priority="14337" operator="equal">
      <formula>"Distriboissons"</formula>
    </cfRule>
    <cfRule type="cellIs" dxfId="1161" priority="14338" operator="equal">
      <formula>"Métro"</formula>
    </cfRule>
  </conditionalFormatting>
  <conditionalFormatting sqref="D13:D17">
    <cfRule type="cellIs" dxfId="1160" priority="14325" operator="equal">
      <formula>"C10"</formula>
    </cfRule>
    <cfRule type="cellIs" dxfId="1159" priority="14326" operator="equal">
      <formula>"France Boissons"</formula>
    </cfRule>
    <cfRule type="cellIs" dxfId="1158" priority="14327" operator="equal">
      <formula>"Distriboissons"</formula>
    </cfRule>
    <cfRule type="cellIs" dxfId="1157" priority="14328" operator="equal">
      <formula>"Métro"</formula>
    </cfRule>
  </conditionalFormatting>
  <conditionalFormatting sqref="D13:D17">
    <cfRule type="cellIs" dxfId="1156" priority="14316" operator="equal">
      <formula>"C10"</formula>
    </cfRule>
    <cfRule type="cellIs" dxfId="1155" priority="14317" operator="equal">
      <formula>"France Boissons"</formula>
    </cfRule>
    <cfRule type="cellIs" dxfId="1154" priority="14318" operator="equal">
      <formula>"Distriboissons"</formula>
    </cfRule>
    <cfRule type="cellIs" dxfId="1153" priority="14319" operator="equal">
      <formula>"Métro"</formula>
    </cfRule>
  </conditionalFormatting>
  <conditionalFormatting sqref="D13:D17">
    <cfRule type="containsText" dxfId="1152" priority="14315" operator="containsText" text="MERCURE">
      <formula>NOT(ISERROR(SEARCH("MERCURE",D13)))</formula>
    </cfRule>
  </conditionalFormatting>
  <conditionalFormatting sqref="D13:D17">
    <cfRule type="cellIs" dxfId="1151" priority="14308" operator="equal">
      <formula>"C10"</formula>
    </cfRule>
    <cfRule type="cellIs" dxfId="1150" priority="14309" operator="equal">
      <formula>"France Boissons"</formula>
    </cfRule>
    <cfRule type="cellIs" dxfId="1149" priority="14310" operator="equal">
      <formula>"Distriboissons"</formula>
    </cfRule>
    <cfRule type="cellIs" dxfId="1148" priority="14311" operator="equal">
      <formula>"Métro"</formula>
    </cfRule>
  </conditionalFormatting>
  <conditionalFormatting sqref="D13:D17">
    <cfRule type="cellIs" dxfId="1147" priority="14306" operator="equal">
      <formula>"MEA etabl CHR"</formula>
    </cfRule>
  </conditionalFormatting>
  <conditionalFormatting sqref="D13:D17">
    <cfRule type="cellIs" dxfId="1146" priority="14299" operator="equal">
      <formula>"C10"</formula>
    </cfRule>
    <cfRule type="cellIs" dxfId="1145" priority="14300" operator="equal">
      <formula>"France Boissons"</formula>
    </cfRule>
    <cfRule type="cellIs" dxfId="1144" priority="14301" operator="equal">
      <formula>"Distriboissons"</formula>
    </cfRule>
    <cfRule type="cellIs" dxfId="1143" priority="14302" operator="equal">
      <formula>"Métro"</formula>
    </cfRule>
  </conditionalFormatting>
  <conditionalFormatting sqref="D13:D17">
    <cfRule type="cellIs" dxfId="1142" priority="14292" operator="equal">
      <formula>"C10"</formula>
    </cfRule>
    <cfRule type="cellIs" dxfId="1141" priority="14293" operator="equal">
      <formula>"France Boissons"</formula>
    </cfRule>
    <cfRule type="cellIs" dxfId="1140" priority="14294" operator="equal">
      <formula>"Distriboissons"</formula>
    </cfRule>
    <cfRule type="cellIs" dxfId="1139" priority="14295" operator="equal">
      <formula>"Métro"</formula>
    </cfRule>
  </conditionalFormatting>
  <conditionalFormatting sqref="D13:D17">
    <cfRule type="cellIs" dxfId="1138" priority="14284" operator="equal">
      <formula>"C10"</formula>
    </cfRule>
    <cfRule type="cellIs" dxfId="1137" priority="14285" operator="equal">
      <formula>"France Boissons"</formula>
    </cfRule>
    <cfRule type="cellIs" dxfId="1136" priority="14286" operator="equal">
      <formula>"Distriboissons"</formula>
    </cfRule>
    <cfRule type="cellIs" dxfId="1135" priority="14287" operator="equal">
      <formula>"Métro"</formula>
    </cfRule>
  </conditionalFormatting>
  <conditionalFormatting sqref="D13:D17">
    <cfRule type="cellIs" dxfId="1134" priority="14277" operator="equal">
      <formula>"C10"</formula>
    </cfRule>
    <cfRule type="cellIs" dxfId="1133" priority="14278" operator="equal">
      <formula>"France Boissons"</formula>
    </cfRule>
    <cfRule type="cellIs" dxfId="1132" priority="14279" operator="equal">
      <formula>"Distriboissons"</formula>
    </cfRule>
    <cfRule type="cellIs" dxfId="1131" priority="14280" operator="equal">
      <formula>"Métro"</formula>
    </cfRule>
  </conditionalFormatting>
  <conditionalFormatting sqref="D13:D17">
    <cfRule type="containsText" dxfId="1130" priority="14276" operator="containsText" text="MERCURE">
      <formula>NOT(ISERROR(SEARCH("MERCURE",D13)))</formula>
    </cfRule>
  </conditionalFormatting>
  <conditionalFormatting sqref="D13:D17">
    <cfRule type="cellIs" dxfId="1129" priority="14267" operator="equal">
      <formula>"C10"</formula>
    </cfRule>
    <cfRule type="cellIs" dxfId="1128" priority="14268" operator="equal">
      <formula>"France Boissons"</formula>
    </cfRule>
    <cfRule type="cellIs" dxfId="1127" priority="14269" operator="equal">
      <formula>"Distriboissons"</formula>
    </cfRule>
    <cfRule type="cellIs" dxfId="1126" priority="14270" operator="equal">
      <formula>"Métro"</formula>
    </cfRule>
  </conditionalFormatting>
  <conditionalFormatting sqref="D13:D17">
    <cfRule type="cellIs" dxfId="1125" priority="14265" operator="equal">
      <formula>"MEA etabl CHR"</formula>
    </cfRule>
  </conditionalFormatting>
  <conditionalFormatting sqref="D13:D17">
    <cfRule type="cellIs" dxfId="1124" priority="14256" operator="equal">
      <formula>"C10"</formula>
    </cfRule>
    <cfRule type="cellIs" dxfId="1123" priority="14257" operator="equal">
      <formula>"France Boissons"</formula>
    </cfRule>
    <cfRule type="cellIs" dxfId="1122" priority="14258" operator="equal">
      <formula>"Distriboissons"</formula>
    </cfRule>
    <cfRule type="cellIs" dxfId="1121" priority="14259" operator="equal">
      <formula>"Métro"</formula>
    </cfRule>
  </conditionalFormatting>
  <conditionalFormatting sqref="D13:D17">
    <cfRule type="cellIs" dxfId="1120" priority="14247" operator="equal">
      <formula>"C10"</formula>
    </cfRule>
    <cfRule type="cellIs" dxfId="1119" priority="14248" operator="equal">
      <formula>"France Boissons"</formula>
    </cfRule>
    <cfRule type="cellIs" dxfId="1118" priority="14249" operator="equal">
      <formula>"Distriboissons"</formula>
    </cfRule>
    <cfRule type="cellIs" dxfId="1117" priority="14250" operator="equal">
      <formula>"Métro"</formula>
    </cfRule>
  </conditionalFormatting>
  <conditionalFormatting sqref="D13:D17">
    <cfRule type="cellIs" dxfId="1116" priority="14237" operator="equal">
      <formula>"C10"</formula>
    </cfRule>
    <cfRule type="cellIs" dxfId="1115" priority="14238" operator="equal">
      <formula>"France Boissons"</formula>
    </cfRule>
    <cfRule type="cellIs" dxfId="1114" priority="14239" operator="equal">
      <formula>"Distriboissons"</formula>
    </cfRule>
    <cfRule type="cellIs" dxfId="1113" priority="14240" operator="equal">
      <formula>"Métro"</formula>
    </cfRule>
  </conditionalFormatting>
  <conditionalFormatting sqref="D13:D17">
    <cfRule type="cellIs" dxfId="1112" priority="14228" operator="equal">
      <formula>"C10"</formula>
    </cfRule>
    <cfRule type="cellIs" dxfId="1111" priority="14229" operator="equal">
      <formula>"France Boissons"</formula>
    </cfRule>
    <cfRule type="cellIs" dxfId="1110" priority="14230" operator="equal">
      <formula>"Distriboissons"</formula>
    </cfRule>
    <cfRule type="cellIs" dxfId="1109" priority="14231" operator="equal">
      <formula>"Métro"</formula>
    </cfRule>
  </conditionalFormatting>
  <conditionalFormatting sqref="D13:D17">
    <cfRule type="containsText" dxfId="1108" priority="14227" operator="containsText" text="MERCURE">
      <formula>NOT(ISERROR(SEARCH("MERCURE",D13)))</formula>
    </cfRule>
  </conditionalFormatting>
  <conditionalFormatting sqref="D13:D17">
    <cfRule type="cellIs" dxfId="1107" priority="14220" operator="equal">
      <formula>"C10"</formula>
    </cfRule>
    <cfRule type="cellIs" dxfId="1106" priority="14221" operator="equal">
      <formula>"France Boissons"</formula>
    </cfRule>
    <cfRule type="cellIs" dxfId="1105" priority="14222" operator="equal">
      <formula>"Distriboissons"</formula>
    </cfRule>
    <cfRule type="cellIs" dxfId="1104" priority="14223" operator="equal">
      <formula>"Métro"</formula>
    </cfRule>
  </conditionalFormatting>
  <conditionalFormatting sqref="D13:D17">
    <cfRule type="cellIs" dxfId="1103" priority="14218" operator="equal">
      <formula>"MEA etabl CHR"</formula>
    </cfRule>
  </conditionalFormatting>
  <conditionalFormatting sqref="D13:D17">
    <cfRule type="cellIs" dxfId="1102" priority="14211" operator="equal">
      <formula>"C10"</formula>
    </cfRule>
    <cfRule type="cellIs" dxfId="1101" priority="14212" operator="equal">
      <formula>"France Boissons"</formula>
    </cfRule>
    <cfRule type="cellIs" dxfId="1100" priority="14213" operator="equal">
      <formula>"Distriboissons"</formula>
    </cfRule>
    <cfRule type="cellIs" dxfId="1099" priority="14214" operator="equal">
      <formula>"Métro"</formula>
    </cfRule>
  </conditionalFormatting>
  <conditionalFormatting sqref="D13:D17">
    <cfRule type="cellIs" dxfId="1098" priority="14204" operator="equal">
      <formula>"C10"</formula>
    </cfRule>
    <cfRule type="cellIs" dxfId="1097" priority="14205" operator="equal">
      <formula>"France Boissons"</formula>
    </cfRule>
    <cfRule type="cellIs" dxfId="1096" priority="14206" operator="equal">
      <formula>"Distriboissons"</formula>
    </cfRule>
    <cfRule type="cellIs" dxfId="1095" priority="14207" operator="equal">
      <formula>"Métro"</formula>
    </cfRule>
  </conditionalFormatting>
  <conditionalFormatting sqref="D13:D17">
    <cfRule type="cellIs" dxfId="1094" priority="14196" operator="equal">
      <formula>"C10"</formula>
    </cfRule>
    <cfRule type="cellIs" dxfId="1093" priority="14197" operator="equal">
      <formula>"France Boissons"</formula>
    </cfRule>
    <cfRule type="cellIs" dxfId="1092" priority="14198" operator="equal">
      <formula>"Distriboissons"</formula>
    </cfRule>
    <cfRule type="cellIs" dxfId="1091" priority="14199" operator="equal">
      <formula>"Métro"</formula>
    </cfRule>
  </conditionalFormatting>
  <conditionalFormatting sqref="D13:D17">
    <cfRule type="cellIs" dxfId="1090" priority="14189" operator="equal">
      <formula>"C10"</formula>
    </cfRule>
    <cfRule type="cellIs" dxfId="1089" priority="14190" operator="equal">
      <formula>"France Boissons"</formula>
    </cfRule>
    <cfRule type="cellIs" dxfId="1088" priority="14191" operator="equal">
      <formula>"Distriboissons"</formula>
    </cfRule>
    <cfRule type="cellIs" dxfId="1087" priority="14192" operator="equal">
      <formula>"Métro"</formula>
    </cfRule>
  </conditionalFormatting>
  <conditionalFormatting sqref="D13:D17">
    <cfRule type="containsText" dxfId="1086" priority="14188" operator="containsText" text="MERCURE">
      <formula>NOT(ISERROR(SEARCH("MERCURE",D13)))</formula>
    </cfRule>
  </conditionalFormatting>
  <conditionalFormatting sqref="D13:D17">
    <cfRule type="cellIs" dxfId="1085" priority="14179" operator="equal">
      <formula>"C10"</formula>
    </cfRule>
    <cfRule type="cellIs" dxfId="1084" priority="14180" operator="equal">
      <formula>"France Boissons"</formula>
    </cfRule>
    <cfRule type="cellIs" dxfId="1083" priority="14181" operator="equal">
      <formula>"Distriboissons"</formula>
    </cfRule>
    <cfRule type="cellIs" dxfId="1082" priority="14182" operator="equal">
      <formula>"Métro"</formula>
    </cfRule>
  </conditionalFormatting>
  <conditionalFormatting sqref="D13:D17">
    <cfRule type="cellIs" dxfId="1081" priority="14177" operator="equal">
      <formula>"MEA etabl CHR"</formula>
    </cfRule>
  </conditionalFormatting>
  <conditionalFormatting sqref="D13:D17">
    <cfRule type="cellIs" dxfId="1080" priority="14168" operator="equal">
      <formula>"C10"</formula>
    </cfRule>
    <cfRule type="cellIs" dxfId="1079" priority="14169" operator="equal">
      <formula>"France Boissons"</formula>
    </cfRule>
    <cfRule type="cellIs" dxfId="1078" priority="14170" operator="equal">
      <formula>"Distriboissons"</formula>
    </cfRule>
    <cfRule type="cellIs" dxfId="1077" priority="14171" operator="equal">
      <formula>"Métro"</formula>
    </cfRule>
  </conditionalFormatting>
  <conditionalFormatting sqref="D13:D17">
    <cfRule type="cellIs" dxfId="1076" priority="14159" operator="equal">
      <formula>"C10"</formula>
    </cfRule>
    <cfRule type="cellIs" dxfId="1075" priority="14160" operator="equal">
      <formula>"France Boissons"</formula>
    </cfRule>
    <cfRule type="cellIs" dxfId="1074" priority="14161" operator="equal">
      <formula>"Distriboissons"</formula>
    </cfRule>
    <cfRule type="cellIs" dxfId="1073" priority="14162" operator="equal">
      <formula>"Métro"</formula>
    </cfRule>
  </conditionalFormatting>
  <conditionalFormatting sqref="D13:D17">
    <cfRule type="cellIs" dxfId="1072" priority="14149" operator="equal">
      <formula>"C10"</formula>
    </cfRule>
    <cfRule type="cellIs" dxfId="1071" priority="14150" operator="equal">
      <formula>"France Boissons"</formula>
    </cfRule>
    <cfRule type="cellIs" dxfId="1070" priority="14151" operator="equal">
      <formula>"Distriboissons"</formula>
    </cfRule>
    <cfRule type="cellIs" dxfId="1069" priority="14152" operator="equal">
      <formula>"Métro"</formula>
    </cfRule>
  </conditionalFormatting>
  <conditionalFormatting sqref="D13:D17">
    <cfRule type="cellIs" dxfId="1068" priority="14140" operator="equal">
      <formula>"C10"</formula>
    </cfRule>
    <cfRule type="cellIs" dxfId="1067" priority="14141" operator="equal">
      <formula>"France Boissons"</formula>
    </cfRule>
    <cfRule type="cellIs" dxfId="1066" priority="14142" operator="equal">
      <formula>"Distriboissons"</formula>
    </cfRule>
    <cfRule type="cellIs" dxfId="1065" priority="14143" operator="equal">
      <formula>"Métro"</formula>
    </cfRule>
  </conditionalFormatting>
  <conditionalFormatting sqref="D13:D17">
    <cfRule type="containsText" dxfId="1064" priority="14139" operator="containsText" text="MERCURE">
      <formula>NOT(ISERROR(SEARCH("MERCURE",D13)))</formula>
    </cfRule>
  </conditionalFormatting>
  <conditionalFormatting sqref="C12 C14:C16">
    <cfRule type="cellIs" dxfId="1063" priority="12898" operator="equal">
      <formula>"MEA enseigne"</formula>
    </cfRule>
    <cfRule type="cellIs" dxfId="1062" priority="12899" operator="equal">
      <formula>"gain DN carte des vins"</formula>
    </cfRule>
    <cfRule type="cellIs" dxfId="1061" priority="12900" operator="equal">
      <formula>"gain DN enseigne"</formula>
    </cfRule>
  </conditionalFormatting>
  <conditionalFormatting sqref="H8:I9">
    <cfRule type="containsText" dxfId="1060" priority="12892" operator="containsText" text="gain DN">
      <formula>NOT(ISERROR(SEARCH("gain DN",H8)))</formula>
    </cfRule>
  </conditionalFormatting>
  <conditionalFormatting sqref="C12 C14:C16">
    <cfRule type="cellIs" dxfId="1059" priority="12893" operator="equal">
      <formula>"MEA etabl CHR"</formula>
    </cfRule>
  </conditionalFormatting>
  <conditionalFormatting sqref="C12 C14:C16">
    <cfRule type="cellIs" dxfId="1058" priority="12889" operator="equal">
      <formula>"MEA enseigne"</formula>
    </cfRule>
    <cfRule type="cellIs" dxfId="1057" priority="12890" operator="equal">
      <formula>"gain DN carte des vins"</formula>
    </cfRule>
    <cfRule type="cellIs" dxfId="1056" priority="12891" operator="equal">
      <formula>"gain DN enseigne"</formula>
    </cfRule>
  </conditionalFormatting>
  <conditionalFormatting sqref="C12 C14:C16">
    <cfRule type="cellIs" dxfId="1055" priority="12882" operator="equal">
      <formula>"MEA enseigne"</formula>
    </cfRule>
    <cfRule type="cellIs" dxfId="1054" priority="12883" operator="equal">
      <formula>"gain DN carte des vins"</formula>
    </cfRule>
    <cfRule type="cellIs" dxfId="1053" priority="12884" operator="equal">
      <formula>"gain DN enseigne"</formula>
    </cfRule>
  </conditionalFormatting>
  <conditionalFormatting sqref="E13">
    <cfRule type="containsText" dxfId="1052" priority="12877" operator="containsText" text="MEA2">
      <formula>NOT(ISERROR(SEARCH("MEA2",E13)))</formula>
    </cfRule>
  </conditionalFormatting>
  <conditionalFormatting sqref="C12 C14:C16">
    <cfRule type="cellIs" dxfId="1051" priority="12872" operator="equal">
      <formula>"MEA enseigne"</formula>
    </cfRule>
    <cfRule type="cellIs" dxfId="1050" priority="12873" operator="equal">
      <formula>"gain DN carte des vins"</formula>
    </cfRule>
    <cfRule type="cellIs" dxfId="1049" priority="12874" operator="equal">
      <formula>"gain DN enseigne"</formula>
    </cfRule>
  </conditionalFormatting>
  <conditionalFormatting sqref="C12 C14:C16">
    <cfRule type="cellIs" dxfId="1048" priority="12865" operator="equal">
      <formula>"MEA enseigne"</formula>
    </cfRule>
    <cfRule type="cellIs" dxfId="1047" priority="12866" operator="equal">
      <formula>"gain DN carte des vins"</formula>
    </cfRule>
    <cfRule type="cellIs" dxfId="1046" priority="12867" operator="equal">
      <formula>"gain DN enseigne"</formula>
    </cfRule>
  </conditionalFormatting>
  <conditionalFormatting sqref="C17">
    <cfRule type="cellIs" dxfId="1045" priority="12856" operator="equal">
      <formula>"MEA enseigne"</formula>
    </cfRule>
    <cfRule type="cellIs" dxfId="1044" priority="12857" operator="equal">
      <formula>"gain DN carte des vins"</formula>
    </cfRule>
    <cfRule type="cellIs" dxfId="1043" priority="12858" operator="equal">
      <formula>"gain DN enseigne"</formula>
    </cfRule>
  </conditionalFormatting>
  <conditionalFormatting sqref="C17">
    <cfRule type="cellIs" dxfId="1042" priority="12855" operator="equal">
      <formula>"MEA etabl CHR"</formula>
    </cfRule>
  </conditionalFormatting>
  <conditionalFormatting sqref="C17">
    <cfRule type="cellIs" dxfId="1041" priority="12852" operator="equal">
      <formula>"MEA enseigne"</formula>
    </cfRule>
    <cfRule type="cellIs" dxfId="1040" priority="12853" operator="equal">
      <formula>"gain DN carte des vins"</formula>
    </cfRule>
    <cfRule type="cellIs" dxfId="1039" priority="12854" operator="equal">
      <formula>"gain DN enseigne"</formula>
    </cfRule>
  </conditionalFormatting>
  <conditionalFormatting sqref="C17">
    <cfRule type="cellIs" dxfId="1038" priority="12849" operator="equal">
      <formula>"MEA enseigne"</formula>
    </cfRule>
    <cfRule type="cellIs" dxfId="1037" priority="12850" operator="equal">
      <formula>"gain DN carte des vins"</formula>
    </cfRule>
    <cfRule type="cellIs" dxfId="1036" priority="12851" operator="equal">
      <formula>"gain DN enseigne"</formula>
    </cfRule>
  </conditionalFormatting>
  <conditionalFormatting sqref="C17">
    <cfRule type="cellIs" dxfId="1035" priority="12846" operator="equal">
      <formula>"MEA enseigne"</formula>
    </cfRule>
    <cfRule type="cellIs" dxfId="1034" priority="12847" operator="equal">
      <formula>"gain DN carte des vins"</formula>
    </cfRule>
    <cfRule type="cellIs" dxfId="1033" priority="12848" operator="equal">
      <formula>"gain DN enseigne"</formula>
    </cfRule>
  </conditionalFormatting>
  <conditionalFormatting sqref="C17">
    <cfRule type="cellIs" dxfId="1032" priority="12843" operator="equal">
      <formula>"MEA enseigne"</formula>
    </cfRule>
    <cfRule type="cellIs" dxfId="1031" priority="12844" operator="equal">
      <formula>"gain DN carte des vins"</formula>
    </cfRule>
    <cfRule type="cellIs" dxfId="1030" priority="12845" operator="equal">
      <formula>"gain DN enseigne"</formula>
    </cfRule>
  </conditionalFormatting>
  <conditionalFormatting sqref="C12 C14:C17">
    <cfRule type="cellIs" dxfId="1029" priority="12815" operator="equal">
      <formula>"MEA enseigne"</formula>
    </cfRule>
    <cfRule type="cellIs" dxfId="1028" priority="12816" operator="equal">
      <formula>"gain DN carte des vins"</formula>
    </cfRule>
    <cfRule type="cellIs" dxfId="1027" priority="12817" operator="equal">
      <formula>"gain DN enseigne"</formula>
    </cfRule>
  </conditionalFormatting>
  <conditionalFormatting sqref="H8:H9">
    <cfRule type="containsText" dxfId="1026" priority="12810" operator="containsText" text="gain DN">
      <formula>NOT(ISERROR(SEARCH("gain DN",H8)))</formula>
    </cfRule>
  </conditionalFormatting>
  <conditionalFormatting sqref="C12 C14:C17">
    <cfRule type="cellIs" dxfId="1025" priority="12809" operator="equal">
      <formula>"MEA etabl CHR"</formula>
    </cfRule>
  </conditionalFormatting>
  <conditionalFormatting sqref="C12 C14:C17">
    <cfRule type="cellIs" dxfId="1024" priority="12804" operator="equal">
      <formula>"MEA enseigne"</formula>
    </cfRule>
    <cfRule type="cellIs" dxfId="1023" priority="12805" operator="equal">
      <formula>"gain DN carte des vins"</formula>
    </cfRule>
    <cfRule type="cellIs" dxfId="1022" priority="12806" operator="equal">
      <formula>"gain DN enseigne"</formula>
    </cfRule>
  </conditionalFormatting>
  <conditionalFormatting sqref="C12 C14:C17">
    <cfRule type="cellIs" dxfId="1021" priority="12795" operator="equal">
      <formula>"MEA enseigne"</formula>
    </cfRule>
    <cfRule type="cellIs" dxfId="1020" priority="12796" operator="equal">
      <formula>"gain DN carte des vins"</formula>
    </cfRule>
    <cfRule type="cellIs" dxfId="1019" priority="12797" operator="equal">
      <formula>"gain DN enseigne"</formula>
    </cfRule>
  </conditionalFormatting>
  <conditionalFormatting sqref="E13">
    <cfRule type="containsText" dxfId="1018" priority="12790" operator="containsText" text="MEA2">
      <formula>NOT(ISERROR(SEARCH("MEA2",E13)))</formula>
    </cfRule>
  </conditionalFormatting>
  <conditionalFormatting sqref="C12 C14:C17">
    <cfRule type="cellIs" dxfId="1017" priority="12785" operator="equal">
      <formula>"MEA enseigne"</formula>
    </cfRule>
    <cfRule type="cellIs" dxfId="1016" priority="12786" operator="equal">
      <formula>"gain DN carte des vins"</formula>
    </cfRule>
    <cfRule type="cellIs" dxfId="1015" priority="12787" operator="equal">
      <formula>"gain DN enseigne"</formula>
    </cfRule>
  </conditionalFormatting>
  <conditionalFormatting sqref="C12 C14:C17">
    <cfRule type="cellIs" dxfId="1014" priority="12776" operator="equal">
      <formula>"MEA enseigne"</formula>
    </cfRule>
    <cfRule type="cellIs" dxfId="1013" priority="12777" operator="equal">
      <formula>"gain DN carte des vins"</formula>
    </cfRule>
    <cfRule type="cellIs" dxfId="1012" priority="12778" operator="equal">
      <formula>"gain DN enseigne"</formula>
    </cfRule>
  </conditionalFormatting>
  <conditionalFormatting sqref="C12 C14:C16">
    <cfRule type="cellIs" dxfId="1011" priority="12719" operator="equal">
      <formula>"MEA enseigne"</formula>
    </cfRule>
    <cfRule type="cellIs" dxfId="1010" priority="12720" operator="equal">
      <formula>"gain DN carte des vins"</formula>
    </cfRule>
    <cfRule type="cellIs" dxfId="1009" priority="12721" operator="equal">
      <formula>"gain DN enseigne"</formula>
    </cfRule>
  </conditionalFormatting>
  <conditionalFormatting sqref="H8:I9">
    <cfRule type="containsText" dxfId="1008" priority="12714" operator="containsText" text="gain DN">
      <formula>NOT(ISERROR(SEARCH("gain DN",H8)))</formula>
    </cfRule>
  </conditionalFormatting>
  <conditionalFormatting sqref="C12 C14:C16">
    <cfRule type="cellIs" dxfId="1007" priority="12713" operator="equal">
      <formula>"MEA etabl CHR"</formula>
    </cfRule>
  </conditionalFormatting>
  <conditionalFormatting sqref="C12 C14:C16">
    <cfRule type="cellIs" dxfId="1006" priority="12710" operator="equal">
      <formula>"MEA enseigne"</formula>
    </cfRule>
    <cfRule type="cellIs" dxfId="1005" priority="12711" operator="equal">
      <formula>"gain DN carte des vins"</formula>
    </cfRule>
    <cfRule type="cellIs" dxfId="1004" priority="12712" operator="equal">
      <formula>"gain DN enseigne"</formula>
    </cfRule>
  </conditionalFormatting>
  <conditionalFormatting sqref="C12 C14:C16">
    <cfRule type="cellIs" dxfId="1003" priority="12703" operator="equal">
      <formula>"MEA enseigne"</formula>
    </cfRule>
    <cfRule type="cellIs" dxfId="1002" priority="12704" operator="equal">
      <formula>"gain DN carte des vins"</formula>
    </cfRule>
    <cfRule type="cellIs" dxfId="1001" priority="12705" operator="equal">
      <formula>"gain DN enseigne"</formula>
    </cfRule>
  </conditionalFormatting>
  <conditionalFormatting sqref="E13">
    <cfRule type="containsText" dxfId="1000" priority="12698" operator="containsText" text="MEA2">
      <formula>NOT(ISERROR(SEARCH("MEA2",E13)))</formula>
    </cfRule>
  </conditionalFormatting>
  <conditionalFormatting sqref="C12 C14:C16">
    <cfRule type="cellIs" dxfId="999" priority="12695" operator="equal">
      <formula>"MEA enseigne"</formula>
    </cfRule>
    <cfRule type="cellIs" dxfId="998" priority="12696" operator="equal">
      <formula>"gain DN carte des vins"</formula>
    </cfRule>
    <cfRule type="cellIs" dxfId="997" priority="12697" operator="equal">
      <formula>"gain DN enseigne"</formula>
    </cfRule>
  </conditionalFormatting>
  <conditionalFormatting sqref="C12 C14:C16">
    <cfRule type="cellIs" dxfId="996" priority="12688" operator="equal">
      <formula>"MEA enseigne"</formula>
    </cfRule>
    <cfRule type="cellIs" dxfId="995" priority="12689" operator="equal">
      <formula>"gain DN carte des vins"</formula>
    </cfRule>
    <cfRule type="cellIs" dxfId="994" priority="12690" operator="equal">
      <formula>"gain DN enseigne"</formula>
    </cfRule>
  </conditionalFormatting>
  <conditionalFormatting sqref="C17">
    <cfRule type="cellIs" dxfId="993" priority="12679" operator="equal">
      <formula>"MEA enseigne"</formula>
    </cfRule>
    <cfRule type="cellIs" dxfId="992" priority="12680" operator="equal">
      <formula>"gain DN carte des vins"</formula>
    </cfRule>
    <cfRule type="cellIs" dxfId="991" priority="12681" operator="equal">
      <formula>"gain DN enseigne"</formula>
    </cfRule>
  </conditionalFormatting>
  <conditionalFormatting sqref="C17">
    <cfRule type="cellIs" dxfId="990" priority="12678" operator="equal">
      <formula>"MEA etabl CHR"</formula>
    </cfRule>
  </conditionalFormatting>
  <conditionalFormatting sqref="C17">
    <cfRule type="cellIs" dxfId="989" priority="12675" operator="equal">
      <formula>"MEA enseigne"</formula>
    </cfRule>
    <cfRule type="cellIs" dxfId="988" priority="12676" operator="equal">
      <formula>"gain DN carte des vins"</formula>
    </cfRule>
    <cfRule type="cellIs" dxfId="987" priority="12677" operator="equal">
      <formula>"gain DN enseigne"</formula>
    </cfRule>
  </conditionalFormatting>
  <conditionalFormatting sqref="C17">
    <cfRule type="cellIs" dxfId="986" priority="12672" operator="equal">
      <formula>"MEA enseigne"</formula>
    </cfRule>
    <cfRule type="cellIs" dxfId="985" priority="12673" operator="equal">
      <formula>"gain DN carte des vins"</formula>
    </cfRule>
    <cfRule type="cellIs" dxfId="984" priority="12674" operator="equal">
      <formula>"gain DN enseigne"</formula>
    </cfRule>
  </conditionalFormatting>
  <conditionalFormatting sqref="C17">
    <cfRule type="cellIs" dxfId="983" priority="12669" operator="equal">
      <formula>"MEA enseigne"</formula>
    </cfRule>
    <cfRule type="cellIs" dxfId="982" priority="12670" operator="equal">
      <formula>"gain DN carte des vins"</formula>
    </cfRule>
    <cfRule type="cellIs" dxfId="981" priority="12671" operator="equal">
      <formula>"gain DN enseigne"</formula>
    </cfRule>
  </conditionalFormatting>
  <conditionalFormatting sqref="C17">
    <cfRule type="cellIs" dxfId="980" priority="12666" operator="equal">
      <formula>"MEA enseigne"</formula>
    </cfRule>
    <cfRule type="cellIs" dxfId="979" priority="12667" operator="equal">
      <formula>"gain DN carte des vins"</formula>
    </cfRule>
    <cfRule type="cellIs" dxfId="978" priority="12668" operator="equal">
      <formula>"gain DN enseigne"</formula>
    </cfRule>
  </conditionalFormatting>
  <conditionalFormatting sqref="C12 C14:C17">
    <cfRule type="cellIs" dxfId="977" priority="12638" operator="equal">
      <formula>"MEA enseigne"</formula>
    </cfRule>
    <cfRule type="cellIs" dxfId="976" priority="12639" operator="equal">
      <formula>"gain DN carte des vins"</formula>
    </cfRule>
    <cfRule type="cellIs" dxfId="975" priority="12640" operator="equal">
      <formula>"gain DN enseigne"</formula>
    </cfRule>
  </conditionalFormatting>
  <conditionalFormatting sqref="H8:H9">
    <cfRule type="containsText" dxfId="974" priority="12633" operator="containsText" text="gain DN">
      <formula>NOT(ISERROR(SEARCH("gain DN",H8)))</formula>
    </cfRule>
  </conditionalFormatting>
  <conditionalFormatting sqref="C12 C14:C17">
    <cfRule type="cellIs" dxfId="973" priority="12632" operator="equal">
      <formula>"MEA etabl CHR"</formula>
    </cfRule>
  </conditionalFormatting>
  <conditionalFormatting sqref="C12 C14:C17">
    <cfRule type="cellIs" dxfId="972" priority="12627" operator="equal">
      <formula>"MEA enseigne"</formula>
    </cfRule>
    <cfRule type="cellIs" dxfId="971" priority="12628" operator="equal">
      <formula>"gain DN carte des vins"</formula>
    </cfRule>
    <cfRule type="cellIs" dxfId="970" priority="12629" operator="equal">
      <formula>"gain DN enseigne"</formula>
    </cfRule>
  </conditionalFormatting>
  <conditionalFormatting sqref="C12 C14:C17">
    <cfRule type="cellIs" dxfId="969" priority="12618" operator="equal">
      <formula>"MEA enseigne"</formula>
    </cfRule>
    <cfRule type="cellIs" dxfId="968" priority="12619" operator="equal">
      <formula>"gain DN carte des vins"</formula>
    </cfRule>
    <cfRule type="cellIs" dxfId="967" priority="12620" operator="equal">
      <formula>"gain DN enseigne"</formula>
    </cfRule>
  </conditionalFormatting>
  <conditionalFormatting sqref="E13">
    <cfRule type="containsText" dxfId="966" priority="12613" operator="containsText" text="MEA2">
      <formula>NOT(ISERROR(SEARCH("MEA2",E13)))</formula>
    </cfRule>
  </conditionalFormatting>
  <conditionalFormatting sqref="C12 C14:C17">
    <cfRule type="cellIs" dxfId="965" priority="12608" operator="equal">
      <formula>"MEA enseigne"</formula>
    </cfRule>
    <cfRule type="cellIs" dxfId="964" priority="12609" operator="equal">
      <formula>"gain DN carte des vins"</formula>
    </cfRule>
    <cfRule type="cellIs" dxfId="963" priority="12610" operator="equal">
      <formula>"gain DN enseigne"</formula>
    </cfRule>
  </conditionalFormatting>
  <conditionalFormatting sqref="C12 C14:C17">
    <cfRule type="cellIs" dxfId="962" priority="12599" operator="equal">
      <formula>"MEA enseigne"</formula>
    </cfRule>
    <cfRule type="cellIs" dxfId="961" priority="12600" operator="equal">
      <formula>"gain DN carte des vins"</formula>
    </cfRule>
    <cfRule type="cellIs" dxfId="960" priority="12601" operator="equal">
      <formula>"gain DN enseigne"</formula>
    </cfRule>
  </conditionalFormatting>
  <conditionalFormatting sqref="C12 C14:C16">
    <cfRule type="cellIs" dxfId="959" priority="12542" operator="equal">
      <formula>"MEA enseigne"</formula>
    </cfRule>
    <cfRule type="cellIs" dxfId="958" priority="12543" operator="equal">
      <formula>"gain DN carte des vins"</formula>
    </cfRule>
    <cfRule type="cellIs" dxfId="957" priority="12544" operator="equal">
      <formula>"gain DN enseigne"</formula>
    </cfRule>
  </conditionalFormatting>
  <conditionalFormatting sqref="H8:I9">
    <cfRule type="containsText" dxfId="956" priority="12537" operator="containsText" text="gain DN">
      <formula>NOT(ISERROR(SEARCH("gain DN",H8)))</formula>
    </cfRule>
  </conditionalFormatting>
  <conditionalFormatting sqref="C12 C14:C16">
    <cfRule type="cellIs" dxfId="955" priority="12536" operator="equal">
      <formula>"MEA etabl CHR"</formula>
    </cfRule>
  </conditionalFormatting>
  <conditionalFormatting sqref="C12 C14:C16">
    <cfRule type="cellIs" dxfId="954" priority="12533" operator="equal">
      <formula>"MEA enseigne"</formula>
    </cfRule>
    <cfRule type="cellIs" dxfId="953" priority="12534" operator="equal">
      <formula>"gain DN carte des vins"</formula>
    </cfRule>
    <cfRule type="cellIs" dxfId="952" priority="12535" operator="equal">
      <formula>"gain DN enseigne"</formula>
    </cfRule>
  </conditionalFormatting>
  <conditionalFormatting sqref="C12 C14:C16">
    <cfRule type="cellIs" dxfId="951" priority="12526" operator="equal">
      <formula>"MEA enseigne"</formula>
    </cfRule>
    <cfRule type="cellIs" dxfId="950" priority="12527" operator="equal">
      <formula>"gain DN carte des vins"</formula>
    </cfRule>
    <cfRule type="cellIs" dxfId="949" priority="12528" operator="equal">
      <formula>"gain DN enseigne"</formula>
    </cfRule>
  </conditionalFormatting>
  <conditionalFormatting sqref="E13">
    <cfRule type="containsText" dxfId="948" priority="12521" operator="containsText" text="MEA2">
      <formula>NOT(ISERROR(SEARCH("MEA2",E13)))</formula>
    </cfRule>
  </conditionalFormatting>
  <conditionalFormatting sqref="C12 C14:C16">
    <cfRule type="cellIs" dxfId="947" priority="12518" operator="equal">
      <formula>"MEA enseigne"</formula>
    </cfRule>
    <cfRule type="cellIs" dxfId="946" priority="12519" operator="equal">
      <formula>"gain DN carte des vins"</formula>
    </cfRule>
    <cfRule type="cellIs" dxfId="945" priority="12520" operator="equal">
      <formula>"gain DN enseigne"</formula>
    </cfRule>
  </conditionalFormatting>
  <conditionalFormatting sqref="C12 C14:C16">
    <cfRule type="cellIs" dxfId="944" priority="12511" operator="equal">
      <formula>"MEA enseigne"</formula>
    </cfRule>
    <cfRule type="cellIs" dxfId="943" priority="12512" operator="equal">
      <formula>"gain DN carte des vins"</formula>
    </cfRule>
    <cfRule type="cellIs" dxfId="942" priority="12513" operator="equal">
      <formula>"gain DN enseigne"</formula>
    </cfRule>
  </conditionalFormatting>
  <conditionalFormatting sqref="C17">
    <cfRule type="cellIs" dxfId="941" priority="12502" operator="equal">
      <formula>"MEA enseigne"</formula>
    </cfRule>
    <cfRule type="cellIs" dxfId="940" priority="12503" operator="equal">
      <formula>"gain DN carte des vins"</formula>
    </cfRule>
    <cfRule type="cellIs" dxfId="939" priority="12504" operator="equal">
      <formula>"gain DN enseigne"</formula>
    </cfRule>
  </conditionalFormatting>
  <conditionalFormatting sqref="C17">
    <cfRule type="cellIs" dxfId="938" priority="12501" operator="equal">
      <formula>"MEA etabl CHR"</formula>
    </cfRule>
  </conditionalFormatting>
  <conditionalFormatting sqref="C17">
    <cfRule type="cellIs" dxfId="937" priority="12498" operator="equal">
      <formula>"MEA enseigne"</formula>
    </cfRule>
    <cfRule type="cellIs" dxfId="936" priority="12499" operator="equal">
      <formula>"gain DN carte des vins"</formula>
    </cfRule>
    <cfRule type="cellIs" dxfId="935" priority="12500" operator="equal">
      <formula>"gain DN enseigne"</formula>
    </cfRule>
  </conditionalFormatting>
  <conditionalFormatting sqref="C17">
    <cfRule type="cellIs" dxfId="934" priority="12495" operator="equal">
      <formula>"MEA enseigne"</formula>
    </cfRule>
    <cfRule type="cellIs" dxfId="933" priority="12496" operator="equal">
      <formula>"gain DN carte des vins"</formula>
    </cfRule>
    <cfRule type="cellIs" dxfId="932" priority="12497" operator="equal">
      <formula>"gain DN enseigne"</formula>
    </cfRule>
  </conditionalFormatting>
  <conditionalFormatting sqref="C17">
    <cfRule type="cellIs" dxfId="931" priority="12492" operator="equal">
      <formula>"MEA enseigne"</formula>
    </cfRule>
    <cfRule type="cellIs" dxfId="930" priority="12493" operator="equal">
      <formula>"gain DN carte des vins"</formula>
    </cfRule>
    <cfRule type="cellIs" dxfId="929" priority="12494" operator="equal">
      <formula>"gain DN enseigne"</formula>
    </cfRule>
  </conditionalFormatting>
  <conditionalFormatting sqref="C17">
    <cfRule type="cellIs" dxfId="928" priority="12489" operator="equal">
      <formula>"MEA enseigne"</formula>
    </cfRule>
    <cfRule type="cellIs" dxfId="927" priority="12490" operator="equal">
      <formula>"gain DN carte des vins"</formula>
    </cfRule>
    <cfRule type="cellIs" dxfId="926" priority="12491" operator="equal">
      <formula>"gain DN enseigne"</formula>
    </cfRule>
  </conditionalFormatting>
  <conditionalFormatting sqref="C12 C14:C17">
    <cfRule type="cellIs" dxfId="925" priority="12461" operator="equal">
      <formula>"MEA enseigne"</formula>
    </cfRule>
    <cfRule type="cellIs" dxfId="924" priority="12462" operator="equal">
      <formula>"gain DN carte des vins"</formula>
    </cfRule>
    <cfRule type="cellIs" dxfId="923" priority="12463" operator="equal">
      <formula>"gain DN enseigne"</formula>
    </cfRule>
  </conditionalFormatting>
  <conditionalFormatting sqref="H8:H9">
    <cfRule type="containsText" dxfId="922" priority="12456" operator="containsText" text="gain DN">
      <formula>NOT(ISERROR(SEARCH("gain DN",H8)))</formula>
    </cfRule>
  </conditionalFormatting>
  <conditionalFormatting sqref="C12 C14:C17">
    <cfRule type="cellIs" dxfId="921" priority="12455" operator="equal">
      <formula>"MEA etabl CHR"</formula>
    </cfRule>
  </conditionalFormatting>
  <conditionalFormatting sqref="C12 C14:C17">
    <cfRule type="cellIs" dxfId="920" priority="12450" operator="equal">
      <formula>"MEA enseigne"</formula>
    </cfRule>
    <cfRule type="cellIs" dxfId="919" priority="12451" operator="equal">
      <formula>"gain DN carte des vins"</formula>
    </cfRule>
    <cfRule type="cellIs" dxfId="918" priority="12452" operator="equal">
      <formula>"gain DN enseigne"</formula>
    </cfRule>
  </conditionalFormatting>
  <conditionalFormatting sqref="C12 C14:C17">
    <cfRule type="cellIs" dxfId="917" priority="12441" operator="equal">
      <formula>"MEA enseigne"</formula>
    </cfRule>
    <cfRule type="cellIs" dxfId="916" priority="12442" operator="equal">
      <formula>"gain DN carte des vins"</formula>
    </cfRule>
    <cfRule type="cellIs" dxfId="915" priority="12443" operator="equal">
      <formula>"gain DN enseigne"</formula>
    </cfRule>
  </conditionalFormatting>
  <conditionalFormatting sqref="E13">
    <cfRule type="containsText" dxfId="914" priority="12436" operator="containsText" text="MEA2">
      <formula>NOT(ISERROR(SEARCH("MEA2",E13)))</formula>
    </cfRule>
  </conditionalFormatting>
  <conditionalFormatting sqref="C12 C14:C17">
    <cfRule type="cellIs" dxfId="913" priority="12431" operator="equal">
      <formula>"MEA enseigne"</formula>
    </cfRule>
    <cfRule type="cellIs" dxfId="912" priority="12432" operator="equal">
      <formula>"gain DN carte des vins"</formula>
    </cfRule>
    <cfRule type="cellIs" dxfId="911" priority="12433" operator="equal">
      <formula>"gain DN enseigne"</formula>
    </cfRule>
  </conditionalFormatting>
  <conditionalFormatting sqref="C12 C14:C17">
    <cfRule type="cellIs" dxfId="910" priority="12422" operator="equal">
      <formula>"MEA enseigne"</formula>
    </cfRule>
    <cfRule type="cellIs" dxfId="909" priority="12423" operator="equal">
      <formula>"gain DN carte des vins"</formula>
    </cfRule>
    <cfRule type="cellIs" dxfId="908" priority="12424" operator="equal">
      <formula>"gain DN enseigne"</formula>
    </cfRule>
  </conditionalFormatting>
  <conditionalFormatting sqref="O8:O17 M8:N14">
    <cfRule type="containsText" dxfId="907" priority="12365" operator="containsText" text="n">
      <formula>NOT(ISERROR(SEARCH("n",M8)))</formula>
    </cfRule>
  </conditionalFormatting>
  <conditionalFormatting sqref="M15:N17">
    <cfRule type="containsText" dxfId="906" priority="12363" operator="containsText" text="n">
      <formula>NOT(ISERROR(SEARCH("n",M15)))</formula>
    </cfRule>
  </conditionalFormatting>
  <conditionalFormatting sqref="C11">
    <cfRule type="cellIs" dxfId="905" priority="11213" operator="equal">
      <formula>"MEA enseigne"</formula>
    </cfRule>
    <cfRule type="cellIs" dxfId="904" priority="11214" operator="equal">
      <formula>"gain DN carte des vins"</formula>
    </cfRule>
    <cfRule type="cellIs" dxfId="903" priority="11215" operator="equal">
      <formula>"gain DN enseigne"</formula>
    </cfRule>
  </conditionalFormatting>
  <conditionalFormatting sqref="C11">
    <cfRule type="cellIs" dxfId="902" priority="11212" operator="equal">
      <formula>"MEA etabl CHR"</formula>
    </cfRule>
  </conditionalFormatting>
  <conditionalFormatting sqref="C11">
    <cfRule type="cellIs" dxfId="901" priority="11209" operator="equal">
      <formula>"MEA enseigne"</formula>
    </cfRule>
    <cfRule type="cellIs" dxfId="900" priority="11210" operator="equal">
      <formula>"gain DN carte des vins"</formula>
    </cfRule>
    <cfRule type="cellIs" dxfId="899" priority="11211" operator="equal">
      <formula>"gain DN enseigne"</formula>
    </cfRule>
  </conditionalFormatting>
  <conditionalFormatting sqref="C11">
    <cfRule type="cellIs" dxfId="898" priority="11206" operator="equal">
      <formula>"MEA enseigne"</formula>
    </cfRule>
    <cfRule type="cellIs" dxfId="897" priority="11207" operator="equal">
      <formula>"gain DN carte des vins"</formula>
    </cfRule>
    <cfRule type="cellIs" dxfId="896" priority="11208" operator="equal">
      <formula>"gain DN enseigne"</formula>
    </cfRule>
  </conditionalFormatting>
  <conditionalFormatting sqref="C11">
    <cfRule type="cellIs" dxfId="895" priority="11203" operator="equal">
      <formula>"MEA enseigne"</formula>
    </cfRule>
    <cfRule type="cellIs" dxfId="894" priority="11204" operator="equal">
      <formula>"gain DN carte des vins"</formula>
    </cfRule>
    <cfRule type="cellIs" dxfId="893" priority="11205" operator="equal">
      <formula>"gain DN enseigne"</formula>
    </cfRule>
  </conditionalFormatting>
  <conditionalFormatting sqref="C11">
    <cfRule type="cellIs" dxfId="892" priority="11200" operator="equal">
      <formula>"MEA enseigne"</formula>
    </cfRule>
    <cfRule type="cellIs" dxfId="891" priority="11201" operator="equal">
      <formula>"gain DN carte des vins"</formula>
    </cfRule>
    <cfRule type="cellIs" dxfId="890" priority="11202" operator="equal">
      <formula>"gain DN enseigne"</formula>
    </cfRule>
  </conditionalFormatting>
  <conditionalFormatting sqref="C11">
    <cfRule type="cellIs" dxfId="889" priority="11197" operator="equal">
      <formula>"MEA enseigne"</formula>
    </cfRule>
    <cfRule type="cellIs" dxfId="888" priority="11198" operator="equal">
      <formula>"gain DN carte des vins"</formula>
    </cfRule>
    <cfRule type="cellIs" dxfId="887" priority="11199" operator="equal">
      <formula>"gain DN enseigne"</formula>
    </cfRule>
  </conditionalFormatting>
  <conditionalFormatting sqref="C11">
    <cfRule type="cellIs" dxfId="886" priority="11196" operator="equal">
      <formula>"MEA etabl CHR"</formula>
    </cfRule>
  </conditionalFormatting>
  <conditionalFormatting sqref="C11">
    <cfRule type="cellIs" dxfId="885" priority="11193" operator="equal">
      <formula>"MEA enseigne"</formula>
    </cfRule>
    <cfRule type="cellIs" dxfId="884" priority="11194" operator="equal">
      <formula>"gain DN carte des vins"</formula>
    </cfRule>
    <cfRule type="cellIs" dxfId="883" priority="11195" operator="equal">
      <formula>"gain DN enseigne"</formula>
    </cfRule>
  </conditionalFormatting>
  <conditionalFormatting sqref="C11">
    <cfRule type="cellIs" dxfId="882" priority="11190" operator="equal">
      <formula>"MEA enseigne"</formula>
    </cfRule>
    <cfRule type="cellIs" dxfId="881" priority="11191" operator="equal">
      <formula>"gain DN carte des vins"</formula>
    </cfRule>
    <cfRule type="cellIs" dxfId="880" priority="11192" operator="equal">
      <formula>"gain DN enseigne"</formula>
    </cfRule>
  </conditionalFormatting>
  <conditionalFormatting sqref="C11">
    <cfRule type="cellIs" dxfId="879" priority="11187" operator="equal">
      <formula>"MEA enseigne"</formula>
    </cfRule>
    <cfRule type="cellIs" dxfId="878" priority="11188" operator="equal">
      <formula>"gain DN carte des vins"</formula>
    </cfRule>
    <cfRule type="cellIs" dxfId="877" priority="11189" operator="equal">
      <formula>"gain DN enseigne"</formula>
    </cfRule>
  </conditionalFormatting>
  <conditionalFormatting sqref="C11">
    <cfRule type="cellIs" dxfId="876" priority="11184" operator="equal">
      <formula>"MEA enseigne"</formula>
    </cfRule>
    <cfRule type="cellIs" dxfId="875" priority="11185" operator="equal">
      <formula>"gain DN carte des vins"</formula>
    </cfRule>
    <cfRule type="cellIs" dxfId="874" priority="11186" operator="equal">
      <formula>"gain DN enseigne"</formula>
    </cfRule>
  </conditionalFormatting>
  <conditionalFormatting sqref="C11">
    <cfRule type="cellIs" dxfId="873" priority="11181" operator="equal">
      <formula>"MEA enseigne"</formula>
    </cfRule>
    <cfRule type="cellIs" dxfId="872" priority="11182" operator="equal">
      <formula>"gain DN carte des vins"</formula>
    </cfRule>
    <cfRule type="cellIs" dxfId="871" priority="11183" operator="equal">
      <formula>"gain DN enseigne"</formula>
    </cfRule>
  </conditionalFormatting>
  <conditionalFormatting sqref="C11">
    <cfRule type="cellIs" dxfId="870" priority="11180" operator="equal">
      <formula>"MEA etabl CHR"</formula>
    </cfRule>
  </conditionalFormatting>
  <conditionalFormatting sqref="C11">
    <cfRule type="cellIs" dxfId="869" priority="11177" operator="equal">
      <formula>"MEA enseigne"</formula>
    </cfRule>
    <cfRule type="cellIs" dxfId="868" priority="11178" operator="equal">
      <formula>"gain DN carte des vins"</formula>
    </cfRule>
    <cfRule type="cellIs" dxfId="867" priority="11179" operator="equal">
      <formula>"gain DN enseigne"</formula>
    </cfRule>
  </conditionalFormatting>
  <conditionalFormatting sqref="C11">
    <cfRule type="cellIs" dxfId="866" priority="11174" operator="equal">
      <formula>"MEA enseigne"</formula>
    </cfRule>
    <cfRule type="cellIs" dxfId="865" priority="11175" operator="equal">
      <formula>"gain DN carte des vins"</formula>
    </cfRule>
    <cfRule type="cellIs" dxfId="864" priority="11176" operator="equal">
      <formula>"gain DN enseigne"</formula>
    </cfRule>
  </conditionalFormatting>
  <conditionalFormatting sqref="C11">
    <cfRule type="cellIs" dxfId="863" priority="11171" operator="equal">
      <formula>"MEA enseigne"</formula>
    </cfRule>
    <cfRule type="cellIs" dxfId="862" priority="11172" operator="equal">
      <formula>"gain DN carte des vins"</formula>
    </cfRule>
    <cfRule type="cellIs" dxfId="861" priority="11173" operator="equal">
      <formula>"gain DN enseigne"</formula>
    </cfRule>
  </conditionalFormatting>
  <conditionalFormatting sqref="C11">
    <cfRule type="cellIs" dxfId="860" priority="11168" operator="equal">
      <formula>"MEA enseigne"</formula>
    </cfRule>
    <cfRule type="cellIs" dxfId="859" priority="11169" operator="equal">
      <formula>"gain DN carte des vins"</formula>
    </cfRule>
    <cfRule type="cellIs" dxfId="858" priority="11170" operator="equal">
      <formula>"gain DN enseigne"</formula>
    </cfRule>
  </conditionalFormatting>
  <conditionalFormatting sqref="C11">
    <cfRule type="cellIs" dxfId="857" priority="11165" operator="equal">
      <formula>"MEA enseigne"</formula>
    </cfRule>
    <cfRule type="cellIs" dxfId="856" priority="11166" operator="equal">
      <formula>"gain DN carte des vins"</formula>
    </cfRule>
    <cfRule type="cellIs" dxfId="855" priority="11167" operator="equal">
      <formula>"gain DN enseigne"</formula>
    </cfRule>
  </conditionalFormatting>
  <conditionalFormatting sqref="C11">
    <cfRule type="cellIs" dxfId="854" priority="11164" operator="equal">
      <formula>"MEA etabl CHR"</formula>
    </cfRule>
  </conditionalFormatting>
  <conditionalFormatting sqref="C11">
    <cfRule type="cellIs" dxfId="853" priority="11161" operator="equal">
      <formula>"MEA enseigne"</formula>
    </cfRule>
    <cfRule type="cellIs" dxfId="852" priority="11162" operator="equal">
      <formula>"gain DN carte des vins"</formula>
    </cfRule>
    <cfRule type="cellIs" dxfId="851" priority="11163" operator="equal">
      <formula>"gain DN enseigne"</formula>
    </cfRule>
  </conditionalFormatting>
  <conditionalFormatting sqref="C11">
    <cfRule type="cellIs" dxfId="850" priority="11158" operator="equal">
      <formula>"MEA enseigne"</formula>
    </cfRule>
    <cfRule type="cellIs" dxfId="849" priority="11159" operator="equal">
      <formula>"gain DN carte des vins"</formula>
    </cfRule>
    <cfRule type="cellIs" dxfId="848" priority="11160" operator="equal">
      <formula>"gain DN enseigne"</formula>
    </cfRule>
  </conditionalFormatting>
  <conditionalFormatting sqref="C11">
    <cfRule type="cellIs" dxfId="847" priority="11155" operator="equal">
      <formula>"MEA enseigne"</formula>
    </cfRule>
    <cfRule type="cellIs" dxfId="846" priority="11156" operator="equal">
      <formula>"gain DN carte des vins"</formula>
    </cfRule>
    <cfRule type="cellIs" dxfId="845" priority="11157" operator="equal">
      <formula>"gain DN enseigne"</formula>
    </cfRule>
  </conditionalFormatting>
  <conditionalFormatting sqref="C11">
    <cfRule type="cellIs" dxfId="844" priority="11152" operator="equal">
      <formula>"MEA enseigne"</formula>
    </cfRule>
    <cfRule type="cellIs" dxfId="843" priority="11153" operator="equal">
      <formula>"gain DN carte des vins"</formula>
    </cfRule>
    <cfRule type="cellIs" dxfId="842" priority="11154" operator="equal">
      <formula>"gain DN enseigne"</formula>
    </cfRule>
  </conditionalFormatting>
  <conditionalFormatting sqref="C11">
    <cfRule type="cellIs" dxfId="841" priority="11149" operator="equal">
      <formula>"MEA enseigne"</formula>
    </cfRule>
    <cfRule type="cellIs" dxfId="840" priority="11150" operator="equal">
      <formula>"gain DN carte des vins"</formula>
    </cfRule>
    <cfRule type="cellIs" dxfId="839" priority="11151" operator="equal">
      <formula>"gain DN enseigne"</formula>
    </cfRule>
  </conditionalFormatting>
  <conditionalFormatting sqref="C11">
    <cfRule type="cellIs" dxfId="838" priority="11148" operator="equal">
      <formula>"MEA etabl CHR"</formula>
    </cfRule>
  </conditionalFormatting>
  <conditionalFormatting sqref="C11">
    <cfRule type="cellIs" dxfId="837" priority="11145" operator="equal">
      <formula>"MEA enseigne"</formula>
    </cfRule>
    <cfRule type="cellIs" dxfId="836" priority="11146" operator="equal">
      <formula>"gain DN carte des vins"</formula>
    </cfRule>
    <cfRule type="cellIs" dxfId="835" priority="11147" operator="equal">
      <formula>"gain DN enseigne"</formula>
    </cfRule>
  </conditionalFormatting>
  <conditionalFormatting sqref="C11">
    <cfRule type="cellIs" dxfId="834" priority="11142" operator="equal">
      <formula>"MEA enseigne"</formula>
    </cfRule>
    <cfRule type="cellIs" dxfId="833" priority="11143" operator="equal">
      <formula>"gain DN carte des vins"</formula>
    </cfRule>
    <cfRule type="cellIs" dxfId="832" priority="11144" operator="equal">
      <formula>"gain DN enseigne"</formula>
    </cfRule>
  </conditionalFormatting>
  <conditionalFormatting sqref="C11">
    <cfRule type="cellIs" dxfId="831" priority="11139" operator="equal">
      <formula>"MEA enseigne"</formula>
    </cfRule>
    <cfRule type="cellIs" dxfId="830" priority="11140" operator="equal">
      <formula>"gain DN carte des vins"</formula>
    </cfRule>
    <cfRule type="cellIs" dxfId="829" priority="11141" operator="equal">
      <formula>"gain DN enseigne"</formula>
    </cfRule>
  </conditionalFormatting>
  <conditionalFormatting sqref="C11">
    <cfRule type="cellIs" dxfId="828" priority="11136" operator="equal">
      <formula>"MEA enseigne"</formula>
    </cfRule>
    <cfRule type="cellIs" dxfId="827" priority="11137" operator="equal">
      <formula>"gain DN carte des vins"</formula>
    </cfRule>
    <cfRule type="cellIs" dxfId="826" priority="11138" operator="equal">
      <formula>"gain DN enseigne"</formula>
    </cfRule>
  </conditionalFormatting>
  <conditionalFormatting sqref="C11">
    <cfRule type="cellIs" dxfId="825" priority="11133" operator="equal">
      <formula>"MEA enseigne"</formula>
    </cfRule>
    <cfRule type="cellIs" dxfId="824" priority="11134" operator="equal">
      <formula>"gain DN carte des vins"</formula>
    </cfRule>
    <cfRule type="cellIs" dxfId="823" priority="11135" operator="equal">
      <formula>"gain DN enseigne"</formula>
    </cfRule>
  </conditionalFormatting>
  <conditionalFormatting sqref="C11">
    <cfRule type="cellIs" dxfId="822" priority="11132" operator="equal">
      <formula>"MEA etabl CHR"</formula>
    </cfRule>
  </conditionalFormatting>
  <conditionalFormatting sqref="C11">
    <cfRule type="cellIs" dxfId="821" priority="11129" operator="equal">
      <formula>"MEA enseigne"</formula>
    </cfRule>
    <cfRule type="cellIs" dxfId="820" priority="11130" operator="equal">
      <formula>"gain DN carte des vins"</formula>
    </cfRule>
    <cfRule type="cellIs" dxfId="819" priority="11131" operator="equal">
      <formula>"gain DN enseigne"</formula>
    </cfRule>
  </conditionalFormatting>
  <conditionalFormatting sqref="C11">
    <cfRule type="cellIs" dxfId="818" priority="11126" operator="equal">
      <formula>"MEA enseigne"</formula>
    </cfRule>
    <cfRule type="cellIs" dxfId="817" priority="11127" operator="equal">
      <formula>"gain DN carte des vins"</formula>
    </cfRule>
    <cfRule type="cellIs" dxfId="816" priority="11128" operator="equal">
      <formula>"gain DN enseigne"</formula>
    </cfRule>
  </conditionalFormatting>
  <conditionalFormatting sqref="C11">
    <cfRule type="cellIs" dxfId="815" priority="11123" operator="equal">
      <formula>"MEA enseigne"</formula>
    </cfRule>
    <cfRule type="cellIs" dxfId="814" priority="11124" operator="equal">
      <formula>"gain DN carte des vins"</formula>
    </cfRule>
    <cfRule type="cellIs" dxfId="813" priority="11125" operator="equal">
      <formula>"gain DN enseigne"</formula>
    </cfRule>
  </conditionalFormatting>
  <conditionalFormatting sqref="C11">
    <cfRule type="cellIs" dxfId="812" priority="11120" operator="equal">
      <formula>"MEA enseigne"</formula>
    </cfRule>
    <cfRule type="cellIs" dxfId="811" priority="11121" operator="equal">
      <formula>"gain DN carte des vins"</formula>
    </cfRule>
    <cfRule type="cellIs" dxfId="810" priority="11122" operator="equal">
      <formula>"gain DN enseigne"</formula>
    </cfRule>
  </conditionalFormatting>
  <conditionalFormatting sqref="C13">
    <cfRule type="cellIs" dxfId="809" priority="11117" operator="equal">
      <formula>"MEA enseigne"</formula>
    </cfRule>
    <cfRule type="cellIs" dxfId="808" priority="11118" operator="equal">
      <formula>"gain DN carte des vins"</formula>
    </cfRule>
    <cfRule type="cellIs" dxfId="807" priority="11119" operator="equal">
      <formula>"gain DN enseigne"</formula>
    </cfRule>
  </conditionalFormatting>
  <conditionalFormatting sqref="C13">
    <cfRule type="cellIs" dxfId="806" priority="11116" operator="equal">
      <formula>"MEA etabl CHR"</formula>
    </cfRule>
  </conditionalFormatting>
  <conditionalFormatting sqref="C13">
    <cfRule type="cellIs" dxfId="805" priority="11113" operator="equal">
      <formula>"MEA enseigne"</formula>
    </cfRule>
    <cfRule type="cellIs" dxfId="804" priority="11114" operator="equal">
      <formula>"gain DN carte des vins"</formula>
    </cfRule>
    <cfRule type="cellIs" dxfId="803" priority="11115" operator="equal">
      <formula>"gain DN enseigne"</formula>
    </cfRule>
  </conditionalFormatting>
  <conditionalFormatting sqref="C13">
    <cfRule type="cellIs" dxfId="802" priority="11110" operator="equal">
      <formula>"MEA enseigne"</formula>
    </cfRule>
    <cfRule type="cellIs" dxfId="801" priority="11111" operator="equal">
      <formula>"gain DN carte des vins"</formula>
    </cfRule>
    <cfRule type="cellIs" dxfId="800" priority="11112" operator="equal">
      <formula>"gain DN enseigne"</formula>
    </cfRule>
  </conditionalFormatting>
  <conditionalFormatting sqref="C13">
    <cfRule type="cellIs" dxfId="799" priority="11107" operator="equal">
      <formula>"MEA enseigne"</formula>
    </cfRule>
    <cfRule type="cellIs" dxfId="798" priority="11108" operator="equal">
      <formula>"gain DN carte des vins"</formula>
    </cfRule>
    <cfRule type="cellIs" dxfId="797" priority="11109" operator="equal">
      <formula>"gain DN enseigne"</formula>
    </cfRule>
  </conditionalFormatting>
  <conditionalFormatting sqref="C13">
    <cfRule type="cellIs" dxfId="796" priority="11104" operator="equal">
      <formula>"MEA enseigne"</formula>
    </cfRule>
    <cfRule type="cellIs" dxfId="795" priority="11105" operator="equal">
      <formula>"gain DN carte des vins"</formula>
    </cfRule>
    <cfRule type="cellIs" dxfId="794" priority="11106" operator="equal">
      <formula>"gain DN enseigne"</formula>
    </cfRule>
  </conditionalFormatting>
  <conditionalFormatting sqref="C13">
    <cfRule type="cellIs" dxfId="793" priority="11101" operator="equal">
      <formula>"MEA enseigne"</formula>
    </cfRule>
    <cfRule type="cellIs" dxfId="792" priority="11102" operator="equal">
      <formula>"gain DN carte des vins"</formula>
    </cfRule>
    <cfRule type="cellIs" dxfId="791" priority="11103" operator="equal">
      <formula>"gain DN enseigne"</formula>
    </cfRule>
  </conditionalFormatting>
  <conditionalFormatting sqref="C13">
    <cfRule type="cellIs" dxfId="790" priority="11100" operator="equal">
      <formula>"MEA etabl CHR"</formula>
    </cfRule>
  </conditionalFormatting>
  <conditionalFormatting sqref="C13">
    <cfRule type="cellIs" dxfId="789" priority="11097" operator="equal">
      <formula>"MEA enseigne"</formula>
    </cfRule>
    <cfRule type="cellIs" dxfId="788" priority="11098" operator="equal">
      <formula>"gain DN carte des vins"</formula>
    </cfRule>
    <cfRule type="cellIs" dxfId="787" priority="11099" operator="equal">
      <formula>"gain DN enseigne"</formula>
    </cfRule>
  </conditionalFormatting>
  <conditionalFormatting sqref="C13">
    <cfRule type="cellIs" dxfId="786" priority="11094" operator="equal">
      <formula>"MEA enseigne"</formula>
    </cfRule>
    <cfRule type="cellIs" dxfId="785" priority="11095" operator="equal">
      <formula>"gain DN carte des vins"</formula>
    </cfRule>
    <cfRule type="cellIs" dxfId="784" priority="11096" operator="equal">
      <formula>"gain DN enseigne"</formula>
    </cfRule>
  </conditionalFormatting>
  <conditionalFormatting sqref="C13">
    <cfRule type="cellIs" dxfId="783" priority="11091" operator="equal">
      <formula>"MEA enseigne"</formula>
    </cfRule>
    <cfRule type="cellIs" dxfId="782" priority="11092" operator="equal">
      <formula>"gain DN carte des vins"</formula>
    </cfRule>
    <cfRule type="cellIs" dxfId="781" priority="11093" operator="equal">
      <formula>"gain DN enseigne"</formula>
    </cfRule>
  </conditionalFormatting>
  <conditionalFormatting sqref="C13">
    <cfRule type="cellIs" dxfId="780" priority="11088" operator="equal">
      <formula>"MEA enseigne"</formula>
    </cfRule>
    <cfRule type="cellIs" dxfId="779" priority="11089" operator="equal">
      <formula>"gain DN carte des vins"</formula>
    </cfRule>
    <cfRule type="cellIs" dxfId="778" priority="11090" operator="equal">
      <formula>"gain DN enseigne"</formula>
    </cfRule>
  </conditionalFormatting>
  <conditionalFormatting sqref="C13">
    <cfRule type="cellIs" dxfId="777" priority="11085" operator="equal">
      <formula>"MEA enseigne"</formula>
    </cfRule>
    <cfRule type="cellIs" dxfId="776" priority="11086" operator="equal">
      <formula>"gain DN carte des vins"</formula>
    </cfRule>
    <cfRule type="cellIs" dxfId="775" priority="11087" operator="equal">
      <formula>"gain DN enseigne"</formula>
    </cfRule>
  </conditionalFormatting>
  <conditionalFormatting sqref="C13">
    <cfRule type="cellIs" dxfId="774" priority="11084" operator="equal">
      <formula>"MEA etabl CHR"</formula>
    </cfRule>
  </conditionalFormatting>
  <conditionalFormatting sqref="C13">
    <cfRule type="cellIs" dxfId="773" priority="11081" operator="equal">
      <formula>"MEA enseigne"</formula>
    </cfRule>
    <cfRule type="cellIs" dxfId="772" priority="11082" operator="equal">
      <formula>"gain DN carte des vins"</formula>
    </cfRule>
    <cfRule type="cellIs" dxfId="771" priority="11083" operator="equal">
      <formula>"gain DN enseigne"</formula>
    </cfRule>
  </conditionalFormatting>
  <conditionalFormatting sqref="C13">
    <cfRule type="cellIs" dxfId="770" priority="11078" operator="equal">
      <formula>"MEA enseigne"</formula>
    </cfRule>
    <cfRule type="cellIs" dxfId="769" priority="11079" operator="equal">
      <formula>"gain DN carte des vins"</formula>
    </cfRule>
    <cfRule type="cellIs" dxfId="768" priority="11080" operator="equal">
      <formula>"gain DN enseigne"</formula>
    </cfRule>
  </conditionalFormatting>
  <conditionalFormatting sqref="C13">
    <cfRule type="cellIs" dxfId="767" priority="11075" operator="equal">
      <formula>"MEA enseigne"</formula>
    </cfRule>
    <cfRule type="cellIs" dxfId="766" priority="11076" operator="equal">
      <formula>"gain DN carte des vins"</formula>
    </cfRule>
    <cfRule type="cellIs" dxfId="765" priority="11077" operator="equal">
      <formula>"gain DN enseigne"</formula>
    </cfRule>
  </conditionalFormatting>
  <conditionalFormatting sqref="C13">
    <cfRule type="cellIs" dxfId="764" priority="11072" operator="equal">
      <formula>"MEA enseigne"</formula>
    </cfRule>
    <cfRule type="cellIs" dxfId="763" priority="11073" operator="equal">
      <formula>"gain DN carte des vins"</formula>
    </cfRule>
    <cfRule type="cellIs" dxfId="762" priority="11074" operator="equal">
      <formula>"gain DN enseigne"</formula>
    </cfRule>
  </conditionalFormatting>
  <conditionalFormatting sqref="C13">
    <cfRule type="cellIs" dxfId="761" priority="11069" operator="equal">
      <formula>"MEA enseigne"</formula>
    </cfRule>
    <cfRule type="cellIs" dxfId="760" priority="11070" operator="equal">
      <formula>"gain DN carte des vins"</formula>
    </cfRule>
    <cfRule type="cellIs" dxfId="759" priority="11071" operator="equal">
      <formula>"gain DN enseigne"</formula>
    </cfRule>
  </conditionalFormatting>
  <conditionalFormatting sqref="C13">
    <cfRule type="cellIs" dxfId="758" priority="11068" operator="equal">
      <formula>"MEA etabl CHR"</formula>
    </cfRule>
  </conditionalFormatting>
  <conditionalFormatting sqref="C13">
    <cfRule type="cellIs" dxfId="757" priority="11065" operator="equal">
      <formula>"MEA enseigne"</formula>
    </cfRule>
    <cfRule type="cellIs" dxfId="756" priority="11066" operator="equal">
      <formula>"gain DN carte des vins"</formula>
    </cfRule>
    <cfRule type="cellIs" dxfId="755" priority="11067" operator="equal">
      <formula>"gain DN enseigne"</formula>
    </cfRule>
  </conditionalFormatting>
  <conditionalFormatting sqref="C13">
    <cfRule type="cellIs" dxfId="754" priority="11062" operator="equal">
      <formula>"MEA enseigne"</formula>
    </cfRule>
    <cfRule type="cellIs" dxfId="753" priority="11063" operator="equal">
      <formula>"gain DN carte des vins"</formula>
    </cfRule>
    <cfRule type="cellIs" dxfId="752" priority="11064" operator="equal">
      <formula>"gain DN enseigne"</formula>
    </cfRule>
  </conditionalFormatting>
  <conditionalFormatting sqref="C13">
    <cfRule type="cellIs" dxfId="751" priority="11059" operator="equal">
      <formula>"MEA enseigne"</formula>
    </cfRule>
    <cfRule type="cellIs" dxfId="750" priority="11060" operator="equal">
      <formula>"gain DN carte des vins"</formula>
    </cfRule>
    <cfRule type="cellIs" dxfId="749" priority="11061" operator="equal">
      <formula>"gain DN enseigne"</formula>
    </cfRule>
  </conditionalFormatting>
  <conditionalFormatting sqref="C13">
    <cfRule type="cellIs" dxfId="748" priority="11056" operator="equal">
      <formula>"MEA enseigne"</formula>
    </cfRule>
    <cfRule type="cellIs" dxfId="747" priority="11057" operator="equal">
      <formula>"gain DN carte des vins"</formula>
    </cfRule>
    <cfRule type="cellIs" dxfId="746" priority="11058" operator="equal">
      <formula>"gain DN enseigne"</formula>
    </cfRule>
  </conditionalFormatting>
  <conditionalFormatting sqref="C13">
    <cfRule type="cellIs" dxfId="745" priority="11053" operator="equal">
      <formula>"MEA enseigne"</formula>
    </cfRule>
    <cfRule type="cellIs" dxfId="744" priority="11054" operator="equal">
      <formula>"gain DN carte des vins"</formula>
    </cfRule>
    <cfRule type="cellIs" dxfId="743" priority="11055" operator="equal">
      <formula>"gain DN enseigne"</formula>
    </cfRule>
  </conditionalFormatting>
  <conditionalFormatting sqref="C13">
    <cfRule type="cellIs" dxfId="742" priority="11052" operator="equal">
      <formula>"MEA etabl CHR"</formula>
    </cfRule>
  </conditionalFormatting>
  <conditionalFormatting sqref="C13">
    <cfRule type="cellIs" dxfId="741" priority="11049" operator="equal">
      <formula>"MEA enseigne"</formula>
    </cfRule>
    <cfRule type="cellIs" dxfId="740" priority="11050" operator="equal">
      <formula>"gain DN carte des vins"</formula>
    </cfRule>
    <cfRule type="cellIs" dxfId="739" priority="11051" operator="equal">
      <formula>"gain DN enseigne"</formula>
    </cfRule>
  </conditionalFormatting>
  <conditionalFormatting sqref="C13">
    <cfRule type="cellIs" dxfId="738" priority="11046" operator="equal">
      <formula>"MEA enseigne"</formula>
    </cfRule>
    <cfRule type="cellIs" dxfId="737" priority="11047" operator="equal">
      <formula>"gain DN carte des vins"</formula>
    </cfRule>
    <cfRule type="cellIs" dxfId="736" priority="11048" operator="equal">
      <formula>"gain DN enseigne"</formula>
    </cfRule>
  </conditionalFormatting>
  <conditionalFormatting sqref="C13">
    <cfRule type="cellIs" dxfId="735" priority="11043" operator="equal">
      <formula>"MEA enseigne"</formula>
    </cfRule>
    <cfRule type="cellIs" dxfId="734" priority="11044" operator="equal">
      <formula>"gain DN carte des vins"</formula>
    </cfRule>
    <cfRule type="cellIs" dxfId="733" priority="11045" operator="equal">
      <formula>"gain DN enseigne"</formula>
    </cfRule>
  </conditionalFormatting>
  <conditionalFormatting sqref="C13">
    <cfRule type="cellIs" dxfId="732" priority="11040" operator="equal">
      <formula>"MEA enseigne"</formula>
    </cfRule>
    <cfRule type="cellIs" dxfId="731" priority="11041" operator="equal">
      <formula>"gain DN carte des vins"</formula>
    </cfRule>
    <cfRule type="cellIs" dxfId="730" priority="11042" operator="equal">
      <formula>"gain DN enseigne"</formula>
    </cfRule>
  </conditionalFormatting>
  <conditionalFormatting sqref="C13">
    <cfRule type="cellIs" dxfId="729" priority="11037" operator="equal">
      <formula>"MEA enseigne"</formula>
    </cfRule>
    <cfRule type="cellIs" dxfId="728" priority="11038" operator="equal">
      <formula>"gain DN carte des vins"</formula>
    </cfRule>
    <cfRule type="cellIs" dxfId="727" priority="11039" operator="equal">
      <formula>"gain DN enseigne"</formula>
    </cfRule>
  </conditionalFormatting>
  <conditionalFormatting sqref="C13">
    <cfRule type="cellIs" dxfId="726" priority="11036" operator="equal">
      <formula>"MEA etabl CHR"</formula>
    </cfRule>
  </conditionalFormatting>
  <conditionalFormatting sqref="C13">
    <cfRule type="cellIs" dxfId="725" priority="11033" operator="equal">
      <formula>"MEA enseigne"</formula>
    </cfRule>
    <cfRule type="cellIs" dxfId="724" priority="11034" operator="equal">
      <formula>"gain DN carte des vins"</formula>
    </cfRule>
    <cfRule type="cellIs" dxfId="723" priority="11035" operator="equal">
      <formula>"gain DN enseigne"</formula>
    </cfRule>
  </conditionalFormatting>
  <conditionalFormatting sqref="C13">
    <cfRule type="cellIs" dxfId="722" priority="11030" operator="equal">
      <formula>"MEA enseigne"</formula>
    </cfRule>
    <cfRule type="cellIs" dxfId="721" priority="11031" operator="equal">
      <formula>"gain DN carte des vins"</formula>
    </cfRule>
    <cfRule type="cellIs" dxfId="720" priority="11032" operator="equal">
      <formula>"gain DN enseigne"</formula>
    </cfRule>
  </conditionalFormatting>
  <conditionalFormatting sqref="C13">
    <cfRule type="cellIs" dxfId="719" priority="11027" operator="equal">
      <formula>"MEA enseigne"</formula>
    </cfRule>
    <cfRule type="cellIs" dxfId="718" priority="11028" operator="equal">
      <formula>"gain DN carte des vins"</formula>
    </cfRule>
    <cfRule type="cellIs" dxfId="717" priority="11029" operator="equal">
      <formula>"gain DN enseigne"</formula>
    </cfRule>
  </conditionalFormatting>
  <conditionalFormatting sqref="C13">
    <cfRule type="cellIs" dxfId="716" priority="11024" operator="equal">
      <formula>"MEA enseigne"</formula>
    </cfRule>
    <cfRule type="cellIs" dxfId="715" priority="11025" operator="equal">
      <formula>"gain DN carte des vins"</formula>
    </cfRule>
    <cfRule type="cellIs" dxfId="714" priority="11026" operator="equal">
      <formula>"gain DN enseigne"</formula>
    </cfRule>
  </conditionalFormatting>
  <conditionalFormatting sqref="D8">
    <cfRule type="cellIs" dxfId="713" priority="10167" operator="equal">
      <formula>"C10"</formula>
    </cfRule>
    <cfRule type="cellIs" dxfId="712" priority="10168" operator="equal">
      <formula>"France Boissons"</formula>
    </cfRule>
    <cfRule type="cellIs" dxfId="711" priority="10169" operator="equal">
      <formula>"Distriboissons"</formula>
    </cfRule>
    <cfRule type="cellIs" dxfId="710" priority="10170" operator="equal">
      <formula>"Métro"</formula>
    </cfRule>
  </conditionalFormatting>
  <conditionalFormatting sqref="D8">
    <cfRule type="cellIs" dxfId="709" priority="10166" operator="equal">
      <formula>"MEA etabl CHR"</formula>
    </cfRule>
  </conditionalFormatting>
  <conditionalFormatting sqref="D8">
    <cfRule type="cellIs" dxfId="708" priority="10162" operator="equal">
      <formula>"C10"</formula>
    </cfRule>
    <cfRule type="cellIs" dxfId="707" priority="10163" operator="equal">
      <formula>"France Boissons"</formula>
    </cfRule>
    <cfRule type="cellIs" dxfId="706" priority="10164" operator="equal">
      <formula>"Distriboissons"</formula>
    </cfRule>
    <cfRule type="cellIs" dxfId="705" priority="10165" operator="equal">
      <formula>"Métro"</formula>
    </cfRule>
  </conditionalFormatting>
  <conditionalFormatting sqref="D8">
    <cfRule type="cellIs" dxfId="704" priority="10158" operator="equal">
      <formula>"C10"</formula>
    </cfRule>
    <cfRule type="cellIs" dxfId="703" priority="10159" operator="equal">
      <formula>"France Boissons"</formula>
    </cfRule>
    <cfRule type="cellIs" dxfId="702" priority="10160" operator="equal">
      <formula>"Distriboissons"</formula>
    </cfRule>
    <cfRule type="cellIs" dxfId="701" priority="10161" operator="equal">
      <formula>"Métro"</formula>
    </cfRule>
  </conditionalFormatting>
  <conditionalFormatting sqref="E8">
    <cfRule type="containsText" dxfId="700" priority="10157" operator="containsText" text="MEA2">
      <formula>NOT(ISERROR(SEARCH("MEA2",E8)))</formula>
    </cfRule>
  </conditionalFormatting>
  <conditionalFormatting sqref="D8">
    <cfRule type="cellIs" dxfId="699" priority="10153" operator="equal">
      <formula>"C10"</formula>
    </cfRule>
    <cfRule type="cellIs" dxfId="698" priority="10154" operator="equal">
      <formula>"France Boissons"</formula>
    </cfRule>
    <cfRule type="cellIs" dxfId="697" priority="10155" operator="equal">
      <formula>"Distriboissons"</formula>
    </cfRule>
    <cfRule type="cellIs" dxfId="696" priority="10156" operator="equal">
      <formula>"Métro"</formula>
    </cfRule>
  </conditionalFormatting>
  <conditionalFormatting sqref="D8">
    <cfRule type="cellIs" dxfId="695" priority="10149" operator="equal">
      <formula>"C10"</formula>
    </cfRule>
    <cfRule type="cellIs" dxfId="694" priority="10150" operator="equal">
      <formula>"France Boissons"</formula>
    </cfRule>
    <cfRule type="cellIs" dxfId="693" priority="10151" operator="equal">
      <formula>"Distriboissons"</formula>
    </cfRule>
    <cfRule type="cellIs" dxfId="692" priority="10152" operator="equal">
      <formula>"Métro"</formula>
    </cfRule>
  </conditionalFormatting>
  <conditionalFormatting sqref="D8">
    <cfRule type="containsText" dxfId="691" priority="10148" operator="containsText" text="MERCURE">
      <formula>NOT(ISERROR(SEARCH("MERCURE",D8)))</formula>
    </cfRule>
  </conditionalFormatting>
  <conditionalFormatting sqref="D8">
    <cfRule type="cellIs" dxfId="690" priority="10144" operator="equal">
      <formula>"C10"</formula>
    </cfRule>
    <cfRule type="cellIs" dxfId="689" priority="10145" operator="equal">
      <formula>"France Boissons"</formula>
    </cfRule>
    <cfRule type="cellIs" dxfId="688" priority="10146" operator="equal">
      <formula>"Distriboissons"</formula>
    </cfRule>
    <cfRule type="cellIs" dxfId="687" priority="10147" operator="equal">
      <formula>"Métro"</formula>
    </cfRule>
  </conditionalFormatting>
  <conditionalFormatting sqref="D8">
    <cfRule type="cellIs" dxfId="686" priority="10143" operator="equal">
      <formula>"MEA etabl CHR"</formula>
    </cfRule>
  </conditionalFormatting>
  <conditionalFormatting sqref="D8">
    <cfRule type="cellIs" dxfId="685" priority="10139" operator="equal">
      <formula>"C10"</formula>
    </cfRule>
    <cfRule type="cellIs" dxfId="684" priority="10140" operator="equal">
      <formula>"France Boissons"</formula>
    </cfRule>
    <cfRule type="cellIs" dxfId="683" priority="10141" operator="equal">
      <formula>"Distriboissons"</formula>
    </cfRule>
    <cfRule type="cellIs" dxfId="682" priority="10142" operator="equal">
      <formula>"Métro"</formula>
    </cfRule>
  </conditionalFormatting>
  <conditionalFormatting sqref="D8">
    <cfRule type="cellIs" dxfId="681" priority="10135" operator="equal">
      <formula>"C10"</formula>
    </cfRule>
    <cfRule type="cellIs" dxfId="680" priority="10136" operator="equal">
      <formula>"France Boissons"</formula>
    </cfRule>
    <cfRule type="cellIs" dxfId="679" priority="10137" operator="equal">
      <formula>"Distriboissons"</formula>
    </cfRule>
    <cfRule type="cellIs" dxfId="678" priority="10138" operator="equal">
      <formula>"Métro"</formula>
    </cfRule>
  </conditionalFormatting>
  <conditionalFormatting sqref="E8">
    <cfRule type="containsText" dxfId="677" priority="10134" operator="containsText" text="MEA2">
      <formula>NOT(ISERROR(SEARCH("MEA2",E8)))</formula>
    </cfRule>
  </conditionalFormatting>
  <conditionalFormatting sqref="D8">
    <cfRule type="cellIs" dxfId="676" priority="10130" operator="equal">
      <formula>"C10"</formula>
    </cfRule>
    <cfRule type="cellIs" dxfId="675" priority="10131" operator="equal">
      <formula>"France Boissons"</formula>
    </cfRule>
    <cfRule type="cellIs" dxfId="674" priority="10132" operator="equal">
      <formula>"Distriboissons"</formula>
    </cfRule>
    <cfRule type="cellIs" dxfId="673" priority="10133" operator="equal">
      <formula>"Métro"</formula>
    </cfRule>
  </conditionalFormatting>
  <conditionalFormatting sqref="D8">
    <cfRule type="cellIs" dxfId="672" priority="10126" operator="equal">
      <formula>"C10"</formula>
    </cfRule>
    <cfRule type="cellIs" dxfId="671" priority="10127" operator="equal">
      <formula>"France Boissons"</formula>
    </cfRule>
    <cfRule type="cellIs" dxfId="670" priority="10128" operator="equal">
      <formula>"Distriboissons"</formula>
    </cfRule>
    <cfRule type="cellIs" dxfId="669" priority="10129" operator="equal">
      <formula>"Métro"</formula>
    </cfRule>
  </conditionalFormatting>
  <conditionalFormatting sqref="D8">
    <cfRule type="containsText" dxfId="668" priority="10125" operator="containsText" text="MERCURE">
      <formula>NOT(ISERROR(SEARCH("MERCURE",D8)))</formula>
    </cfRule>
  </conditionalFormatting>
  <conditionalFormatting sqref="D8">
    <cfRule type="cellIs" dxfId="667" priority="10121" operator="equal">
      <formula>"C10"</formula>
    </cfRule>
    <cfRule type="cellIs" dxfId="666" priority="10122" operator="equal">
      <formula>"France Boissons"</formula>
    </cfRule>
    <cfRule type="cellIs" dxfId="665" priority="10123" operator="equal">
      <formula>"Distriboissons"</formula>
    </cfRule>
    <cfRule type="cellIs" dxfId="664" priority="10124" operator="equal">
      <formula>"Métro"</formula>
    </cfRule>
  </conditionalFormatting>
  <conditionalFormatting sqref="D8">
    <cfRule type="cellIs" dxfId="663" priority="10120" operator="equal">
      <formula>"MEA etabl CHR"</formula>
    </cfRule>
  </conditionalFormatting>
  <conditionalFormatting sqref="D8">
    <cfRule type="cellIs" dxfId="662" priority="10116" operator="equal">
      <formula>"C10"</formula>
    </cfRule>
    <cfRule type="cellIs" dxfId="661" priority="10117" operator="equal">
      <formula>"France Boissons"</formula>
    </cfRule>
    <cfRule type="cellIs" dxfId="660" priority="10118" operator="equal">
      <formula>"Distriboissons"</formula>
    </cfRule>
    <cfRule type="cellIs" dxfId="659" priority="10119" operator="equal">
      <formula>"Métro"</formula>
    </cfRule>
  </conditionalFormatting>
  <conditionalFormatting sqref="D8">
    <cfRule type="cellIs" dxfId="658" priority="10112" operator="equal">
      <formula>"C10"</formula>
    </cfRule>
    <cfRule type="cellIs" dxfId="657" priority="10113" operator="equal">
      <formula>"France Boissons"</formula>
    </cfRule>
    <cfRule type="cellIs" dxfId="656" priority="10114" operator="equal">
      <formula>"Distriboissons"</formula>
    </cfRule>
    <cfRule type="cellIs" dxfId="655" priority="10115" operator="equal">
      <formula>"Métro"</formula>
    </cfRule>
  </conditionalFormatting>
  <conditionalFormatting sqref="E8">
    <cfRule type="containsText" dxfId="654" priority="10111" operator="containsText" text="MEA2">
      <formula>NOT(ISERROR(SEARCH("MEA2",E8)))</formula>
    </cfRule>
  </conditionalFormatting>
  <conditionalFormatting sqref="D8">
    <cfRule type="cellIs" dxfId="653" priority="10107" operator="equal">
      <formula>"C10"</formula>
    </cfRule>
    <cfRule type="cellIs" dxfId="652" priority="10108" operator="equal">
      <formula>"France Boissons"</formula>
    </cfRule>
    <cfRule type="cellIs" dxfId="651" priority="10109" operator="equal">
      <formula>"Distriboissons"</formula>
    </cfRule>
    <cfRule type="cellIs" dxfId="650" priority="10110" operator="equal">
      <formula>"Métro"</formula>
    </cfRule>
  </conditionalFormatting>
  <conditionalFormatting sqref="D8">
    <cfRule type="cellIs" dxfId="649" priority="10103" operator="equal">
      <formula>"C10"</formula>
    </cfRule>
    <cfRule type="cellIs" dxfId="648" priority="10104" operator="equal">
      <formula>"France Boissons"</formula>
    </cfRule>
    <cfRule type="cellIs" dxfId="647" priority="10105" operator="equal">
      <formula>"Distriboissons"</formula>
    </cfRule>
    <cfRule type="cellIs" dxfId="646" priority="10106" operator="equal">
      <formula>"Métro"</formula>
    </cfRule>
  </conditionalFormatting>
  <conditionalFormatting sqref="D8">
    <cfRule type="containsText" dxfId="645" priority="10102" operator="containsText" text="MERCURE">
      <formula>NOT(ISERROR(SEARCH("MERCURE",D8)))</formula>
    </cfRule>
  </conditionalFormatting>
  <conditionalFormatting sqref="D8">
    <cfRule type="cellIs" dxfId="644" priority="10098" operator="equal">
      <formula>"C10"</formula>
    </cfRule>
    <cfRule type="cellIs" dxfId="643" priority="10099" operator="equal">
      <formula>"France Boissons"</formula>
    </cfRule>
    <cfRule type="cellIs" dxfId="642" priority="10100" operator="equal">
      <formula>"Distriboissons"</formula>
    </cfRule>
    <cfRule type="cellIs" dxfId="641" priority="10101" operator="equal">
      <formula>"Métro"</formula>
    </cfRule>
  </conditionalFormatting>
  <conditionalFormatting sqref="D8">
    <cfRule type="cellIs" dxfId="640" priority="10097" operator="equal">
      <formula>"MEA etabl CHR"</formula>
    </cfRule>
  </conditionalFormatting>
  <conditionalFormatting sqref="D8">
    <cfRule type="cellIs" dxfId="639" priority="10093" operator="equal">
      <formula>"C10"</formula>
    </cfRule>
    <cfRule type="cellIs" dxfId="638" priority="10094" operator="equal">
      <formula>"France Boissons"</formula>
    </cfRule>
    <cfRule type="cellIs" dxfId="637" priority="10095" operator="equal">
      <formula>"Distriboissons"</formula>
    </cfRule>
    <cfRule type="cellIs" dxfId="636" priority="10096" operator="equal">
      <formula>"Métro"</formula>
    </cfRule>
  </conditionalFormatting>
  <conditionalFormatting sqref="D8">
    <cfRule type="cellIs" dxfId="635" priority="10089" operator="equal">
      <formula>"C10"</formula>
    </cfRule>
    <cfRule type="cellIs" dxfId="634" priority="10090" operator="equal">
      <formula>"France Boissons"</formula>
    </cfRule>
    <cfRule type="cellIs" dxfId="633" priority="10091" operator="equal">
      <formula>"Distriboissons"</formula>
    </cfRule>
    <cfRule type="cellIs" dxfId="632" priority="10092" operator="equal">
      <formula>"Métro"</formula>
    </cfRule>
  </conditionalFormatting>
  <conditionalFormatting sqref="E8">
    <cfRule type="containsText" dxfId="631" priority="10088" operator="containsText" text="MEA2">
      <formula>NOT(ISERROR(SEARCH("MEA2",E8)))</formula>
    </cfRule>
  </conditionalFormatting>
  <conditionalFormatting sqref="D8">
    <cfRule type="cellIs" dxfId="630" priority="10084" operator="equal">
      <formula>"C10"</formula>
    </cfRule>
    <cfRule type="cellIs" dxfId="629" priority="10085" operator="equal">
      <formula>"France Boissons"</formula>
    </cfRule>
    <cfRule type="cellIs" dxfId="628" priority="10086" operator="equal">
      <formula>"Distriboissons"</formula>
    </cfRule>
    <cfRule type="cellIs" dxfId="627" priority="10087" operator="equal">
      <formula>"Métro"</formula>
    </cfRule>
  </conditionalFormatting>
  <conditionalFormatting sqref="D8">
    <cfRule type="cellIs" dxfId="626" priority="10080" operator="equal">
      <formula>"C10"</formula>
    </cfRule>
    <cfRule type="cellIs" dxfId="625" priority="10081" operator="equal">
      <formula>"France Boissons"</formula>
    </cfRule>
    <cfRule type="cellIs" dxfId="624" priority="10082" operator="equal">
      <formula>"Distriboissons"</formula>
    </cfRule>
    <cfRule type="cellIs" dxfId="623" priority="10083" operator="equal">
      <formula>"Métro"</formula>
    </cfRule>
  </conditionalFormatting>
  <conditionalFormatting sqref="D8">
    <cfRule type="containsText" dxfId="622" priority="10079" operator="containsText" text="MERCURE">
      <formula>NOT(ISERROR(SEARCH("MERCURE",D8)))</formula>
    </cfRule>
  </conditionalFormatting>
  <conditionalFormatting sqref="D8">
    <cfRule type="cellIs" dxfId="621" priority="10075" operator="equal">
      <formula>"C10"</formula>
    </cfRule>
    <cfRule type="cellIs" dxfId="620" priority="10076" operator="equal">
      <formula>"France Boissons"</formula>
    </cfRule>
    <cfRule type="cellIs" dxfId="619" priority="10077" operator="equal">
      <formula>"Distriboissons"</formula>
    </cfRule>
    <cfRule type="cellIs" dxfId="618" priority="10078" operator="equal">
      <formula>"Métro"</formula>
    </cfRule>
  </conditionalFormatting>
  <conditionalFormatting sqref="D8">
    <cfRule type="cellIs" dxfId="617" priority="10074" operator="equal">
      <formula>"MEA etabl CHR"</formula>
    </cfRule>
  </conditionalFormatting>
  <conditionalFormatting sqref="D8">
    <cfRule type="cellIs" dxfId="616" priority="10070" operator="equal">
      <formula>"C10"</formula>
    </cfRule>
    <cfRule type="cellIs" dxfId="615" priority="10071" operator="equal">
      <formula>"France Boissons"</formula>
    </cfRule>
    <cfRule type="cellIs" dxfId="614" priority="10072" operator="equal">
      <formula>"Distriboissons"</formula>
    </cfRule>
    <cfRule type="cellIs" dxfId="613" priority="10073" operator="equal">
      <formula>"Métro"</formula>
    </cfRule>
  </conditionalFormatting>
  <conditionalFormatting sqref="D8">
    <cfRule type="cellIs" dxfId="612" priority="10066" operator="equal">
      <formula>"C10"</formula>
    </cfRule>
    <cfRule type="cellIs" dxfId="611" priority="10067" operator="equal">
      <formula>"France Boissons"</formula>
    </cfRule>
    <cfRule type="cellIs" dxfId="610" priority="10068" operator="equal">
      <formula>"Distriboissons"</formula>
    </cfRule>
    <cfRule type="cellIs" dxfId="609" priority="10069" operator="equal">
      <formula>"Métro"</formula>
    </cfRule>
  </conditionalFormatting>
  <conditionalFormatting sqref="E8">
    <cfRule type="containsText" dxfId="608" priority="10065" operator="containsText" text="MEA2">
      <formula>NOT(ISERROR(SEARCH("MEA2",E8)))</formula>
    </cfRule>
  </conditionalFormatting>
  <conditionalFormatting sqref="D8">
    <cfRule type="cellIs" dxfId="607" priority="10061" operator="equal">
      <formula>"C10"</formula>
    </cfRule>
    <cfRule type="cellIs" dxfId="606" priority="10062" operator="equal">
      <formula>"France Boissons"</formula>
    </cfRule>
    <cfRule type="cellIs" dxfId="605" priority="10063" operator="equal">
      <formula>"Distriboissons"</formula>
    </cfRule>
    <cfRule type="cellIs" dxfId="604" priority="10064" operator="equal">
      <formula>"Métro"</formula>
    </cfRule>
  </conditionalFormatting>
  <conditionalFormatting sqref="D8">
    <cfRule type="cellIs" dxfId="603" priority="10057" operator="equal">
      <formula>"C10"</formula>
    </cfRule>
    <cfRule type="cellIs" dxfId="602" priority="10058" operator="equal">
      <formula>"France Boissons"</formula>
    </cfRule>
    <cfRule type="cellIs" dxfId="601" priority="10059" operator="equal">
      <formula>"Distriboissons"</formula>
    </cfRule>
    <cfRule type="cellIs" dxfId="600" priority="10060" operator="equal">
      <formula>"Métro"</formula>
    </cfRule>
  </conditionalFormatting>
  <conditionalFormatting sqref="D8">
    <cfRule type="containsText" dxfId="599" priority="10056" operator="containsText" text="MERCURE">
      <formula>NOT(ISERROR(SEARCH("MERCURE",D8)))</formula>
    </cfRule>
  </conditionalFormatting>
  <conditionalFormatting sqref="D8">
    <cfRule type="cellIs" dxfId="598" priority="10052" operator="equal">
      <formula>"C10"</formula>
    </cfRule>
    <cfRule type="cellIs" dxfId="597" priority="10053" operator="equal">
      <formula>"France Boissons"</formula>
    </cfRule>
    <cfRule type="cellIs" dxfId="596" priority="10054" operator="equal">
      <formula>"Distriboissons"</formula>
    </cfRule>
    <cfRule type="cellIs" dxfId="595" priority="10055" operator="equal">
      <formula>"Métro"</formula>
    </cfRule>
  </conditionalFormatting>
  <conditionalFormatting sqref="D8">
    <cfRule type="cellIs" dxfId="594" priority="10051" operator="equal">
      <formula>"MEA etabl CHR"</formula>
    </cfRule>
  </conditionalFormatting>
  <conditionalFormatting sqref="D8">
    <cfRule type="cellIs" dxfId="593" priority="10047" operator="equal">
      <formula>"C10"</formula>
    </cfRule>
    <cfRule type="cellIs" dxfId="592" priority="10048" operator="equal">
      <formula>"France Boissons"</formula>
    </cfRule>
    <cfRule type="cellIs" dxfId="591" priority="10049" operator="equal">
      <formula>"Distriboissons"</formula>
    </cfRule>
    <cfRule type="cellIs" dxfId="590" priority="10050" operator="equal">
      <formula>"Métro"</formula>
    </cfRule>
  </conditionalFormatting>
  <conditionalFormatting sqref="D8">
    <cfRule type="cellIs" dxfId="589" priority="10043" operator="equal">
      <formula>"C10"</formula>
    </cfRule>
    <cfRule type="cellIs" dxfId="588" priority="10044" operator="equal">
      <formula>"France Boissons"</formula>
    </cfRule>
    <cfRule type="cellIs" dxfId="587" priority="10045" operator="equal">
      <formula>"Distriboissons"</formula>
    </cfRule>
    <cfRule type="cellIs" dxfId="586" priority="10046" operator="equal">
      <formula>"Métro"</formula>
    </cfRule>
  </conditionalFormatting>
  <conditionalFormatting sqref="E8">
    <cfRule type="containsText" dxfId="585" priority="10042" operator="containsText" text="MEA2">
      <formula>NOT(ISERROR(SEARCH("MEA2",E8)))</formula>
    </cfRule>
  </conditionalFormatting>
  <conditionalFormatting sqref="D8">
    <cfRule type="cellIs" dxfId="584" priority="10038" operator="equal">
      <formula>"C10"</formula>
    </cfRule>
    <cfRule type="cellIs" dxfId="583" priority="10039" operator="equal">
      <formula>"France Boissons"</formula>
    </cfRule>
    <cfRule type="cellIs" dxfId="582" priority="10040" operator="equal">
      <formula>"Distriboissons"</formula>
    </cfRule>
    <cfRule type="cellIs" dxfId="581" priority="10041" operator="equal">
      <formula>"Métro"</formula>
    </cfRule>
  </conditionalFormatting>
  <conditionalFormatting sqref="D8">
    <cfRule type="cellIs" dxfId="580" priority="10034" operator="equal">
      <formula>"C10"</formula>
    </cfRule>
    <cfRule type="cellIs" dxfId="579" priority="10035" operator="equal">
      <formula>"France Boissons"</formula>
    </cfRule>
    <cfRule type="cellIs" dxfId="578" priority="10036" operator="equal">
      <formula>"Distriboissons"</formula>
    </cfRule>
    <cfRule type="cellIs" dxfId="577" priority="10037" operator="equal">
      <formula>"Métro"</formula>
    </cfRule>
  </conditionalFormatting>
  <conditionalFormatting sqref="D8">
    <cfRule type="containsText" dxfId="576" priority="10033" operator="containsText" text="MERCURE">
      <formula>NOT(ISERROR(SEARCH("MERCURE",D8)))</formula>
    </cfRule>
  </conditionalFormatting>
  <conditionalFormatting sqref="D9">
    <cfRule type="cellIs" dxfId="575" priority="10029" operator="equal">
      <formula>"C10"</formula>
    </cfRule>
    <cfRule type="cellIs" dxfId="574" priority="10030" operator="equal">
      <formula>"France Boissons"</formula>
    </cfRule>
    <cfRule type="cellIs" dxfId="573" priority="10031" operator="equal">
      <formula>"Distriboissons"</formula>
    </cfRule>
    <cfRule type="cellIs" dxfId="572" priority="10032" operator="equal">
      <formula>"Métro"</formula>
    </cfRule>
  </conditionalFormatting>
  <conditionalFormatting sqref="D9">
    <cfRule type="cellIs" dxfId="571" priority="10028" operator="equal">
      <formula>"MEA etabl CHR"</formula>
    </cfRule>
  </conditionalFormatting>
  <conditionalFormatting sqref="D9">
    <cfRule type="cellIs" dxfId="570" priority="10024" operator="equal">
      <formula>"C10"</formula>
    </cfRule>
    <cfRule type="cellIs" dxfId="569" priority="10025" operator="equal">
      <formula>"France Boissons"</formula>
    </cfRule>
    <cfRule type="cellIs" dxfId="568" priority="10026" operator="equal">
      <formula>"Distriboissons"</formula>
    </cfRule>
    <cfRule type="cellIs" dxfId="567" priority="10027" operator="equal">
      <formula>"Métro"</formula>
    </cfRule>
  </conditionalFormatting>
  <conditionalFormatting sqref="D9">
    <cfRule type="cellIs" dxfId="566" priority="10020" operator="equal">
      <formula>"C10"</formula>
    </cfRule>
    <cfRule type="cellIs" dxfId="565" priority="10021" operator="equal">
      <formula>"France Boissons"</formula>
    </cfRule>
    <cfRule type="cellIs" dxfId="564" priority="10022" operator="equal">
      <formula>"Distriboissons"</formula>
    </cfRule>
    <cfRule type="cellIs" dxfId="563" priority="10023" operator="equal">
      <formula>"Métro"</formula>
    </cfRule>
  </conditionalFormatting>
  <conditionalFormatting sqref="E9">
    <cfRule type="containsText" dxfId="562" priority="10019" operator="containsText" text="MEA2">
      <formula>NOT(ISERROR(SEARCH("MEA2",E9)))</formula>
    </cfRule>
  </conditionalFormatting>
  <conditionalFormatting sqref="D9">
    <cfRule type="cellIs" dxfId="561" priority="10015" operator="equal">
      <formula>"C10"</formula>
    </cfRule>
    <cfRule type="cellIs" dxfId="560" priority="10016" operator="equal">
      <formula>"France Boissons"</formula>
    </cfRule>
    <cfRule type="cellIs" dxfId="559" priority="10017" operator="equal">
      <formula>"Distriboissons"</formula>
    </cfRule>
    <cfRule type="cellIs" dxfId="558" priority="10018" operator="equal">
      <formula>"Métro"</formula>
    </cfRule>
  </conditionalFormatting>
  <conditionalFormatting sqref="D9">
    <cfRule type="cellIs" dxfId="557" priority="10011" operator="equal">
      <formula>"C10"</formula>
    </cfRule>
    <cfRule type="cellIs" dxfId="556" priority="10012" operator="equal">
      <formula>"France Boissons"</formula>
    </cfRule>
    <cfRule type="cellIs" dxfId="555" priority="10013" operator="equal">
      <formula>"Distriboissons"</formula>
    </cfRule>
    <cfRule type="cellIs" dxfId="554" priority="10014" operator="equal">
      <formula>"Métro"</formula>
    </cfRule>
  </conditionalFormatting>
  <conditionalFormatting sqref="D9">
    <cfRule type="containsText" dxfId="553" priority="10010" operator="containsText" text="MERCURE">
      <formula>NOT(ISERROR(SEARCH("MERCURE",D9)))</formula>
    </cfRule>
  </conditionalFormatting>
  <conditionalFormatting sqref="D9">
    <cfRule type="cellIs" dxfId="552" priority="10006" operator="equal">
      <formula>"C10"</formula>
    </cfRule>
    <cfRule type="cellIs" dxfId="551" priority="10007" operator="equal">
      <formula>"France Boissons"</formula>
    </cfRule>
    <cfRule type="cellIs" dxfId="550" priority="10008" operator="equal">
      <formula>"Distriboissons"</formula>
    </cfRule>
    <cfRule type="cellIs" dxfId="549" priority="10009" operator="equal">
      <formula>"Métro"</formula>
    </cfRule>
  </conditionalFormatting>
  <conditionalFormatting sqref="D9">
    <cfRule type="cellIs" dxfId="548" priority="10005" operator="equal">
      <formula>"MEA etabl CHR"</formula>
    </cfRule>
  </conditionalFormatting>
  <conditionalFormatting sqref="D9">
    <cfRule type="cellIs" dxfId="547" priority="10001" operator="equal">
      <formula>"C10"</formula>
    </cfRule>
    <cfRule type="cellIs" dxfId="546" priority="10002" operator="equal">
      <formula>"France Boissons"</formula>
    </cfRule>
    <cfRule type="cellIs" dxfId="545" priority="10003" operator="equal">
      <formula>"Distriboissons"</formula>
    </cfRule>
    <cfRule type="cellIs" dxfId="544" priority="10004" operator="equal">
      <formula>"Métro"</formula>
    </cfRule>
  </conditionalFormatting>
  <conditionalFormatting sqref="D9">
    <cfRule type="cellIs" dxfId="543" priority="9997" operator="equal">
      <formula>"C10"</formula>
    </cfRule>
    <cfRule type="cellIs" dxfId="542" priority="9998" operator="equal">
      <formula>"France Boissons"</formula>
    </cfRule>
    <cfRule type="cellIs" dxfId="541" priority="9999" operator="equal">
      <formula>"Distriboissons"</formula>
    </cfRule>
    <cfRule type="cellIs" dxfId="540" priority="10000" operator="equal">
      <formula>"Métro"</formula>
    </cfRule>
  </conditionalFormatting>
  <conditionalFormatting sqref="E9">
    <cfRule type="containsText" dxfId="539" priority="9996" operator="containsText" text="MEA2">
      <formula>NOT(ISERROR(SEARCH("MEA2",E9)))</formula>
    </cfRule>
  </conditionalFormatting>
  <conditionalFormatting sqref="D9">
    <cfRule type="cellIs" dxfId="538" priority="9992" operator="equal">
      <formula>"C10"</formula>
    </cfRule>
    <cfRule type="cellIs" dxfId="537" priority="9993" operator="equal">
      <formula>"France Boissons"</formula>
    </cfRule>
    <cfRule type="cellIs" dxfId="536" priority="9994" operator="equal">
      <formula>"Distriboissons"</formula>
    </cfRule>
    <cfRule type="cellIs" dxfId="535" priority="9995" operator="equal">
      <formula>"Métro"</formula>
    </cfRule>
  </conditionalFormatting>
  <conditionalFormatting sqref="D9">
    <cfRule type="cellIs" dxfId="534" priority="9988" operator="equal">
      <formula>"C10"</formula>
    </cfRule>
    <cfRule type="cellIs" dxfId="533" priority="9989" operator="equal">
      <formula>"France Boissons"</formula>
    </cfRule>
    <cfRule type="cellIs" dxfId="532" priority="9990" operator="equal">
      <formula>"Distriboissons"</formula>
    </cfRule>
    <cfRule type="cellIs" dxfId="531" priority="9991" operator="equal">
      <formula>"Métro"</formula>
    </cfRule>
  </conditionalFormatting>
  <conditionalFormatting sqref="D9">
    <cfRule type="containsText" dxfId="530" priority="9987" operator="containsText" text="MERCURE">
      <formula>NOT(ISERROR(SEARCH("MERCURE",D9)))</formula>
    </cfRule>
  </conditionalFormatting>
  <conditionalFormatting sqref="D9">
    <cfRule type="cellIs" dxfId="529" priority="9983" operator="equal">
      <formula>"C10"</formula>
    </cfRule>
    <cfRule type="cellIs" dxfId="528" priority="9984" operator="equal">
      <formula>"France Boissons"</formula>
    </cfRule>
    <cfRule type="cellIs" dxfId="527" priority="9985" operator="equal">
      <formula>"Distriboissons"</formula>
    </cfRule>
    <cfRule type="cellIs" dxfId="526" priority="9986" operator="equal">
      <formula>"Métro"</formula>
    </cfRule>
  </conditionalFormatting>
  <conditionalFormatting sqref="D9">
    <cfRule type="cellIs" dxfId="525" priority="9982" operator="equal">
      <formula>"MEA etabl CHR"</formula>
    </cfRule>
  </conditionalFormatting>
  <conditionalFormatting sqref="D9">
    <cfRule type="cellIs" dxfId="524" priority="9978" operator="equal">
      <formula>"C10"</formula>
    </cfRule>
    <cfRule type="cellIs" dxfId="523" priority="9979" operator="equal">
      <formula>"France Boissons"</formula>
    </cfRule>
    <cfRule type="cellIs" dxfId="522" priority="9980" operator="equal">
      <formula>"Distriboissons"</formula>
    </cfRule>
    <cfRule type="cellIs" dxfId="521" priority="9981" operator="equal">
      <formula>"Métro"</formula>
    </cfRule>
  </conditionalFormatting>
  <conditionalFormatting sqref="D9">
    <cfRule type="cellIs" dxfId="520" priority="9974" operator="equal">
      <formula>"C10"</formula>
    </cfRule>
    <cfRule type="cellIs" dxfId="519" priority="9975" operator="equal">
      <formula>"France Boissons"</formula>
    </cfRule>
    <cfRule type="cellIs" dxfId="518" priority="9976" operator="equal">
      <formula>"Distriboissons"</formula>
    </cfRule>
    <cfRule type="cellIs" dxfId="517" priority="9977" operator="equal">
      <formula>"Métro"</formula>
    </cfRule>
  </conditionalFormatting>
  <conditionalFormatting sqref="E9">
    <cfRule type="containsText" dxfId="516" priority="9973" operator="containsText" text="MEA2">
      <formula>NOT(ISERROR(SEARCH("MEA2",E9)))</formula>
    </cfRule>
  </conditionalFormatting>
  <conditionalFormatting sqref="D9">
    <cfRule type="cellIs" dxfId="515" priority="9969" operator="equal">
      <formula>"C10"</formula>
    </cfRule>
    <cfRule type="cellIs" dxfId="514" priority="9970" operator="equal">
      <formula>"France Boissons"</formula>
    </cfRule>
    <cfRule type="cellIs" dxfId="513" priority="9971" operator="equal">
      <formula>"Distriboissons"</formula>
    </cfRule>
    <cfRule type="cellIs" dxfId="512" priority="9972" operator="equal">
      <formula>"Métro"</formula>
    </cfRule>
  </conditionalFormatting>
  <conditionalFormatting sqref="D9">
    <cfRule type="cellIs" dxfId="511" priority="9965" operator="equal">
      <formula>"C10"</formula>
    </cfRule>
    <cfRule type="cellIs" dxfId="510" priority="9966" operator="equal">
      <formula>"France Boissons"</formula>
    </cfRule>
    <cfRule type="cellIs" dxfId="509" priority="9967" operator="equal">
      <formula>"Distriboissons"</formula>
    </cfRule>
    <cfRule type="cellIs" dxfId="508" priority="9968" operator="equal">
      <formula>"Métro"</formula>
    </cfRule>
  </conditionalFormatting>
  <conditionalFormatting sqref="D9">
    <cfRule type="containsText" dxfId="507" priority="9964" operator="containsText" text="MERCURE">
      <formula>NOT(ISERROR(SEARCH("MERCURE",D9)))</formula>
    </cfRule>
  </conditionalFormatting>
  <conditionalFormatting sqref="D9">
    <cfRule type="cellIs" dxfId="506" priority="9960" operator="equal">
      <formula>"C10"</formula>
    </cfRule>
    <cfRule type="cellIs" dxfId="505" priority="9961" operator="equal">
      <formula>"France Boissons"</formula>
    </cfRule>
    <cfRule type="cellIs" dxfId="504" priority="9962" operator="equal">
      <formula>"Distriboissons"</formula>
    </cfRule>
    <cfRule type="cellIs" dxfId="503" priority="9963" operator="equal">
      <formula>"Métro"</formula>
    </cfRule>
  </conditionalFormatting>
  <conditionalFormatting sqref="D9">
    <cfRule type="cellIs" dxfId="502" priority="9959" operator="equal">
      <formula>"MEA etabl CHR"</formula>
    </cfRule>
  </conditionalFormatting>
  <conditionalFormatting sqref="D9">
    <cfRule type="cellIs" dxfId="501" priority="9955" operator="equal">
      <formula>"C10"</formula>
    </cfRule>
    <cfRule type="cellIs" dxfId="500" priority="9956" operator="equal">
      <formula>"France Boissons"</formula>
    </cfRule>
    <cfRule type="cellIs" dxfId="499" priority="9957" operator="equal">
      <formula>"Distriboissons"</formula>
    </cfRule>
    <cfRule type="cellIs" dxfId="498" priority="9958" operator="equal">
      <formula>"Métro"</formula>
    </cfRule>
  </conditionalFormatting>
  <conditionalFormatting sqref="D9">
    <cfRule type="cellIs" dxfId="497" priority="9951" operator="equal">
      <formula>"C10"</formula>
    </cfRule>
    <cfRule type="cellIs" dxfId="496" priority="9952" operator="equal">
      <formula>"France Boissons"</formula>
    </cfRule>
    <cfRule type="cellIs" dxfId="495" priority="9953" operator="equal">
      <formula>"Distriboissons"</formula>
    </cfRule>
    <cfRule type="cellIs" dxfId="494" priority="9954" operator="equal">
      <formula>"Métro"</formula>
    </cfRule>
  </conditionalFormatting>
  <conditionalFormatting sqref="E9">
    <cfRule type="containsText" dxfId="493" priority="9950" operator="containsText" text="MEA2">
      <formula>NOT(ISERROR(SEARCH("MEA2",E9)))</formula>
    </cfRule>
  </conditionalFormatting>
  <conditionalFormatting sqref="D9">
    <cfRule type="cellIs" dxfId="492" priority="9946" operator="equal">
      <formula>"C10"</formula>
    </cfRule>
    <cfRule type="cellIs" dxfId="491" priority="9947" operator="equal">
      <formula>"France Boissons"</formula>
    </cfRule>
    <cfRule type="cellIs" dxfId="490" priority="9948" operator="equal">
      <formula>"Distriboissons"</formula>
    </cfRule>
    <cfRule type="cellIs" dxfId="489" priority="9949" operator="equal">
      <formula>"Métro"</formula>
    </cfRule>
  </conditionalFormatting>
  <conditionalFormatting sqref="D9">
    <cfRule type="cellIs" dxfId="488" priority="9942" operator="equal">
      <formula>"C10"</formula>
    </cfRule>
    <cfRule type="cellIs" dxfId="487" priority="9943" operator="equal">
      <formula>"France Boissons"</formula>
    </cfRule>
    <cfRule type="cellIs" dxfId="486" priority="9944" operator="equal">
      <formula>"Distriboissons"</formula>
    </cfRule>
    <cfRule type="cellIs" dxfId="485" priority="9945" operator="equal">
      <formula>"Métro"</formula>
    </cfRule>
  </conditionalFormatting>
  <conditionalFormatting sqref="D9">
    <cfRule type="containsText" dxfId="484" priority="9941" operator="containsText" text="MERCURE">
      <formula>NOT(ISERROR(SEARCH("MERCURE",D9)))</formula>
    </cfRule>
  </conditionalFormatting>
  <conditionalFormatting sqref="D9">
    <cfRule type="cellIs" dxfId="483" priority="9937" operator="equal">
      <formula>"C10"</formula>
    </cfRule>
    <cfRule type="cellIs" dxfId="482" priority="9938" operator="equal">
      <formula>"France Boissons"</formula>
    </cfRule>
    <cfRule type="cellIs" dxfId="481" priority="9939" operator="equal">
      <formula>"Distriboissons"</formula>
    </cfRule>
    <cfRule type="cellIs" dxfId="480" priority="9940" operator="equal">
      <formula>"Métro"</formula>
    </cfRule>
  </conditionalFormatting>
  <conditionalFormatting sqref="D9">
    <cfRule type="cellIs" dxfId="479" priority="9936" operator="equal">
      <formula>"MEA etabl CHR"</formula>
    </cfRule>
  </conditionalFormatting>
  <conditionalFormatting sqref="D9">
    <cfRule type="cellIs" dxfId="478" priority="9932" operator="equal">
      <formula>"C10"</formula>
    </cfRule>
    <cfRule type="cellIs" dxfId="477" priority="9933" operator="equal">
      <formula>"France Boissons"</formula>
    </cfRule>
    <cfRule type="cellIs" dxfId="476" priority="9934" operator="equal">
      <formula>"Distriboissons"</formula>
    </cfRule>
    <cfRule type="cellIs" dxfId="475" priority="9935" operator="equal">
      <formula>"Métro"</formula>
    </cfRule>
  </conditionalFormatting>
  <conditionalFormatting sqref="D9">
    <cfRule type="cellIs" dxfId="474" priority="9928" operator="equal">
      <formula>"C10"</formula>
    </cfRule>
    <cfRule type="cellIs" dxfId="473" priority="9929" operator="equal">
      <formula>"France Boissons"</formula>
    </cfRule>
    <cfRule type="cellIs" dxfId="472" priority="9930" operator="equal">
      <formula>"Distriboissons"</formula>
    </cfRule>
    <cfRule type="cellIs" dxfId="471" priority="9931" operator="equal">
      <formula>"Métro"</formula>
    </cfRule>
  </conditionalFormatting>
  <conditionalFormatting sqref="E9">
    <cfRule type="containsText" dxfId="470" priority="9927" operator="containsText" text="MEA2">
      <formula>NOT(ISERROR(SEARCH("MEA2",E9)))</formula>
    </cfRule>
  </conditionalFormatting>
  <conditionalFormatting sqref="D9">
    <cfRule type="cellIs" dxfId="469" priority="9923" operator="equal">
      <formula>"C10"</formula>
    </cfRule>
    <cfRule type="cellIs" dxfId="468" priority="9924" operator="equal">
      <formula>"France Boissons"</formula>
    </cfRule>
    <cfRule type="cellIs" dxfId="467" priority="9925" operator="equal">
      <formula>"Distriboissons"</formula>
    </cfRule>
    <cfRule type="cellIs" dxfId="466" priority="9926" operator="equal">
      <formula>"Métro"</formula>
    </cfRule>
  </conditionalFormatting>
  <conditionalFormatting sqref="D9">
    <cfRule type="cellIs" dxfId="465" priority="9919" operator="equal">
      <formula>"C10"</formula>
    </cfRule>
    <cfRule type="cellIs" dxfId="464" priority="9920" operator="equal">
      <formula>"France Boissons"</formula>
    </cfRule>
    <cfRule type="cellIs" dxfId="463" priority="9921" operator="equal">
      <formula>"Distriboissons"</formula>
    </cfRule>
    <cfRule type="cellIs" dxfId="462" priority="9922" operator="equal">
      <formula>"Métro"</formula>
    </cfRule>
  </conditionalFormatting>
  <conditionalFormatting sqref="D9">
    <cfRule type="containsText" dxfId="461" priority="9918" operator="containsText" text="MERCURE">
      <formula>NOT(ISERROR(SEARCH("MERCURE",D9)))</formula>
    </cfRule>
  </conditionalFormatting>
  <conditionalFormatting sqref="D9">
    <cfRule type="cellIs" dxfId="460" priority="9914" operator="equal">
      <formula>"C10"</formula>
    </cfRule>
    <cfRule type="cellIs" dxfId="459" priority="9915" operator="equal">
      <formula>"France Boissons"</formula>
    </cfRule>
    <cfRule type="cellIs" dxfId="458" priority="9916" operator="equal">
      <formula>"Distriboissons"</formula>
    </cfRule>
    <cfRule type="cellIs" dxfId="457" priority="9917" operator="equal">
      <formula>"Métro"</formula>
    </cfRule>
  </conditionalFormatting>
  <conditionalFormatting sqref="D9">
    <cfRule type="cellIs" dxfId="456" priority="9913" operator="equal">
      <formula>"MEA etabl CHR"</formula>
    </cfRule>
  </conditionalFormatting>
  <conditionalFormatting sqref="D9">
    <cfRule type="cellIs" dxfId="455" priority="9909" operator="equal">
      <formula>"C10"</formula>
    </cfRule>
    <cfRule type="cellIs" dxfId="454" priority="9910" operator="equal">
      <formula>"France Boissons"</formula>
    </cfRule>
    <cfRule type="cellIs" dxfId="453" priority="9911" operator="equal">
      <formula>"Distriboissons"</formula>
    </cfRule>
    <cfRule type="cellIs" dxfId="452" priority="9912" operator="equal">
      <formula>"Métro"</formula>
    </cfRule>
  </conditionalFormatting>
  <conditionalFormatting sqref="D9">
    <cfRule type="cellIs" dxfId="451" priority="9905" operator="equal">
      <formula>"C10"</formula>
    </cfRule>
    <cfRule type="cellIs" dxfId="450" priority="9906" operator="equal">
      <formula>"France Boissons"</formula>
    </cfRule>
    <cfRule type="cellIs" dxfId="449" priority="9907" operator="equal">
      <formula>"Distriboissons"</formula>
    </cfRule>
    <cfRule type="cellIs" dxfId="448" priority="9908" operator="equal">
      <formula>"Métro"</formula>
    </cfRule>
  </conditionalFormatting>
  <conditionalFormatting sqref="E9">
    <cfRule type="containsText" dxfId="447" priority="9904" operator="containsText" text="MEA2">
      <formula>NOT(ISERROR(SEARCH("MEA2",E9)))</formula>
    </cfRule>
  </conditionalFormatting>
  <conditionalFormatting sqref="D9">
    <cfRule type="cellIs" dxfId="446" priority="9900" operator="equal">
      <formula>"C10"</formula>
    </cfRule>
    <cfRule type="cellIs" dxfId="445" priority="9901" operator="equal">
      <formula>"France Boissons"</formula>
    </cfRule>
    <cfRule type="cellIs" dxfId="444" priority="9902" operator="equal">
      <formula>"Distriboissons"</formula>
    </cfRule>
    <cfRule type="cellIs" dxfId="443" priority="9903" operator="equal">
      <formula>"Métro"</formula>
    </cfRule>
  </conditionalFormatting>
  <conditionalFormatting sqref="D9">
    <cfRule type="cellIs" dxfId="442" priority="9896" operator="equal">
      <formula>"C10"</formula>
    </cfRule>
    <cfRule type="cellIs" dxfId="441" priority="9897" operator="equal">
      <formula>"France Boissons"</formula>
    </cfRule>
    <cfRule type="cellIs" dxfId="440" priority="9898" operator="equal">
      <formula>"Distriboissons"</formula>
    </cfRule>
    <cfRule type="cellIs" dxfId="439" priority="9899" operator="equal">
      <formula>"Métro"</formula>
    </cfRule>
  </conditionalFormatting>
  <conditionalFormatting sqref="D9">
    <cfRule type="containsText" dxfId="438" priority="9895" operator="containsText" text="MERCURE">
      <formula>NOT(ISERROR(SEARCH("MERCURE",D9)))</formula>
    </cfRule>
  </conditionalFormatting>
  <conditionalFormatting sqref="D12">
    <cfRule type="cellIs" dxfId="437" priority="8649" operator="equal">
      <formula>"C10"</formula>
    </cfRule>
    <cfRule type="cellIs" dxfId="436" priority="8650" operator="equal">
      <formula>"France Boissons"</formula>
    </cfRule>
    <cfRule type="cellIs" dxfId="435" priority="8651" operator="equal">
      <formula>"Distriboissons"</formula>
    </cfRule>
    <cfRule type="cellIs" dxfId="434" priority="8652" operator="equal">
      <formula>"Métro"</formula>
    </cfRule>
  </conditionalFormatting>
  <conditionalFormatting sqref="D12">
    <cfRule type="cellIs" dxfId="433" priority="8648" operator="equal">
      <formula>"MEA etabl CHR"</formula>
    </cfRule>
  </conditionalFormatting>
  <conditionalFormatting sqref="D12">
    <cfRule type="cellIs" dxfId="432" priority="8644" operator="equal">
      <formula>"C10"</formula>
    </cfRule>
    <cfRule type="cellIs" dxfId="431" priority="8645" operator="equal">
      <formula>"France Boissons"</formula>
    </cfRule>
    <cfRule type="cellIs" dxfId="430" priority="8646" operator="equal">
      <formula>"Distriboissons"</formula>
    </cfRule>
    <cfRule type="cellIs" dxfId="429" priority="8647" operator="equal">
      <formula>"Métro"</formula>
    </cfRule>
  </conditionalFormatting>
  <conditionalFormatting sqref="D12">
    <cfRule type="cellIs" dxfId="428" priority="8640" operator="equal">
      <formula>"C10"</formula>
    </cfRule>
    <cfRule type="cellIs" dxfId="427" priority="8641" operator="equal">
      <formula>"France Boissons"</formula>
    </cfRule>
    <cfRule type="cellIs" dxfId="426" priority="8642" operator="equal">
      <formula>"Distriboissons"</formula>
    </cfRule>
    <cfRule type="cellIs" dxfId="425" priority="8643" operator="equal">
      <formula>"Métro"</formula>
    </cfRule>
  </conditionalFormatting>
  <conditionalFormatting sqref="E12">
    <cfRule type="containsText" dxfId="424" priority="8639" operator="containsText" text="MEA2">
      <formula>NOT(ISERROR(SEARCH("MEA2",E12)))</formula>
    </cfRule>
  </conditionalFormatting>
  <conditionalFormatting sqref="D12">
    <cfRule type="cellIs" dxfId="423" priority="8635" operator="equal">
      <formula>"C10"</formula>
    </cfRule>
    <cfRule type="cellIs" dxfId="422" priority="8636" operator="equal">
      <formula>"France Boissons"</formula>
    </cfRule>
    <cfRule type="cellIs" dxfId="421" priority="8637" operator="equal">
      <formula>"Distriboissons"</formula>
    </cfRule>
    <cfRule type="cellIs" dxfId="420" priority="8638" operator="equal">
      <formula>"Métro"</formula>
    </cfRule>
  </conditionalFormatting>
  <conditionalFormatting sqref="D12">
    <cfRule type="cellIs" dxfId="419" priority="8631" operator="equal">
      <formula>"C10"</formula>
    </cfRule>
    <cfRule type="cellIs" dxfId="418" priority="8632" operator="equal">
      <formula>"France Boissons"</formula>
    </cfRule>
    <cfRule type="cellIs" dxfId="417" priority="8633" operator="equal">
      <formula>"Distriboissons"</formula>
    </cfRule>
    <cfRule type="cellIs" dxfId="416" priority="8634" operator="equal">
      <formula>"Métro"</formula>
    </cfRule>
  </conditionalFormatting>
  <conditionalFormatting sqref="D12">
    <cfRule type="containsText" dxfId="415" priority="8630" operator="containsText" text="MERCURE">
      <formula>NOT(ISERROR(SEARCH("MERCURE",D12)))</formula>
    </cfRule>
  </conditionalFormatting>
  <conditionalFormatting sqref="D12">
    <cfRule type="cellIs" dxfId="414" priority="8626" operator="equal">
      <formula>"C10"</formula>
    </cfRule>
    <cfRule type="cellIs" dxfId="413" priority="8627" operator="equal">
      <formula>"France Boissons"</formula>
    </cfRule>
    <cfRule type="cellIs" dxfId="412" priority="8628" operator="equal">
      <formula>"Distriboissons"</formula>
    </cfRule>
    <cfRule type="cellIs" dxfId="411" priority="8629" operator="equal">
      <formula>"Métro"</formula>
    </cfRule>
  </conditionalFormatting>
  <conditionalFormatting sqref="D12">
    <cfRule type="cellIs" dxfId="410" priority="8625" operator="equal">
      <formula>"MEA etabl CHR"</formula>
    </cfRule>
  </conditionalFormatting>
  <conditionalFormatting sqref="D12">
    <cfRule type="cellIs" dxfId="409" priority="8621" operator="equal">
      <formula>"C10"</formula>
    </cfRule>
    <cfRule type="cellIs" dxfId="408" priority="8622" operator="equal">
      <formula>"France Boissons"</formula>
    </cfRule>
    <cfRule type="cellIs" dxfId="407" priority="8623" operator="equal">
      <formula>"Distriboissons"</formula>
    </cfRule>
    <cfRule type="cellIs" dxfId="406" priority="8624" operator="equal">
      <formula>"Métro"</formula>
    </cfRule>
  </conditionalFormatting>
  <conditionalFormatting sqref="D12">
    <cfRule type="cellIs" dxfId="405" priority="8617" operator="equal">
      <formula>"C10"</formula>
    </cfRule>
    <cfRule type="cellIs" dxfId="404" priority="8618" operator="equal">
      <formula>"France Boissons"</formula>
    </cfRule>
    <cfRule type="cellIs" dxfId="403" priority="8619" operator="equal">
      <formula>"Distriboissons"</formula>
    </cfRule>
    <cfRule type="cellIs" dxfId="402" priority="8620" operator="equal">
      <formula>"Métro"</formula>
    </cfRule>
  </conditionalFormatting>
  <conditionalFormatting sqref="E12">
    <cfRule type="containsText" dxfId="401" priority="8616" operator="containsText" text="MEA2">
      <formula>NOT(ISERROR(SEARCH("MEA2",E12)))</formula>
    </cfRule>
  </conditionalFormatting>
  <conditionalFormatting sqref="D12">
    <cfRule type="cellIs" dxfId="400" priority="8612" operator="equal">
      <formula>"C10"</formula>
    </cfRule>
    <cfRule type="cellIs" dxfId="399" priority="8613" operator="equal">
      <formula>"France Boissons"</formula>
    </cfRule>
    <cfRule type="cellIs" dxfId="398" priority="8614" operator="equal">
      <formula>"Distriboissons"</formula>
    </cfRule>
    <cfRule type="cellIs" dxfId="397" priority="8615" operator="equal">
      <formula>"Métro"</formula>
    </cfRule>
  </conditionalFormatting>
  <conditionalFormatting sqref="D12">
    <cfRule type="cellIs" dxfId="396" priority="8608" operator="equal">
      <formula>"C10"</formula>
    </cfRule>
    <cfRule type="cellIs" dxfId="395" priority="8609" operator="equal">
      <formula>"France Boissons"</formula>
    </cfRule>
    <cfRule type="cellIs" dxfId="394" priority="8610" operator="equal">
      <formula>"Distriboissons"</formula>
    </cfRule>
    <cfRule type="cellIs" dxfId="393" priority="8611" operator="equal">
      <formula>"Métro"</formula>
    </cfRule>
  </conditionalFormatting>
  <conditionalFormatting sqref="D12">
    <cfRule type="containsText" dxfId="392" priority="8607" operator="containsText" text="MERCURE">
      <formula>NOT(ISERROR(SEARCH("MERCURE",D12)))</formula>
    </cfRule>
  </conditionalFormatting>
  <conditionalFormatting sqref="D12">
    <cfRule type="cellIs" dxfId="391" priority="8603" operator="equal">
      <formula>"C10"</formula>
    </cfRule>
    <cfRule type="cellIs" dxfId="390" priority="8604" operator="equal">
      <formula>"France Boissons"</formula>
    </cfRule>
    <cfRule type="cellIs" dxfId="389" priority="8605" operator="equal">
      <formula>"Distriboissons"</formula>
    </cfRule>
    <cfRule type="cellIs" dxfId="388" priority="8606" operator="equal">
      <formula>"Métro"</formula>
    </cfRule>
  </conditionalFormatting>
  <conditionalFormatting sqref="D12">
    <cfRule type="cellIs" dxfId="387" priority="8602" operator="equal">
      <formula>"MEA etabl CHR"</formula>
    </cfRule>
  </conditionalFormatting>
  <conditionalFormatting sqref="D12">
    <cfRule type="cellIs" dxfId="386" priority="8598" operator="equal">
      <formula>"C10"</formula>
    </cfRule>
    <cfRule type="cellIs" dxfId="385" priority="8599" operator="equal">
      <formula>"France Boissons"</formula>
    </cfRule>
    <cfRule type="cellIs" dxfId="384" priority="8600" operator="equal">
      <formula>"Distriboissons"</formula>
    </cfRule>
    <cfRule type="cellIs" dxfId="383" priority="8601" operator="equal">
      <formula>"Métro"</formula>
    </cfRule>
  </conditionalFormatting>
  <conditionalFormatting sqref="D12">
    <cfRule type="cellIs" dxfId="382" priority="8594" operator="equal">
      <formula>"C10"</formula>
    </cfRule>
    <cfRule type="cellIs" dxfId="381" priority="8595" operator="equal">
      <formula>"France Boissons"</formula>
    </cfRule>
    <cfRule type="cellIs" dxfId="380" priority="8596" operator="equal">
      <formula>"Distriboissons"</formula>
    </cfRule>
    <cfRule type="cellIs" dxfId="379" priority="8597" operator="equal">
      <formula>"Métro"</formula>
    </cfRule>
  </conditionalFormatting>
  <conditionalFormatting sqref="E12">
    <cfRule type="containsText" dxfId="378" priority="8593" operator="containsText" text="MEA2">
      <formula>NOT(ISERROR(SEARCH("MEA2",E12)))</formula>
    </cfRule>
  </conditionalFormatting>
  <conditionalFormatting sqref="D12">
    <cfRule type="cellIs" dxfId="377" priority="8589" operator="equal">
      <formula>"C10"</formula>
    </cfRule>
    <cfRule type="cellIs" dxfId="376" priority="8590" operator="equal">
      <formula>"France Boissons"</formula>
    </cfRule>
    <cfRule type="cellIs" dxfId="375" priority="8591" operator="equal">
      <formula>"Distriboissons"</formula>
    </cfRule>
    <cfRule type="cellIs" dxfId="374" priority="8592" operator="equal">
      <formula>"Métro"</formula>
    </cfRule>
  </conditionalFormatting>
  <conditionalFormatting sqref="D12">
    <cfRule type="cellIs" dxfId="373" priority="8585" operator="equal">
      <formula>"C10"</formula>
    </cfRule>
    <cfRule type="cellIs" dxfId="372" priority="8586" operator="equal">
      <formula>"France Boissons"</formula>
    </cfRule>
    <cfRule type="cellIs" dxfId="371" priority="8587" operator="equal">
      <formula>"Distriboissons"</formula>
    </cfRule>
    <cfRule type="cellIs" dxfId="370" priority="8588" operator="equal">
      <formula>"Métro"</formula>
    </cfRule>
  </conditionalFormatting>
  <conditionalFormatting sqref="D12">
    <cfRule type="containsText" dxfId="369" priority="8584" operator="containsText" text="MERCURE">
      <formula>NOT(ISERROR(SEARCH("MERCURE",D12)))</formula>
    </cfRule>
  </conditionalFormatting>
  <conditionalFormatting sqref="D12">
    <cfRule type="cellIs" dxfId="368" priority="8580" operator="equal">
      <formula>"C10"</formula>
    </cfRule>
    <cfRule type="cellIs" dxfId="367" priority="8581" operator="equal">
      <formula>"France Boissons"</formula>
    </cfRule>
    <cfRule type="cellIs" dxfId="366" priority="8582" operator="equal">
      <formula>"Distriboissons"</formula>
    </cfRule>
    <cfRule type="cellIs" dxfId="365" priority="8583" operator="equal">
      <formula>"Métro"</formula>
    </cfRule>
  </conditionalFormatting>
  <conditionalFormatting sqref="D12">
    <cfRule type="cellIs" dxfId="364" priority="8579" operator="equal">
      <formula>"MEA etabl CHR"</formula>
    </cfRule>
  </conditionalFormatting>
  <conditionalFormatting sqref="D12">
    <cfRule type="cellIs" dxfId="363" priority="8575" operator="equal">
      <formula>"C10"</formula>
    </cfRule>
    <cfRule type="cellIs" dxfId="362" priority="8576" operator="equal">
      <formula>"France Boissons"</formula>
    </cfRule>
    <cfRule type="cellIs" dxfId="361" priority="8577" operator="equal">
      <formula>"Distriboissons"</formula>
    </cfRule>
    <cfRule type="cellIs" dxfId="360" priority="8578" operator="equal">
      <formula>"Métro"</formula>
    </cfRule>
  </conditionalFormatting>
  <conditionalFormatting sqref="D12">
    <cfRule type="cellIs" dxfId="359" priority="8571" operator="equal">
      <formula>"C10"</formula>
    </cfRule>
    <cfRule type="cellIs" dxfId="358" priority="8572" operator="equal">
      <formula>"France Boissons"</formula>
    </cfRule>
    <cfRule type="cellIs" dxfId="357" priority="8573" operator="equal">
      <formula>"Distriboissons"</formula>
    </cfRule>
    <cfRule type="cellIs" dxfId="356" priority="8574" operator="equal">
      <formula>"Métro"</formula>
    </cfRule>
  </conditionalFormatting>
  <conditionalFormatting sqref="E12">
    <cfRule type="containsText" dxfId="355" priority="8570" operator="containsText" text="MEA2">
      <formula>NOT(ISERROR(SEARCH("MEA2",E12)))</formula>
    </cfRule>
  </conditionalFormatting>
  <conditionalFormatting sqref="D12">
    <cfRule type="cellIs" dxfId="354" priority="8566" operator="equal">
      <formula>"C10"</formula>
    </cfRule>
    <cfRule type="cellIs" dxfId="353" priority="8567" operator="equal">
      <formula>"France Boissons"</formula>
    </cfRule>
    <cfRule type="cellIs" dxfId="352" priority="8568" operator="equal">
      <formula>"Distriboissons"</formula>
    </cfRule>
    <cfRule type="cellIs" dxfId="351" priority="8569" operator="equal">
      <formula>"Métro"</formula>
    </cfRule>
  </conditionalFormatting>
  <conditionalFormatting sqref="D12">
    <cfRule type="cellIs" dxfId="350" priority="8562" operator="equal">
      <formula>"C10"</formula>
    </cfRule>
    <cfRule type="cellIs" dxfId="349" priority="8563" operator="equal">
      <formula>"France Boissons"</formula>
    </cfRule>
    <cfRule type="cellIs" dxfId="348" priority="8564" operator="equal">
      <formula>"Distriboissons"</formula>
    </cfRule>
    <cfRule type="cellIs" dxfId="347" priority="8565" operator="equal">
      <formula>"Métro"</formula>
    </cfRule>
  </conditionalFormatting>
  <conditionalFormatting sqref="D12">
    <cfRule type="containsText" dxfId="346" priority="8561" operator="containsText" text="MERCURE">
      <formula>NOT(ISERROR(SEARCH("MERCURE",D12)))</formula>
    </cfRule>
  </conditionalFormatting>
  <conditionalFormatting sqref="D12">
    <cfRule type="cellIs" dxfId="345" priority="8557" operator="equal">
      <formula>"C10"</formula>
    </cfRule>
    <cfRule type="cellIs" dxfId="344" priority="8558" operator="equal">
      <formula>"France Boissons"</formula>
    </cfRule>
    <cfRule type="cellIs" dxfId="343" priority="8559" operator="equal">
      <formula>"Distriboissons"</formula>
    </cfRule>
    <cfRule type="cellIs" dxfId="342" priority="8560" operator="equal">
      <formula>"Métro"</formula>
    </cfRule>
  </conditionalFormatting>
  <conditionalFormatting sqref="D12">
    <cfRule type="cellIs" dxfId="341" priority="8556" operator="equal">
      <formula>"MEA etabl CHR"</formula>
    </cfRule>
  </conditionalFormatting>
  <conditionalFormatting sqref="D12">
    <cfRule type="cellIs" dxfId="340" priority="8552" operator="equal">
      <formula>"C10"</formula>
    </cfRule>
    <cfRule type="cellIs" dxfId="339" priority="8553" operator="equal">
      <formula>"France Boissons"</formula>
    </cfRule>
    <cfRule type="cellIs" dxfId="338" priority="8554" operator="equal">
      <formula>"Distriboissons"</formula>
    </cfRule>
    <cfRule type="cellIs" dxfId="337" priority="8555" operator="equal">
      <formula>"Métro"</formula>
    </cfRule>
  </conditionalFormatting>
  <conditionalFormatting sqref="D12">
    <cfRule type="cellIs" dxfId="336" priority="8548" operator="equal">
      <formula>"C10"</formula>
    </cfRule>
    <cfRule type="cellIs" dxfId="335" priority="8549" operator="equal">
      <formula>"France Boissons"</formula>
    </cfRule>
    <cfRule type="cellIs" dxfId="334" priority="8550" operator="equal">
      <formula>"Distriboissons"</formula>
    </cfRule>
    <cfRule type="cellIs" dxfId="333" priority="8551" operator="equal">
      <formula>"Métro"</formula>
    </cfRule>
  </conditionalFormatting>
  <conditionalFormatting sqref="E12">
    <cfRule type="containsText" dxfId="332" priority="8547" operator="containsText" text="MEA2">
      <formula>NOT(ISERROR(SEARCH("MEA2",E12)))</formula>
    </cfRule>
  </conditionalFormatting>
  <conditionalFormatting sqref="D12">
    <cfRule type="cellIs" dxfId="331" priority="8543" operator="equal">
      <formula>"C10"</formula>
    </cfRule>
    <cfRule type="cellIs" dxfId="330" priority="8544" operator="equal">
      <formula>"France Boissons"</formula>
    </cfRule>
    <cfRule type="cellIs" dxfId="329" priority="8545" operator="equal">
      <formula>"Distriboissons"</formula>
    </cfRule>
    <cfRule type="cellIs" dxfId="328" priority="8546" operator="equal">
      <formula>"Métro"</formula>
    </cfRule>
  </conditionalFormatting>
  <conditionalFormatting sqref="D12">
    <cfRule type="cellIs" dxfId="327" priority="8539" operator="equal">
      <formula>"C10"</formula>
    </cfRule>
    <cfRule type="cellIs" dxfId="326" priority="8540" operator="equal">
      <formula>"France Boissons"</formula>
    </cfRule>
    <cfRule type="cellIs" dxfId="325" priority="8541" operator="equal">
      <formula>"Distriboissons"</formula>
    </cfRule>
    <cfRule type="cellIs" dxfId="324" priority="8542" operator="equal">
      <formula>"Métro"</formula>
    </cfRule>
  </conditionalFormatting>
  <conditionalFormatting sqref="D12">
    <cfRule type="containsText" dxfId="323" priority="8538" operator="containsText" text="MERCURE">
      <formula>NOT(ISERROR(SEARCH("MERCURE",D12)))</formula>
    </cfRule>
  </conditionalFormatting>
  <conditionalFormatting sqref="D12">
    <cfRule type="cellIs" dxfId="322" priority="8534" operator="equal">
      <formula>"C10"</formula>
    </cfRule>
    <cfRule type="cellIs" dxfId="321" priority="8535" operator="equal">
      <formula>"France Boissons"</formula>
    </cfRule>
    <cfRule type="cellIs" dxfId="320" priority="8536" operator="equal">
      <formula>"Distriboissons"</formula>
    </cfRule>
    <cfRule type="cellIs" dxfId="319" priority="8537" operator="equal">
      <formula>"Métro"</formula>
    </cfRule>
  </conditionalFormatting>
  <conditionalFormatting sqref="D12">
    <cfRule type="cellIs" dxfId="318" priority="8533" operator="equal">
      <formula>"MEA etabl CHR"</formula>
    </cfRule>
  </conditionalFormatting>
  <conditionalFormatting sqref="D12">
    <cfRule type="cellIs" dxfId="317" priority="8529" operator="equal">
      <formula>"C10"</formula>
    </cfRule>
    <cfRule type="cellIs" dxfId="316" priority="8530" operator="equal">
      <formula>"France Boissons"</formula>
    </cfRule>
    <cfRule type="cellIs" dxfId="315" priority="8531" operator="equal">
      <formula>"Distriboissons"</formula>
    </cfRule>
    <cfRule type="cellIs" dxfId="314" priority="8532" operator="equal">
      <formula>"Métro"</formula>
    </cfRule>
  </conditionalFormatting>
  <conditionalFormatting sqref="D12">
    <cfRule type="cellIs" dxfId="313" priority="8525" operator="equal">
      <formula>"C10"</formula>
    </cfRule>
    <cfRule type="cellIs" dxfId="312" priority="8526" operator="equal">
      <formula>"France Boissons"</formula>
    </cfRule>
    <cfRule type="cellIs" dxfId="311" priority="8527" operator="equal">
      <formula>"Distriboissons"</formula>
    </cfRule>
    <cfRule type="cellIs" dxfId="310" priority="8528" operator="equal">
      <formula>"Métro"</formula>
    </cfRule>
  </conditionalFormatting>
  <conditionalFormatting sqref="E12">
    <cfRule type="containsText" dxfId="309" priority="8524" operator="containsText" text="MEA2">
      <formula>NOT(ISERROR(SEARCH("MEA2",E12)))</formula>
    </cfRule>
  </conditionalFormatting>
  <conditionalFormatting sqref="D12">
    <cfRule type="cellIs" dxfId="308" priority="8520" operator="equal">
      <formula>"C10"</formula>
    </cfRule>
    <cfRule type="cellIs" dxfId="307" priority="8521" operator="equal">
      <formula>"France Boissons"</formula>
    </cfRule>
    <cfRule type="cellIs" dxfId="306" priority="8522" operator="equal">
      <formula>"Distriboissons"</formula>
    </cfRule>
    <cfRule type="cellIs" dxfId="305" priority="8523" operator="equal">
      <formula>"Métro"</formula>
    </cfRule>
  </conditionalFormatting>
  <conditionalFormatting sqref="D12">
    <cfRule type="cellIs" dxfId="304" priority="8516" operator="equal">
      <formula>"C10"</formula>
    </cfRule>
    <cfRule type="cellIs" dxfId="303" priority="8517" operator="equal">
      <formula>"France Boissons"</formula>
    </cfRule>
    <cfRule type="cellIs" dxfId="302" priority="8518" operator="equal">
      <formula>"Distriboissons"</formula>
    </cfRule>
    <cfRule type="cellIs" dxfId="301" priority="8519" operator="equal">
      <formula>"Métro"</formula>
    </cfRule>
  </conditionalFormatting>
  <conditionalFormatting sqref="D12">
    <cfRule type="containsText" dxfId="300" priority="8515" operator="containsText" text="MERCURE">
      <formula>NOT(ISERROR(SEARCH("MERCURE",D12)))</formula>
    </cfRule>
  </conditionalFormatting>
  <conditionalFormatting sqref="D11">
    <cfRule type="cellIs" dxfId="299" priority="8511" operator="equal">
      <formula>"C10"</formula>
    </cfRule>
    <cfRule type="cellIs" dxfId="298" priority="8512" operator="equal">
      <formula>"France Boissons"</formula>
    </cfRule>
    <cfRule type="cellIs" dxfId="297" priority="8513" operator="equal">
      <formula>"Distriboissons"</formula>
    </cfRule>
    <cfRule type="cellIs" dxfId="296" priority="8514" operator="equal">
      <formula>"Métro"</formula>
    </cfRule>
  </conditionalFormatting>
  <conditionalFormatting sqref="D11">
    <cfRule type="cellIs" dxfId="295" priority="8510" operator="equal">
      <formula>"MEA etabl CHR"</formula>
    </cfRule>
  </conditionalFormatting>
  <conditionalFormatting sqref="D11">
    <cfRule type="cellIs" dxfId="294" priority="8506" operator="equal">
      <formula>"C10"</formula>
    </cfRule>
    <cfRule type="cellIs" dxfId="293" priority="8507" operator="equal">
      <formula>"France Boissons"</formula>
    </cfRule>
    <cfRule type="cellIs" dxfId="292" priority="8508" operator="equal">
      <formula>"Distriboissons"</formula>
    </cfRule>
    <cfRule type="cellIs" dxfId="291" priority="8509" operator="equal">
      <formula>"Métro"</formula>
    </cfRule>
  </conditionalFormatting>
  <conditionalFormatting sqref="D11">
    <cfRule type="cellIs" dxfId="290" priority="8502" operator="equal">
      <formula>"C10"</formula>
    </cfRule>
    <cfRule type="cellIs" dxfId="289" priority="8503" operator="equal">
      <formula>"France Boissons"</formula>
    </cfRule>
    <cfRule type="cellIs" dxfId="288" priority="8504" operator="equal">
      <formula>"Distriboissons"</formula>
    </cfRule>
    <cfRule type="cellIs" dxfId="287" priority="8505" operator="equal">
      <formula>"Métro"</formula>
    </cfRule>
  </conditionalFormatting>
  <conditionalFormatting sqref="E11">
    <cfRule type="containsText" dxfId="286" priority="8501" operator="containsText" text="MEA2">
      <formula>NOT(ISERROR(SEARCH("MEA2",E11)))</formula>
    </cfRule>
  </conditionalFormatting>
  <conditionalFormatting sqref="D11">
    <cfRule type="cellIs" dxfId="285" priority="8497" operator="equal">
      <formula>"C10"</formula>
    </cfRule>
    <cfRule type="cellIs" dxfId="284" priority="8498" operator="equal">
      <formula>"France Boissons"</formula>
    </cfRule>
    <cfRule type="cellIs" dxfId="283" priority="8499" operator="equal">
      <formula>"Distriboissons"</formula>
    </cfRule>
    <cfRule type="cellIs" dxfId="282" priority="8500" operator="equal">
      <formula>"Métro"</formula>
    </cfRule>
  </conditionalFormatting>
  <conditionalFormatting sqref="D11">
    <cfRule type="cellIs" dxfId="281" priority="8493" operator="equal">
      <formula>"C10"</formula>
    </cfRule>
    <cfRule type="cellIs" dxfId="280" priority="8494" operator="equal">
      <formula>"France Boissons"</formula>
    </cfRule>
    <cfRule type="cellIs" dxfId="279" priority="8495" operator="equal">
      <formula>"Distriboissons"</formula>
    </cfRule>
    <cfRule type="cellIs" dxfId="278" priority="8496" operator="equal">
      <formula>"Métro"</formula>
    </cfRule>
  </conditionalFormatting>
  <conditionalFormatting sqref="D11">
    <cfRule type="containsText" dxfId="277" priority="8492" operator="containsText" text="MERCURE">
      <formula>NOT(ISERROR(SEARCH("MERCURE",D11)))</formula>
    </cfRule>
  </conditionalFormatting>
  <conditionalFormatting sqref="D11">
    <cfRule type="cellIs" dxfId="276" priority="8488" operator="equal">
      <formula>"C10"</formula>
    </cfRule>
    <cfRule type="cellIs" dxfId="275" priority="8489" operator="equal">
      <formula>"France Boissons"</formula>
    </cfRule>
    <cfRule type="cellIs" dxfId="274" priority="8490" operator="equal">
      <formula>"Distriboissons"</formula>
    </cfRule>
    <cfRule type="cellIs" dxfId="273" priority="8491" operator="equal">
      <formula>"Métro"</formula>
    </cfRule>
  </conditionalFormatting>
  <conditionalFormatting sqref="D11">
    <cfRule type="cellIs" dxfId="272" priority="8487" operator="equal">
      <formula>"MEA etabl CHR"</formula>
    </cfRule>
  </conditionalFormatting>
  <conditionalFormatting sqref="D11">
    <cfRule type="cellIs" dxfId="271" priority="8483" operator="equal">
      <formula>"C10"</formula>
    </cfRule>
    <cfRule type="cellIs" dxfId="270" priority="8484" operator="equal">
      <formula>"France Boissons"</formula>
    </cfRule>
    <cfRule type="cellIs" dxfId="269" priority="8485" operator="equal">
      <formula>"Distriboissons"</formula>
    </cfRule>
    <cfRule type="cellIs" dxfId="268" priority="8486" operator="equal">
      <formula>"Métro"</formula>
    </cfRule>
  </conditionalFormatting>
  <conditionalFormatting sqref="D11">
    <cfRule type="cellIs" dxfId="267" priority="8479" operator="equal">
      <formula>"C10"</formula>
    </cfRule>
    <cfRule type="cellIs" dxfId="266" priority="8480" operator="equal">
      <formula>"France Boissons"</formula>
    </cfRule>
    <cfRule type="cellIs" dxfId="265" priority="8481" operator="equal">
      <formula>"Distriboissons"</formula>
    </cfRule>
    <cfRule type="cellIs" dxfId="264" priority="8482" operator="equal">
      <formula>"Métro"</formula>
    </cfRule>
  </conditionalFormatting>
  <conditionalFormatting sqref="E11">
    <cfRule type="containsText" dxfId="263" priority="8478" operator="containsText" text="MEA2">
      <formula>NOT(ISERROR(SEARCH("MEA2",E11)))</formula>
    </cfRule>
  </conditionalFormatting>
  <conditionalFormatting sqref="D11">
    <cfRule type="cellIs" dxfId="262" priority="8474" operator="equal">
      <formula>"C10"</formula>
    </cfRule>
    <cfRule type="cellIs" dxfId="261" priority="8475" operator="equal">
      <formula>"France Boissons"</formula>
    </cfRule>
    <cfRule type="cellIs" dxfId="260" priority="8476" operator="equal">
      <formula>"Distriboissons"</formula>
    </cfRule>
    <cfRule type="cellIs" dxfId="259" priority="8477" operator="equal">
      <formula>"Métro"</formula>
    </cfRule>
  </conditionalFormatting>
  <conditionalFormatting sqref="D11">
    <cfRule type="cellIs" dxfId="258" priority="8470" operator="equal">
      <formula>"C10"</formula>
    </cfRule>
    <cfRule type="cellIs" dxfId="257" priority="8471" operator="equal">
      <formula>"France Boissons"</formula>
    </cfRule>
    <cfRule type="cellIs" dxfId="256" priority="8472" operator="equal">
      <formula>"Distriboissons"</formula>
    </cfRule>
    <cfRule type="cellIs" dxfId="255" priority="8473" operator="equal">
      <formula>"Métro"</formula>
    </cfRule>
  </conditionalFormatting>
  <conditionalFormatting sqref="D11">
    <cfRule type="containsText" dxfId="254" priority="8469" operator="containsText" text="MERCURE">
      <formula>NOT(ISERROR(SEARCH("MERCURE",D11)))</formula>
    </cfRule>
  </conditionalFormatting>
  <conditionalFormatting sqref="D11">
    <cfRule type="cellIs" dxfId="253" priority="8465" operator="equal">
      <formula>"C10"</formula>
    </cfRule>
    <cfRule type="cellIs" dxfId="252" priority="8466" operator="equal">
      <formula>"France Boissons"</formula>
    </cfRule>
    <cfRule type="cellIs" dxfId="251" priority="8467" operator="equal">
      <formula>"Distriboissons"</formula>
    </cfRule>
    <cfRule type="cellIs" dxfId="250" priority="8468" operator="equal">
      <formula>"Métro"</formula>
    </cfRule>
  </conditionalFormatting>
  <conditionalFormatting sqref="D11">
    <cfRule type="cellIs" dxfId="249" priority="8464" operator="equal">
      <formula>"MEA etabl CHR"</formula>
    </cfRule>
  </conditionalFormatting>
  <conditionalFormatting sqref="D11">
    <cfRule type="cellIs" dxfId="248" priority="8460" operator="equal">
      <formula>"C10"</formula>
    </cfRule>
    <cfRule type="cellIs" dxfId="247" priority="8461" operator="equal">
      <formula>"France Boissons"</formula>
    </cfRule>
    <cfRule type="cellIs" dxfId="246" priority="8462" operator="equal">
      <formula>"Distriboissons"</formula>
    </cfRule>
    <cfRule type="cellIs" dxfId="245" priority="8463" operator="equal">
      <formula>"Métro"</formula>
    </cfRule>
  </conditionalFormatting>
  <conditionalFormatting sqref="D11">
    <cfRule type="cellIs" dxfId="244" priority="8456" operator="equal">
      <formula>"C10"</formula>
    </cfRule>
    <cfRule type="cellIs" dxfId="243" priority="8457" operator="equal">
      <formula>"France Boissons"</formula>
    </cfRule>
    <cfRule type="cellIs" dxfId="242" priority="8458" operator="equal">
      <formula>"Distriboissons"</formula>
    </cfRule>
    <cfRule type="cellIs" dxfId="241" priority="8459" operator="equal">
      <formula>"Métro"</formula>
    </cfRule>
  </conditionalFormatting>
  <conditionalFormatting sqref="E11">
    <cfRule type="containsText" dxfId="240" priority="8455" operator="containsText" text="MEA2">
      <formula>NOT(ISERROR(SEARCH("MEA2",E11)))</formula>
    </cfRule>
  </conditionalFormatting>
  <conditionalFormatting sqref="D11">
    <cfRule type="cellIs" dxfId="239" priority="8451" operator="equal">
      <formula>"C10"</formula>
    </cfRule>
    <cfRule type="cellIs" dxfId="238" priority="8452" operator="equal">
      <formula>"France Boissons"</formula>
    </cfRule>
    <cfRule type="cellIs" dxfId="237" priority="8453" operator="equal">
      <formula>"Distriboissons"</formula>
    </cfRule>
    <cfRule type="cellIs" dxfId="236" priority="8454" operator="equal">
      <formula>"Métro"</formula>
    </cfRule>
  </conditionalFormatting>
  <conditionalFormatting sqref="D11">
    <cfRule type="cellIs" dxfId="235" priority="8447" operator="equal">
      <formula>"C10"</formula>
    </cfRule>
    <cfRule type="cellIs" dxfId="234" priority="8448" operator="equal">
      <formula>"France Boissons"</formula>
    </cfRule>
    <cfRule type="cellIs" dxfId="233" priority="8449" operator="equal">
      <formula>"Distriboissons"</formula>
    </cfRule>
    <cfRule type="cellIs" dxfId="232" priority="8450" operator="equal">
      <formula>"Métro"</formula>
    </cfRule>
  </conditionalFormatting>
  <conditionalFormatting sqref="D11">
    <cfRule type="containsText" dxfId="231" priority="8446" operator="containsText" text="MERCURE">
      <formula>NOT(ISERROR(SEARCH("MERCURE",D11)))</formula>
    </cfRule>
  </conditionalFormatting>
  <conditionalFormatting sqref="D11">
    <cfRule type="cellIs" dxfId="230" priority="8442" operator="equal">
      <formula>"C10"</formula>
    </cfRule>
    <cfRule type="cellIs" dxfId="229" priority="8443" operator="equal">
      <formula>"France Boissons"</formula>
    </cfRule>
    <cfRule type="cellIs" dxfId="228" priority="8444" operator="equal">
      <formula>"Distriboissons"</formula>
    </cfRule>
    <cfRule type="cellIs" dxfId="227" priority="8445" operator="equal">
      <formula>"Métro"</formula>
    </cfRule>
  </conditionalFormatting>
  <conditionalFormatting sqref="D11">
    <cfRule type="cellIs" dxfId="226" priority="8441" operator="equal">
      <formula>"MEA etabl CHR"</formula>
    </cfRule>
  </conditionalFormatting>
  <conditionalFormatting sqref="D11">
    <cfRule type="cellIs" dxfId="225" priority="8437" operator="equal">
      <formula>"C10"</formula>
    </cfRule>
    <cfRule type="cellIs" dxfId="224" priority="8438" operator="equal">
      <formula>"France Boissons"</formula>
    </cfRule>
    <cfRule type="cellIs" dxfId="223" priority="8439" operator="equal">
      <formula>"Distriboissons"</formula>
    </cfRule>
    <cfRule type="cellIs" dxfId="222" priority="8440" operator="equal">
      <formula>"Métro"</formula>
    </cfRule>
  </conditionalFormatting>
  <conditionalFormatting sqref="D11">
    <cfRule type="cellIs" dxfId="221" priority="8433" operator="equal">
      <formula>"C10"</formula>
    </cfRule>
    <cfRule type="cellIs" dxfId="220" priority="8434" operator="equal">
      <formula>"France Boissons"</formula>
    </cfRule>
    <cfRule type="cellIs" dxfId="219" priority="8435" operator="equal">
      <formula>"Distriboissons"</formula>
    </cfRule>
    <cfRule type="cellIs" dxfId="218" priority="8436" operator="equal">
      <formula>"Métro"</formula>
    </cfRule>
  </conditionalFormatting>
  <conditionalFormatting sqref="E11">
    <cfRule type="containsText" dxfId="217" priority="8432" operator="containsText" text="MEA2">
      <formula>NOT(ISERROR(SEARCH("MEA2",E11)))</formula>
    </cfRule>
  </conditionalFormatting>
  <conditionalFormatting sqref="D11">
    <cfRule type="cellIs" dxfId="216" priority="8428" operator="equal">
      <formula>"C10"</formula>
    </cfRule>
    <cfRule type="cellIs" dxfId="215" priority="8429" operator="equal">
      <formula>"France Boissons"</formula>
    </cfRule>
    <cfRule type="cellIs" dxfId="214" priority="8430" operator="equal">
      <formula>"Distriboissons"</formula>
    </cfRule>
    <cfRule type="cellIs" dxfId="213" priority="8431" operator="equal">
      <formula>"Métro"</formula>
    </cfRule>
  </conditionalFormatting>
  <conditionalFormatting sqref="D11">
    <cfRule type="cellIs" dxfId="212" priority="8424" operator="equal">
      <formula>"C10"</formula>
    </cfRule>
    <cfRule type="cellIs" dxfId="211" priority="8425" operator="equal">
      <formula>"France Boissons"</formula>
    </cfRule>
    <cfRule type="cellIs" dxfId="210" priority="8426" operator="equal">
      <formula>"Distriboissons"</formula>
    </cfRule>
    <cfRule type="cellIs" dxfId="209" priority="8427" operator="equal">
      <formula>"Métro"</formula>
    </cfRule>
  </conditionalFormatting>
  <conditionalFormatting sqref="D11">
    <cfRule type="containsText" dxfId="208" priority="8423" operator="containsText" text="MERCURE">
      <formula>NOT(ISERROR(SEARCH("MERCURE",D11)))</formula>
    </cfRule>
  </conditionalFormatting>
  <conditionalFormatting sqref="D11">
    <cfRule type="cellIs" dxfId="207" priority="8419" operator="equal">
      <formula>"C10"</formula>
    </cfRule>
    <cfRule type="cellIs" dxfId="206" priority="8420" operator="equal">
      <formula>"France Boissons"</formula>
    </cfRule>
    <cfRule type="cellIs" dxfId="205" priority="8421" operator="equal">
      <formula>"Distriboissons"</formula>
    </cfRule>
    <cfRule type="cellIs" dxfId="204" priority="8422" operator="equal">
      <formula>"Métro"</formula>
    </cfRule>
  </conditionalFormatting>
  <conditionalFormatting sqref="D11">
    <cfRule type="cellIs" dxfId="203" priority="8418" operator="equal">
      <formula>"MEA etabl CHR"</formula>
    </cfRule>
  </conditionalFormatting>
  <conditionalFormatting sqref="D11">
    <cfRule type="cellIs" dxfId="202" priority="8414" operator="equal">
      <formula>"C10"</formula>
    </cfRule>
    <cfRule type="cellIs" dxfId="201" priority="8415" operator="equal">
      <formula>"France Boissons"</formula>
    </cfRule>
    <cfRule type="cellIs" dxfId="200" priority="8416" operator="equal">
      <formula>"Distriboissons"</formula>
    </cfRule>
    <cfRule type="cellIs" dxfId="199" priority="8417" operator="equal">
      <formula>"Métro"</formula>
    </cfRule>
  </conditionalFormatting>
  <conditionalFormatting sqref="D11">
    <cfRule type="cellIs" dxfId="198" priority="8410" operator="equal">
      <formula>"C10"</formula>
    </cfRule>
    <cfRule type="cellIs" dxfId="197" priority="8411" operator="equal">
      <formula>"France Boissons"</formula>
    </cfRule>
    <cfRule type="cellIs" dxfId="196" priority="8412" operator="equal">
      <formula>"Distriboissons"</formula>
    </cfRule>
    <cfRule type="cellIs" dxfId="195" priority="8413" operator="equal">
      <formula>"Métro"</formula>
    </cfRule>
  </conditionalFormatting>
  <conditionalFormatting sqref="E11">
    <cfRule type="containsText" dxfId="194" priority="8409" operator="containsText" text="MEA2">
      <formula>NOT(ISERROR(SEARCH("MEA2",E11)))</formula>
    </cfRule>
  </conditionalFormatting>
  <conditionalFormatting sqref="D11">
    <cfRule type="cellIs" dxfId="193" priority="8405" operator="equal">
      <formula>"C10"</formula>
    </cfRule>
    <cfRule type="cellIs" dxfId="192" priority="8406" operator="equal">
      <formula>"France Boissons"</formula>
    </cfRule>
    <cfRule type="cellIs" dxfId="191" priority="8407" operator="equal">
      <formula>"Distriboissons"</formula>
    </cfRule>
    <cfRule type="cellIs" dxfId="190" priority="8408" operator="equal">
      <formula>"Métro"</formula>
    </cfRule>
  </conditionalFormatting>
  <conditionalFormatting sqref="D11">
    <cfRule type="cellIs" dxfId="189" priority="8401" operator="equal">
      <formula>"C10"</formula>
    </cfRule>
    <cfRule type="cellIs" dxfId="188" priority="8402" operator="equal">
      <formula>"France Boissons"</formula>
    </cfRule>
    <cfRule type="cellIs" dxfId="187" priority="8403" operator="equal">
      <formula>"Distriboissons"</formula>
    </cfRule>
    <cfRule type="cellIs" dxfId="186" priority="8404" operator="equal">
      <formula>"Métro"</formula>
    </cfRule>
  </conditionalFormatting>
  <conditionalFormatting sqref="D11">
    <cfRule type="containsText" dxfId="185" priority="8400" operator="containsText" text="MERCURE">
      <formula>NOT(ISERROR(SEARCH("MERCURE",D11)))</formula>
    </cfRule>
  </conditionalFormatting>
  <conditionalFormatting sqref="D11">
    <cfRule type="cellIs" dxfId="184" priority="8396" operator="equal">
      <formula>"C10"</formula>
    </cfRule>
    <cfRule type="cellIs" dxfId="183" priority="8397" operator="equal">
      <formula>"France Boissons"</formula>
    </cfRule>
    <cfRule type="cellIs" dxfId="182" priority="8398" operator="equal">
      <formula>"Distriboissons"</formula>
    </cfRule>
    <cfRule type="cellIs" dxfId="181" priority="8399" operator="equal">
      <formula>"Métro"</formula>
    </cfRule>
  </conditionalFormatting>
  <conditionalFormatting sqref="D11">
    <cfRule type="cellIs" dxfId="180" priority="8395" operator="equal">
      <formula>"MEA etabl CHR"</formula>
    </cfRule>
  </conditionalFormatting>
  <conditionalFormatting sqref="D11">
    <cfRule type="cellIs" dxfId="179" priority="8391" operator="equal">
      <formula>"C10"</formula>
    </cfRule>
    <cfRule type="cellIs" dxfId="178" priority="8392" operator="equal">
      <formula>"France Boissons"</formula>
    </cfRule>
    <cfRule type="cellIs" dxfId="177" priority="8393" operator="equal">
      <formula>"Distriboissons"</formula>
    </cfRule>
    <cfRule type="cellIs" dxfId="176" priority="8394" operator="equal">
      <formula>"Métro"</formula>
    </cfRule>
  </conditionalFormatting>
  <conditionalFormatting sqref="D11">
    <cfRule type="cellIs" dxfId="175" priority="8387" operator="equal">
      <formula>"C10"</formula>
    </cfRule>
    <cfRule type="cellIs" dxfId="174" priority="8388" operator="equal">
      <formula>"France Boissons"</formula>
    </cfRule>
    <cfRule type="cellIs" dxfId="173" priority="8389" operator="equal">
      <formula>"Distriboissons"</formula>
    </cfRule>
    <cfRule type="cellIs" dxfId="172" priority="8390" operator="equal">
      <formula>"Métro"</formula>
    </cfRule>
  </conditionalFormatting>
  <conditionalFormatting sqref="E11">
    <cfRule type="containsText" dxfId="171" priority="8386" operator="containsText" text="MEA2">
      <formula>NOT(ISERROR(SEARCH("MEA2",E11)))</formula>
    </cfRule>
  </conditionalFormatting>
  <conditionalFormatting sqref="D11">
    <cfRule type="cellIs" dxfId="170" priority="8382" operator="equal">
      <formula>"C10"</formula>
    </cfRule>
    <cfRule type="cellIs" dxfId="169" priority="8383" operator="equal">
      <formula>"France Boissons"</formula>
    </cfRule>
    <cfRule type="cellIs" dxfId="168" priority="8384" operator="equal">
      <formula>"Distriboissons"</formula>
    </cfRule>
    <cfRule type="cellIs" dxfId="167" priority="8385" operator="equal">
      <formula>"Métro"</formula>
    </cfRule>
  </conditionalFormatting>
  <conditionalFormatting sqref="D11">
    <cfRule type="cellIs" dxfId="166" priority="8378" operator="equal">
      <formula>"C10"</formula>
    </cfRule>
    <cfRule type="cellIs" dxfId="165" priority="8379" operator="equal">
      <formula>"France Boissons"</formula>
    </cfRule>
    <cfRule type="cellIs" dxfId="164" priority="8380" operator="equal">
      <formula>"Distriboissons"</formula>
    </cfRule>
    <cfRule type="cellIs" dxfId="163" priority="8381" operator="equal">
      <formula>"Métro"</formula>
    </cfRule>
  </conditionalFormatting>
  <conditionalFormatting sqref="D11">
    <cfRule type="containsText" dxfId="162" priority="8377" operator="containsText" text="MERCURE">
      <formula>NOT(ISERROR(SEARCH("MERCURE",D11)))</formula>
    </cfRule>
  </conditionalFormatting>
  <conditionalFormatting sqref="D10">
    <cfRule type="cellIs" dxfId="161" priority="8373" operator="equal">
      <formula>"C10"</formula>
    </cfRule>
    <cfRule type="cellIs" dxfId="160" priority="8374" operator="equal">
      <formula>"France Boissons"</formula>
    </cfRule>
    <cfRule type="cellIs" dxfId="159" priority="8375" operator="equal">
      <formula>"Distriboissons"</formula>
    </cfRule>
    <cfRule type="cellIs" dxfId="158" priority="8376" operator="equal">
      <formula>"Métro"</formula>
    </cfRule>
  </conditionalFormatting>
  <conditionalFormatting sqref="D10">
    <cfRule type="cellIs" dxfId="157" priority="8372" operator="equal">
      <formula>"MEA etabl CHR"</formula>
    </cfRule>
  </conditionalFormatting>
  <conditionalFormatting sqref="D10">
    <cfRule type="cellIs" dxfId="156" priority="8368" operator="equal">
      <formula>"C10"</formula>
    </cfRule>
    <cfRule type="cellIs" dxfId="155" priority="8369" operator="equal">
      <formula>"France Boissons"</formula>
    </cfRule>
    <cfRule type="cellIs" dxfId="154" priority="8370" operator="equal">
      <formula>"Distriboissons"</formula>
    </cfRule>
    <cfRule type="cellIs" dxfId="153" priority="8371" operator="equal">
      <formula>"Métro"</formula>
    </cfRule>
  </conditionalFormatting>
  <conditionalFormatting sqref="D10">
    <cfRule type="cellIs" dxfId="152" priority="8364" operator="equal">
      <formula>"C10"</formula>
    </cfRule>
    <cfRule type="cellIs" dxfId="151" priority="8365" operator="equal">
      <formula>"France Boissons"</formula>
    </cfRule>
    <cfRule type="cellIs" dxfId="150" priority="8366" operator="equal">
      <formula>"Distriboissons"</formula>
    </cfRule>
    <cfRule type="cellIs" dxfId="149" priority="8367" operator="equal">
      <formula>"Métro"</formula>
    </cfRule>
  </conditionalFormatting>
  <conditionalFormatting sqref="E10">
    <cfRule type="containsText" dxfId="148" priority="8363" operator="containsText" text="MEA2">
      <formula>NOT(ISERROR(SEARCH("MEA2",E10)))</formula>
    </cfRule>
  </conditionalFormatting>
  <conditionalFormatting sqref="D10">
    <cfRule type="cellIs" dxfId="147" priority="8359" operator="equal">
      <formula>"C10"</formula>
    </cfRule>
    <cfRule type="cellIs" dxfId="146" priority="8360" operator="equal">
      <formula>"France Boissons"</formula>
    </cfRule>
    <cfRule type="cellIs" dxfId="145" priority="8361" operator="equal">
      <formula>"Distriboissons"</formula>
    </cfRule>
    <cfRule type="cellIs" dxfId="144" priority="8362" operator="equal">
      <formula>"Métro"</formula>
    </cfRule>
  </conditionalFormatting>
  <conditionalFormatting sqref="D10">
    <cfRule type="cellIs" dxfId="143" priority="8355" operator="equal">
      <formula>"C10"</formula>
    </cfRule>
    <cfRule type="cellIs" dxfId="142" priority="8356" operator="equal">
      <formula>"France Boissons"</formula>
    </cfRule>
    <cfRule type="cellIs" dxfId="141" priority="8357" operator="equal">
      <formula>"Distriboissons"</formula>
    </cfRule>
    <cfRule type="cellIs" dxfId="140" priority="8358" operator="equal">
      <formula>"Métro"</formula>
    </cfRule>
  </conditionalFormatting>
  <conditionalFormatting sqref="D10">
    <cfRule type="containsText" dxfId="139" priority="8354" operator="containsText" text="MERCURE">
      <formula>NOT(ISERROR(SEARCH("MERCURE",D10)))</formula>
    </cfRule>
  </conditionalFormatting>
  <conditionalFormatting sqref="D10">
    <cfRule type="cellIs" dxfId="138" priority="8350" operator="equal">
      <formula>"C10"</formula>
    </cfRule>
    <cfRule type="cellIs" dxfId="137" priority="8351" operator="equal">
      <formula>"France Boissons"</formula>
    </cfRule>
    <cfRule type="cellIs" dxfId="136" priority="8352" operator="equal">
      <formula>"Distriboissons"</formula>
    </cfRule>
    <cfRule type="cellIs" dxfId="135" priority="8353" operator="equal">
      <formula>"Métro"</formula>
    </cfRule>
  </conditionalFormatting>
  <conditionalFormatting sqref="D10">
    <cfRule type="cellIs" dxfId="134" priority="8349" operator="equal">
      <formula>"MEA etabl CHR"</formula>
    </cfRule>
  </conditionalFormatting>
  <conditionalFormatting sqref="D10">
    <cfRule type="cellIs" dxfId="133" priority="8345" operator="equal">
      <formula>"C10"</formula>
    </cfRule>
    <cfRule type="cellIs" dxfId="132" priority="8346" operator="equal">
      <formula>"France Boissons"</formula>
    </cfRule>
    <cfRule type="cellIs" dxfId="131" priority="8347" operator="equal">
      <formula>"Distriboissons"</formula>
    </cfRule>
    <cfRule type="cellIs" dxfId="130" priority="8348" operator="equal">
      <formula>"Métro"</formula>
    </cfRule>
  </conditionalFormatting>
  <conditionalFormatting sqref="D10">
    <cfRule type="cellIs" dxfId="129" priority="8341" operator="equal">
      <formula>"C10"</formula>
    </cfRule>
    <cfRule type="cellIs" dxfId="128" priority="8342" operator="equal">
      <formula>"France Boissons"</formula>
    </cfRule>
    <cfRule type="cellIs" dxfId="127" priority="8343" operator="equal">
      <formula>"Distriboissons"</formula>
    </cfRule>
    <cfRule type="cellIs" dxfId="126" priority="8344" operator="equal">
      <formula>"Métro"</formula>
    </cfRule>
  </conditionalFormatting>
  <conditionalFormatting sqref="E10">
    <cfRule type="containsText" dxfId="125" priority="8340" operator="containsText" text="MEA2">
      <formula>NOT(ISERROR(SEARCH("MEA2",E10)))</formula>
    </cfRule>
  </conditionalFormatting>
  <conditionalFormatting sqref="D10">
    <cfRule type="cellIs" dxfId="124" priority="8336" operator="equal">
      <formula>"C10"</formula>
    </cfRule>
    <cfRule type="cellIs" dxfId="123" priority="8337" operator="equal">
      <formula>"France Boissons"</formula>
    </cfRule>
    <cfRule type="cellIs" dxfId="122" priority="8338" operator="equal">
      <formula>"Distriboissons"</formula>
    </cfRule>
    <cfRule type="cellIs" dxfId="121" priority="8339" operator="equal">
      <formula>"Métro"</formula>
    </cfRule>
  </conditionalFormatting>
  <conditionalFormatting sqref="D10">
    <cfRule type="cellIs" dxfId="120" priority="8332" operator="equal">
      <formula>"C10"</formula>
    </cfRule>
    <cfRule type="cellIs" dxfId="119" priority="8333" operator="equal">
      <formula>"France Boissons"</formula>
    </cfRule>
    <cfRule type="cellIs" dxfId="118" priority="8334" operator="equal">
      <formula>"Distriboissons"</formula>
    </cfRule>
    <cfRule type="cellIs" dxfId="117" priority="8335" operator="equal">
      <formula>"Métro"</formula>
    </cfRule>
  </conditionalFormatting>
  <conditionalFormatting sqref="D10">
    <cfRule type="containsText" dxfId="116" priority="8331" operator="containsText" text="MERCURE">
      <formula>NOT(ISERROR(SEARCH("MERCURE",D10)))</formula>
    </cfRule>
  </conditionalFormatting>
  <conditionalFormatting sqref="D10">
    <cfRule type="cellIs" dxfId="115" priority="8327" operator="equal">
      <formula>"C10"</formula>
    </cfRule>
    <cfRule type="cellIs" dxfId="114" priority="8328" operator="equal">
      <formula>"France Boissons"</formula>
    </cfRule>
    <cfRule type="cellIs" dxfId="113" priority="8329" operator="equal">
      <formula>"Distriboissons"</formula>
    </cfRule>
    <cfRule type="cellIs" dxfId="112" priority="8330" operator="equal">
      <formula>"Métro"</formula>
    </cfRule>
  </conditionalFormatting>
  <conditionalFormatting sqref="D10">
    <cfRule type="cellIs" dxfId="111" priority="8326" operator="equal">
      <formula>"MEA etabl CHR"</formula>
    </cfRule>
  </conditionalFormatting>
  <conditionalFormatting sqref="D10">
    <cfRule type="cellIs" dxfId="110" priority="8322" operator="equal">
      <formula>"C10"</formula>
    </cfRule>
    <cfRule type="cellIs" dxfId="109" priority="8323" operator="equal">
      <formula>"France Boissons"</formula>
    </cfRule>
    <cfRule type="cellIs" dxfId="108" priority="8324" operator="equal">
      <formula>"Distriboissons"</formula>
    </cfRule>
    <cfRule type="cellIs" dxfId="107" priority="8325" operator="equal">
      <formula>"Métro"</formula>
    </cfRule>
  </conditionalFormatting>
  <conditionalFormatting sqref="D10">
    <cfRule type="cellIs" dxfId="106" priority="8318" operator="equal">
      <formula>"C10"</formula>
    </cfRule>
    <cfRule type="cellIs" dxfId="105" priority="8319" operator="equal">
      <formula>"France Boissons"</formula>
    </cfRule>
    <cfRule type="cellIs" dxfId="104" priority="8320" operator="equal">
      <formula>"Distriboissons"</formula>
    </cfRule>
    <cfRule type="cellIs" dxfId="103" priority="8321" operator="equal">
      <formula>"Métro"</formula>
    </cfRule>
  </conditionalFormatting>
  <conditionalFormatting sqref="E10">
    <cfRule type="containsText" dxfId="102" priority="8317" operator="containsText" text="MEA2">
      <formula>NOT(ISERROR(SEARCH("MEA2",E10)))</formula>
    </cfRule>
  </conditionalFormatting>
  <conditionalFormatting sqref="D10">
    <cfRule type="cellIs" dxfId="101" priority="8313" operator="equal">
      <formula>"C10"</formula>
    </cfRule>
    <cfRule type="cellIs" dxfId="100" priority="8314" operator="equal">
      <formula>"France Boissons"</formula>
    </cfRule>
    <cfRule type="cellIs" dxfId="99" priority="8315" operator="equal">
      <formula>"Distriboissons"</formula>
    </cfRule>
    <cfRule type="cellIs" dxfId="98" priority="8316" operator="equal">
      <formula>"Métro"</formula>
    </cfRule>
  </conditionalFormatting>
  <conditionalFormatting sqref="D10">
    <cfRule type="cellIs" dxfId="97" priority="8309" operator="equal">
      <formula>"C10"</formula>
    </cfRule>
    <cfRule type="cellIs" dxfId="96" priority="8310" operator="equal">
      <formula>"France Boissons"</formula>
    </cfRule>
    <cfRule type="cellIs" dxfId="95" priority="8311" operator="equal">
      <formula>"Distriboissons"</formula>
    </cfRule>
    <cfRule type="cellIs" dxfId="94" priority="8312" operator="equal">
      <formula>"Métro"</formula>
    </cfRule>
  </conditionalFormatting>
  <conditionalFormatting sqref="D10">
    <cfRule type="containsText" dxfId="93" priority="8308" operator="containsText" text="MERCURE">
      <formula>NOT(ISERROR(SEARCH("MERCURE",D10)))</formula>
    </cfRule>
  </conditionalFormatting>
  <conditionalFormatting sqref="D10">
    <cfRule type="cellIs" dxfId="92" priority="8304" operator="equal">
      <formula>"C10"</formula>
    </cfRule>
    <cfRule type="cellIs" dxfId="91" priority="8305" operator="equal">
      <formula>"France Boissons"</formula>
    </cfRule>
    <cfRule type="cellIs" dxfId="90" priority="8306" operator="equal">
      <formula>"Distriboissons"</formula>
    </cfRule>
    <cfRule type="cellIs" dxfId="89" priority="8307" operator="equal">
      <formula>"Métro"</formula>
    </cfRule>
  </conditionalFormatting>
  <conditionalFormatting sqref="D10">
    <cfRule type="cellIs" dxfId="88" priority="8303" operator="equal">
      <formula>"MEA etabl CHR"</formula>
    </cfRule>
  </conditionalFormatting>
  <conditionalFormatting sqref="D10">
    <cfRule type="cellIs" dxfId="87" priority="8299" operator="equal">
      <formula>"C10"</formula>
    </cfRule>
    <cfRule type="cellIs" dxfId="86" priority="8300" operator="equal">
      <formula>"France Boissons"</formula>
    </cfRule>
    <cfRule type="cellIs" dxfId="85" priority="8301" operator="equal">
      <formula>"Distriboissons"</formula>
    </cfRule>
    <cfRule type="cellIs" dxfId="84" priority="8302" operator="equal">
      <formula>"Métro"</formula>
    </cfRule>
  </conditionalFormatting>
  <conditionalFormatting sqref="D10">
    <cfRule type="cellIs" dxfId="83" priority="8295" operator="equal">
      <formula>"C10"</formula>
    </cfRule>
    <cfRule type="cellIs" dxfId="82" priority="8296" operator="equal">
      <formula>"France Boissons"</formula>
    </cfRule>
    <cfRule type="cellIs" dxfId="81" priority="8297" operator="equal">
      <formula>"Distriboissons"</formula>
    </cfRule>
    <cfRule type="cellIs" dxfId="80" priority="8298" operator="equal">
      <formula>"Métro"</formula>
    </cfRule>
  </conditionalFormatting>
  <conditionalFormatting sqref="E10">
    <cfRule type="containsText" dxfId="79" priority="8294" operator="containsText" text="MEA2">
      <formula>NOT(ISERROR(SEARCH("MEA2",E10)))</formula>
    </cfRule>
  </conditionalFormatting>
  <conditionalFormatting sqref="D10">
    <cfRule type="cellIs" dxfId="78" priority="8290" operator="equal">
      <formula>"C10"</formula>
    </cfRule>
    <cfRule type="cellIs" dxfId="77" priority="8291" operator="equal">
      <formula>"France Boissons"</formula>
    </cfRule>
    <cfRule type="cellIs" dxfId="76" priority="8292" operator="equal">
      <formula>"Distriboissons"</formula>
    </cfRule>
    <cfRule type="cellIs" dxfId="75" priority="8293" operator="equal">
      <formula>"Métro"</formula>
    </cfRule>
  </conditionalFormatting>
  <conditionalFormatting sqref="D10">
    <cfRule type="cellIs" dxfId="74" priority="8286" operator="equal">
      <formula>"C10"</formula>
    </cfRule>
    <cfRule type="cellIs" dxfId="73" priority="8287" operator="equal">
      <formula>"France Boissons"</formula>
    </cfRule>
    <cfRule type="cellIs" dxfId="72" priority="8288" operator="equal">
      <formula>"Distriboissons"</formula>
    </cfRule>
    <cfRule type="cellIs" dxfId="71" priority="8289" operator="equal">
      <formula>"Métro"</formula>
    </cfRule>
  </conditionalFormatting>
  <conditionalFormatting sqref="D10">
    <cfRule type="containsText" dxfId="70" priority="8285" operator="containsText" text="MERCURE">
      <formula>NOT(ISERROR(SEARCH("MERCURE",D10)))</formula>
    </cfRule>
  </conditionalFormatting>
  <conditionalFormatting sqref="D10">
    <cfRule type="cellIs" dxfId="69" priority="8281" operator="equal">
      <formula>"C10"</formula>
    </cfRule>
    <cfRule type="cellIs" dxfId="68" priority="8282" operator="equal">
      <formula>"France Boissons"</formula>
    </cfRule>
    <cfRule type="cellIs" dxfId="67" priority="8283" operator="equal">
      <formula>"Distriboissons"</formula>
    </cfRule>
    <cfRule type="cellIs" dxfId="66" priority="8284" operator="equal">
      <formula>"Métro"</formula>
    </cfRule>
  </conditionalFormatting>
  <conditionalFormatting sqref="D10">
    <cfRule type="cellIs" dxfId="65" priority="8280" operator="equal">
      <formula>"MEA etabl CHR"</formula>
    </cfRule>
  </conditionalFormatting>
  <conditionalFormatting sqref="D10">
    <cfRule type="cellIs" dxfId="64" priority="8276" operator="equal">
      <formula>"C10"</formula>
    </cfRule>
    <cfRule type="cellIs" dxfId="63" priority="8277" operator="equal">
      <formula>"France Boissons"</formula>
    </cfRule>
    <cfRule type="cellIs" dxfId="62" priority="8278" operator="equal">
      <formula>"Distriboissons"</formula>
    </cfRule>
    <cfRule type="cellIs" dxfId="61" priority="8279" operator="equal">
      <formula>"Métro"</formula>
    </cfRule>
  </conditionalFormatting>
  <conditionalFormatting sqref="D10">
    <cfRule type="cellIs" dxfId="60" priority="8272" operator="equal">
      <formula>"C10"</formula>
    </cfRule>
    <cfRule type="cellIs" dxfId="59" priority="8273" operator="equal">
      <formula>"France Boissons"</formula>
    </cfRule>
    <cfRule type="cellIs" dxfId="58" priority="8274" operator="equal">
      <formula>"Distriboissons"</formula>
    </cfRule>
    <cfRule type="cellIs" dxfId="57" priority="8275" operator="equal">
      <formula>"Métro"</formula>
    </cfRule>
  </conditionalFormatting>
  <conditionalFormatting sqref="E10">
    <cfRule type="containsText" dxfId="56" priority="8271" operator="containsText" text="MEA2">
      <formula>NOT(ISERROR(SEARCH("MEA2",E10)))</formula>
    </cfRule>
  </conditionalFormatting>
  <conditionalFormatting sqref="D10">
    <cfRule type="cellIs" dxfId="55" priority="8267" operator="equal">
      <formula>"C10"</formula>
    </cfRule>
    <cfRule type="cellIs" dxfId="54" priority="8268" operator="equal">
      <formula>"France Boissons"</formula>
    </cfRule>
    <cfRule type="cellIs" dxfId="53" priority="8269" operator="equal">
      <formula>"Distriboissons"</formula>
    </cfRule>
    <cfRule type="cellIs" dxfId="52" priority="8270" operator="equal">
      <formula>"Métro"</formula>
    </cfRule>
  </conditionalFormatting>
  <conditionalFormatting sqref="D10">
    <cfRule type="cellIs" dxfId="51" priority="8263" operator="equal">
      <formula>"C10"</formula>
    </cfRule>
    <cfRule type="cellIs" dxfId="50" priority="8264" operator="equal">
      <formula>"France Boissons"</formula>
    </cfRule>
    <cfRule type="cellIs" dxfId="49" priority="8265" operator="equal">
      <formula>"Distriboissons"</formula>
    </cfRule>
    <cfRule type="cellIs" dxfId="48" priority="8266" operator="equal">
      <formula>"Métro"</formula>
    </cfRule>
  </conditionalFormatting>
  <conditionalFormatting sqref="D10">
    <cfRule type="containsText" dxfId="47" priority="8262" operator="containsText" text="MERCURE">
      <formula>NOT(ISERROR(SEARCH("MERCURE",D10)))</formula>
    </cfRule>
  </conditionalFormatting>
  <conditionalFormatting sqref="D10">
    <cfRule type="cellIs" dxfId="46" priority="8258" operator="equal">
      <formula>"C10"</formula>
    </cfRule>
    <cfRule type="cellIs" dxfId="45" priority="8259" operator="equal">
      <formula>"France Boissons"</formula>
    </cfRule>
    <cfRule type="cellIs" dxfId="44" priority="8260" operator="equal">
      <formula>"Distriboissons"</formula>
    </cfRule>
    <cfRule type="cellIs" dxfId="43" priority="8261" operator="equal">
      <formula>"Métro"</formula>
    </cfRule>
  </conditionalFormatting>
  <conditionalFormatting sqref="D10">
    <cfRule type="cellIs" dxfId="42" priority="8257" operator="equal">
      <formula>"MEA etabl CHR"</formula>
    </cfRule>
  </conditionalFormatting>
  <conditionalFormatting sqref="D10">
    <cfRule type="cellIs" dxfId="41" priority="8253" operator="equal">
      <formula>"C10"</formula>
    </cfRule>
    <cfRule type="cellIs" dxfId="40" priority="8254" operator="equal">
      <formula>"France Boissons"</formula>
    </cfRule>
    <cfRule type="cellIs" dxfId="39" priority="8255" operator="equal">
      <formula>"Distriboissons"</formula>
    </cfRule>
    <cfRule type="cellIs" dxfId="38" priority="8256" operator="equal">
      <formula>"Métro"</formula>
    </cfRule>
  </conditionalFormatting>
  <conditionalFormatting sqref="D10">
    <cfRule type="cellIs" dxfId="37" priority="8249" operator="equal">
      <formula>"C10"</formula>
    </cfRule>
    <cfRule type="cellIs" dxfId="36" priority="8250" operator="equal">
      <formula>"France Boissons"</formula>
    </cfRule>
    <cfRule type="cellIs" dxfId="35" priority="8251" operator="equal">
      <formula>"Distriboissons"</formula>
    </cfRule>
    <cfRule type="cellIs" dxfId="34" priority="8252" operator="equal">
      <formula>"Métro"</formula>
    </cfRule>
  </conditionalFormatting>
  <conditionalFormatting sqref="E10">
    <cfRule type="containsText" dxfId="33" priority="8248" operator="containsText" text="MEA2">
      <formula>NOT(ISERROR(SEARCH("MEA2",E10)))</formula>
    </cfRule>
  </conditionalFormatting>
  <conditionalFormatting sqref="D10">
    <cfRule type="cellIs" dxfId="32" priority="8244" operator="equal">
      <formula>"C10"</formula>
    </cfRule>
    <cfRule type="cellIs" dxfId="31" priority="8245" operator="equal">
      <formula>"France Boissons"</formula>
    </cfRule>
    <cfRule type="cellIs" dxfId="30" priority="8246" operator="equal">
      <formula>"Distriboissons"</formula>
    </cfRule>
    <cfRule type="cellIs" dxfId="29" priority="8247" operator="equal">
      <formula>"Métro"</formula>
    </cfRule>
  </conditionalFormatting>
  <conditionalFormatting sqref="D10">
    <cfRule type="cellIs" dxfId="28" priority="8240" operator="equal">
      <formula>"C10"</formula>
    </cfRule>
    <cfRule type="cellIs" dxfId="27" priority="8241" operator="equal">
      <formula>"France Boissons"</formula>
    </cfRule>
    <cfRule type="cellIs" dxfId="26" priority="8242" operator="equal">
      <formula>"Distriboissons"</formula>
    </cfRule>
    <cfRule type="cellIs" dxfId="25" priority="8243" operator="equal">
      <formula>"Métro"</formula>
    </cfRule>
  </conditionalFormatting>
  <conditionalFormatting sqref="D10">
    <cfRule type="containsText" dxfId="24" priority="8239" operator="containsText" text="MERCURE">
      <formula>NOT(ISERROR(SEARCH("MERCURE",D10)))</formula>
    </cfRule>
  </conditionalFormatting>
  <conditionalFormatting sqref="E14">
    <cfRule type="containsText" dxfId="23" priority="3476" operator="containsText" text="MEA2">
      <formula>NOT(ISERROR(SEARCH("MEA2",E14)))</formula>
    </cfRule>
  </conditionalFormatting>
  <conditionalFormatting sqref="E14">
    <cfRule type="containsText" dxfId="22" priority="3475" operator="containsText" text="MEA2">
      <formula>NOT(ISERROR(SEARCH("MEA2",E14)))</formula>
    </cfRule>
  </conditionalFormatting>
  <conditionalFormatting sqref="E14">
    <cfRule type="containsText" dxfId="21" priority="3474" operator="containsText" text="MEA2">
      <formula>NOT(ISERROR(SEARCH("MEA2",E14)))</formula>
    </cfRule>
  </conditionalFormatting>
  <conditionalFormatting sqref="E14">
    <cfRule type="containsText" dxfId="20" priority="3473" operator="containsText" text="MEA2">
      <formula>NOT(ISERROR(SEARCH("MEA2",E14)))</formula>
    </cfRule>
  </conditionalFormatting>
  <conditionalFormatting sqref="E14">
    <cfRule type="containsText" dxfId="19" priority="3472" operator="containsText" text="MEA2">
      <formula>NOT(ISERROR(SEARCH("MEA2",E14)))</formula>
    </cfRule>
  </conditionalFormatting>
  <conditionalFormatting sqref="E14">
    <cfRule type="containsText" dxfId="18" priority="3471" operator="containsText" text="MEA2">
      <formula>NOT(ISERROR(SEARCH("MEA2",E14)))</formula>
    </cfRule>
  </conditionalFormatting>
  <conditionalFormatting sqref="E15">
    <cfRule type="containsText" dxfId="17" priority="3470" operator="containsText" text="MEA2">
      <formula>NOT(ISERROR(SEARCH("MEA2",E15)))</formula>
    </cfRule>
  </conditionalFormatting>
  <conditionalFormatting sqref="E15">
    <cfRule type="containsText" dxfId="16" priority="3469" operator="containsText" text="MEA2">
      <formula>NOT(ISERROR(SEARCH("MEA2",E15)))</formula>
    </cfRule>
  </conditionalFormatting>
  <conditionalFormatting sqref="E15">
    <cfRule type="containsText" dxfId="15" priority="3468" operator="containsText" text="MEA2">
      <formula>NOT(ISERROR(SEARCH("MEA2",E15)))</formula>
    </cfRule>
  </conditionalFormatting>
  <conditionalFormatting sqref="E15">
    <cfRule type="containsText" dxfId="14" priority="3467" operator="containsText" text="MEA2">
      <formula>NOT(ISERROR(SEARCH("MEA2",E15)))</formula>
    </cfRule>
  </conditionalFormatting>
  <conditionalFormatting sqref="E15">
    <cfRule type="containsText" dxfId="13" priority="3466" operator="containsText" text="MEA2">
      <formula>NOT(ISERROR(SEARCH("MEA2",E15)))</formula>
    </cfRule>
  </conditionalFormatting>
  <conditionalFormatting sqref="E15">
    <cfRule type="containsText" dxfId="12" priority="3465" operator="containsText" text="MEA2">
      <formula>NOT(ISERROR(SEARCH("MEA2",E15)))</formula>
    </cfRule>
  </conditionalFormatting>
  <conditionalFormatting sqref="E16">
    <cfRule type="containsText" dxfId="11" priority="3464" operator="containsText" text="MEA2">
      <formula>NOT(ISERROR(SEARCH("MEA2",E16)))</formula>
    </cfRule>
  </conditionalFormatting>
  <conditionalFormatting sqref="E16">
    <cfRule type="containsText" dxfId="10" priority="3463" operator="containsText" text="MEA2">
      <formula>NOT(ISERROR(SEARCH("MEA2",E16)))</formula>
    </cfRule>
  </conditionalFormatting>
  <conditionalFormatting sqref="E16">
    <cfRule type="containsText" dxfId="9" priority="3462" operator="containsText" text="MEA2">
      <formula>NOT(ISERROR(SEARCH("MEA2",E16)))</formula>
    </cfRule>
  </conditionalFormatting>
  <conditionalFormatting sqref="E16">
    <cfRule type="containsText" dxfId="8" priority="3461" operator="containsText" text="MEA2">
      <formula>NOT(ISERROR(SEARCH("MEA2",E16)))</formula>
    </cfRule>
  </conditionalFormatting>
  <conditionalFormatting sqref="E16">
    <cfRule type="containsText" dxfId="7" priority="3460" operator="containsText" text="MEA2">
      <formula>NOT(ISERROR(SEARCH("MEA2",E16)))</formula>
    </cfRule>
  </conditionalFormatting>
  <conditionalFormatting sqref="E16">
    <cfRule type="containsText" dxfId="6" priority="3459" operator="containsText" text="MEA2">
      <formula>NOT(ISERROR(SEARCH("MEA2",E16)))</formula>
    </cfRule>
  </conditionalFormatting>
  <conditionalFormatting sqref="E17">
    <cfRule type="containsText" dxfId="5" priority="3458" operator="containsText" text="MEA2">
      <formula>NOT(ISERROR(SEARCH("MEA2",E17)))</formula>
    </cfRule>
  </conditionalFormatting>
  <conditionalFormatting sqref="E17">
    <cfRule type="containsText" dxfId="4" priority="3457" operator="containsText" text="MEA2">
      <formula>NOT(ISERROR(SEARCH("MEA2",E17)))</formula>
    </cfRule>
  </conditionalFormatting>
  <conditionalFormatting sqref="E17">
    <cfRule type="containsText" dxfId="3" priority="3456" operator="containsText" text="MEA2">
      <formula>NOT(ISERROR(SEARCH("MEA2",E17)))</formula>
    </cfRule>
  </conditionalFormatting>
  <conditionalFormatting sqref="E17">
    <cfRule type="containsText" dxfId="2" priority="3455" operator="containsText" text="MEA2">
      <formula>NOT(ISERROR(SEARCH("MEA2",E17)))</formula>
    </cfRule>
  </conditionalFormatting>
  <conditionalFormatting sqref="E17">
    <cfRule type="containsText" dxfId="1" priority="3454" operator="containsText" text="MEA2">
      <formula>NOT(ISERROR(SEARCH("MEA2",E17)))</formula>
    </cfRule>
  </conditionalFormatting>
  <conditionalFormatting sqref="E17">
    <cfRule type="containsText" dxfId="0" priority="3453" operator="containsText" text="MEA2">
      <formula>NOT(ISERROR(SEARCH("MEA2",E17)))</formula>
    </cfRule>
  </conditionalFormatting>
  <dataValidations count="6">
    <dataValidation type="list" allowBlank="1" showInputMessage="1" showErrorMessage="1" sqref="C4">
      <formula1>nomscs</formula1>
    </dataValidation>
    <dataValidation type="list" allowBlank="1" showInputMessage="1" showErrorMessage="1" sqref="C8:C17">
      <formula1>type_action</formula1>
    </dataValidation>
    <dataValidation type="list" allowBlank="1" showInputMessage="1" showErrorMessage="1" sqref="M8:O17">
      <formula1>"o,n"</formula1>
    </dataValidation>
    <dataValidation type="list" allowBlank="1" showInputMessage="1" showErrorMessage="1" sqref="E8:E17">
      <formula1>metro_villes</formula1>
    </dataValidation>
    <dataValidation type="custom" allowBlank="1" showInputMessage="1" sqref="F8:F17">
      <formula1>IF(D8="Métro",E8,"")</formula1>
    </dataValidation>
    <dataValidation type="list" allowBlank="1" showInputMessage="1" showErrorMessage="1" sqref="D8:D17">
      <formula1>IF($C8="gain dn enseigne","",MEAmetro)</formula1>
    </dataValidation>
  </dataValidations>
  <pageMargins left="0.23622047244094491" right="0.23622047244094491" top="0.74803149606299213" bottom="0.74803149606299213" header="0.31496062992125984" footer="0.31496062992125984"/>
  <pageSetup paperSize="9" scale="72" fitToHeight="0" orientation="landscape" r:id="rId1"/>
  <headerFooter>
    <oddHeader>&amp;R&amp;P&amp;D  &amp;F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#REF!</xm:f>
          </x14:formula1>
          <xm:sqref>P1:P5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E49"/>
  <sheetViews>
    <sheetView showGridLines="0" workbookViewId="0">
      <selection activeCell="D8" sqref="D8"/>
    </sheetView>
  </sheetViews>
  <sheetFormatPr baseColWidth="10" defaultRowHeight="15" x14ac:dyDescent="0.25"/>
  <cols>
    <col min="1" max="1" width="47.28515625" style="6" bestFit="1" customWidth="1"/>
    <col min="2" max="2" width="22.7109375" style="26" customWidth="1"/>
    <col min="3" max="3" width="25.5703125" bestFit="1" customWidth="1"/>
  </cols>
  <sheetData>
    <row r="1" spans="1:5" ht="31.5" x14ac:dyDescent="0.25">
      <c r="A1" s="10" t="s">
        <v>0</v>
      </c>
      <c r="B1" s="11" t="s">
        <v>1</v>
      </c>
    </row>
    <row r="2" spans="1:5" s="1" customFormat="1" x14ac:dyDescent="0.25">
      <c r="A2" s="7" t="str">
        <f>+[2]contenu!V4</f>
        <v>Métro Prosecco VV</v>
      </c>
      <c r="B2" s="7">
        <f>+[2]contenu!T4</f>
        <v>5</v>
      </c>
    </row>
    <row r="3" spans="1:5" s="1" customFormat="1" x14ac:dyDescent="0.25">
      <c r="A3" s="7" t="str">
        <f>+[2]contenu!S5</f>
        <v>Odalet Chardonnay</v>
      </c>
      <c r="B3" s="7">
        <f>+[2]contenu!T5</f>
        <v>5</v>
      </c>
    </row>
    <row r="4" spans="1:5" s="1" customFormat="1" x14ac:dyDescent="0.25">
      <c r="A4" s="7" t="str">
        <f>+[2]contenu!S6</f>
        <v>Odalet rosé</v>
      </c>
      <c r="B4" s="7">
        <f>+[2]contenu!T6</f>
        <v>5</v>
      </c>
    </row>
    <row r="5" spans="1:5" x14ac:dyDescent="0.25">
      <c r="A5" s="7" t="str">
        <f>+[2]contenu!S7</f>
        <v>CDC Ch. Cavalier (Château)</v>
      </c>
      <c r="B5" s="7">
        <f>+[2]contenu!T7</f>
        <v>3</v>
      </c>
    </row>
    <row r="6" spans="1:5" s="1" customFormat="1" x14ac:dyDescent="0.25">
      <c r="A6" s="7" t="str">
        <f>+[2]contenu!S8</f>
        <v>CDC Ch. Cavalier (Château) MG</v>
      </c>
      <c r="B6" s="7">
        <f>+[2]contenu!T8</f>
        <v>6</v>
      </c>
    </row>
    <row r="7" spans="1:5" x14ac:dyDescent="0.25">
      <c r="A7" s="7" t="str">
        <f>+[2]contenu!S9</f>
        <v>CDC Ch. Cavalier (Château) demi</v>
      </c>
      <c r="B7" s="7">
        <f>+[2]contenu!T9</f>
        <v>1.5</v>
      </c>
      <c r="C7" s="1"/>
      <c r="D7" s="1"/>
      <c r="E7" s="1"/>
    </row>
    <row r="8" spans="1:5" x14ac:dyDescent="0.25">
      <c r="A8" s="7" t="str">
        <f>+[2]contenu!S10</f>
        <v>CDC Ch. Cavalier (Château) JERO</v>
      </c>
      <c r="B8" s="7">
        <f>+[2]contenu!T10</f>
        <v>12</v>
      </c>
      <c r="C8" s="1"/>
      <c r="D8" s="1"/>
      <c r="E8" s="1"/>
    </row>
    <row r="9" spans="1:5" s="1" customFormat="1" x14ac:dyDescent="0.25">
      <c r="A9" s="7" t="str">
        <f>+[2]contenu!S11</f>
        <v>CDC Ch. Hyvernière</v>
      </c>
      <c r="B9" s="7">
        <f>+[2]contenu!T11</f>
        <v>3</v>
      </c>
    </row>
    <row r="10" spans="1:5" s="1" customFormat="1" x14ac:dyDescent="0.25">
      <c r="A10" s="7" t="str">
        <f>+[2]contenu!S12</f>
        <v>Marque Rochemazet Chardonnay</v>
      </c>
      <c r="B10" s="7">
        <f>+[2]contenu!T12</f>
        <v>2</v>
      </c>
    </row>
    <row r="11" spans="1:5" s="1" customFormat="1" x14ac:dyDescent="0.25">
      <c r="A11" s="7" t="str">
        <f>+[2]contenu!S13</f>
        <v>Marque Rochemazet Cinsault</v>
      </c>
      <c r="B11" s="7">
        <f>+[2]contenu!T13</f>
        <v>2</v>
      </c>
    </row>
    <row r="12" spans="1:5" s="1" customFormat="1" x14ac:dyDescent="0.25">
      <c r="A12" s="7" t="str">
        <f>+[2]contenu!S14</f>
        <v>Marque Rochemazet Sauvignon</v>
      </c>
      <c r="B12" s="7">
        <f>+[2]contenu!T14</f>
        <v>2</v>
      </c>
    </row>
    <row r="13" spans="1:5" s="1" customFormat="1" x14ac:dyDescent="0.25">
      <c r="A13" s="7" t="str">
        <f>+[2]contenu!S15</f>
        <v xml:space="preserve">Marque Very Pamp </v>
      </c>
      <c r="B13" s="7">
        <f>+[2]contenu!T15</f>
        <v>2</v>
      </c>
    </row>
    <row r="14" spans="1:5" x14ac:dyDescent="0.25">
      <c r="A14" s="7" t="str">
        <f>+[2]contenu!S16</f>
        <v>Marque Very Pamp BIB</v>
      </c>
      <c r="B14" s="7">
        <f>+[2]contenu!T16</f>
        <v>2</v>
      </c>
    </row>
    <row r="15" spans="1:5" s="1" customFormat="1" x14ac:dyDescent="0.25">
      <c r="A15" s="7" t="str">
        <f>+[2]contenu!S17</f>
        <v>Océade Blanc</v>
      </c>
      <c r="B15" s="7">
        <f>+[2]contenu!T17</f>
        <v>3</v>
      </c>
    </row>
    <row r="16" spans="1:5" s="1" customFormat="1" x14ac:dyDescent="0.25">
      <c r="A16" s="7" t="str">
        <f>+[2]contenu!S18</f>
        <v>Océade Rosé</v>
      </c>
      <c r="B16" s="7">
        <f>+[2]contenu!T18</f>
        <v>3</v>
      </c>
    </row>
    <row r="17" spans="1:2" ht="14.65" x14ac:dyDescent="0.35">
      <c r="A17" s="7"/>
      <c r="B17" s="7"/>
    </row>
    <row r="18" spans="1:2" ht="14.65" x14ac:dyDescent="0.35">
      <c r="A18" s="7"/>
      <c r="B18" s="7"/>
    </row>
    <row r="19" spans="1:2" ht="14.65" x14ac:dyDescent="0.35">
      <c r="A19" s="7"/>
      <c r="B19" s="7"/>
    </row>
    <row r="20" spans="1:2" ht="14.65" x14ac:dyDescent="0.35">
      <c r="A20" s="7"/>
      <c r="B20" s="7"/>
    </row>
    <row r="21" spans="1:2" ht="14.65" x14ac:dyDescent="0.35">
      <c r="A21" s="7"/>
      <c r="B21" s="7"/>
    </row>
    <row r="22" spans="1:2" ht="14.65" x14ac:dyDescent="0.35">
      <c r="A22" s="7"/>
      <c r="B22" s="7"/>
    </row>
    <row r="23" spans="1:2" x14ac:dyDescent="0.25">
      <c r="A23" s="7"/>
      <c r="B23" s="7"/>
    </row>
    <row r="24" spans="1:2" s="1" customFormat="1" x14ac:dyDescent="0.25">
      <c r="A24" s="7"/>
      <c r="B24" s="7"/>
    </row>
    <row r="25" spans="1:2" s="1" customFormat="1" x14ac:dyDescent="0.25">
      <c r="A25" s="7"/>
      <c r="B25" s="7"/>
    </row>
    <row r="26" spans="1:2" x14ac:dyDescent="0.25">
      <c r="A26" s="7"/>
      <c r="B26" s="7"/>
    </row>
    <row r="27" spans="1:2" x14ac:dyDescent="0.25">
      <c r="A27" s="7"/>
      <c r="B27" s="7"/>
    </row>
    <row r="28" spans="1:2" x14ac:dyDescent="0.25">
      <c r="A28" s="7"/>
      <c r="B28" s="7"/>
    </row>
    <row r="29" spans="1:2" x14ac:dyDescent="0.25">
      <c r="A29" s="7"/>
      <c r="B29" s="7"/>
    </row>
    <row r="30" spans="1:2" x14ac:dyDescent="0.25">
      <c r="A30" s="7"/>
      <c r="B30" s="7"/>
    </row>
    <row r="31" spans="1:2" x14ac:dyDescent="0.25">
      <c r="A31" s="7"/>
      <c r="B31" s="7"/>
    </row>
    <row r="32" spans="1:2" ht="14.45" x14ac:dyDescent="0.3">
      <c r="A32" s="7"/>
      <c r="B32" s="7"/>
    </row>
    <row r="33" spans="1:2" ht="14.45" x14ac:dyDescent="0.3">
      <c r="A33" s="7"/>
      <c r="B33" s="7"/>
    </row>
    <row r="34" spans="1:2" ht="14.45" x14ac:dyDescent="0.3">
      <c r="A34" s="7"/>
      <c r="B34" s="7"/>
    </row>
    <row r="35" spans="1:2" ht="14.45" x14ac:dyDescent="0.3">
      <c r="A35" s="7"/>
      <c r="B35" s="7"/>
    </row>
    <row r="36" spans="1:2" ht="14.45" x14ac:dyDescent="0.3">
      <c r="A36" s="7"/>
      <c r="B36" s="7"/>
    </row>
    <row r="37" spans="1:2" ht="14.45" x14ac:dyDescent="0.3">
      <c r="A37" s="7"/>
      <c r="B37" s="7"/>
    </row>
    <row r="38" spans="1:2" ht="14.45" x14ac:dyDescent="0.3">
      <c r="A38" s="7"/>
      <c r="B38" s="7"/>
    </row>
    <row r="39" spans="1:2" ht="14.45" x14ac:dyDescent="0.3">
      <c r="A39" s="7"/>
      <c r="B39" s="7"/>
    </row>
    <row r="40" spans="1:2" ht="14.45" x14ac:dyDescent="0.3">
      <c r="A40" s="7"/>
      <c r="B40" s="7"/>
    </row>
    <row r="41" spans="1:2" ht="14.45" x14ac:dyDescent="0.3">
      <c r="A41" s="7"/>
      <c r="B41" s="7"/>
    </row>
    <row r="42" spans="1:2" x14ac:dyDescent="0.25">
      <c r="A42" s="7"/>
      <c r="B42" s="7"/>
    </row>
    <row r="43" spans="1:2" x14ac:dyDescent="0.25">
      <c r="A43" s="7"/>
      <c r="B43" s="7"/>
    </row>
    <row r="44" spans="1:2" x14ac:dyDescent="0.25">
      <c r="A44" s="7"/>
      <c r="B44" s="7"/>
    </row>
    <row r="45" spans="1:2" x14ac:dyDescent="0.25">
      <c r="A45" s="7"/>
      <c r="B45" s="7"/>
    </row>
    <row r="46" spans="1:2" x14ac:dyDescent="0.25">
      <c r="A46" s="7" t="e">
        <f>+#REF!</f>
        <v>#REF!</v>
      </c>
      <c r="B46" s="7" t="e">
        <f>+#REF!</f>
        <v>#REF!</v>
      </c>
    </row>
    <row r="47" spans="1:2" x14ac:dyDescent="0.25">
      <c r="A47" s="7" t="e">
        <f>+#REF!</f>
        <v>#REF!</v>
      </c>
      <c r="B47" s="7" t="e">
        <f>+#REF!</f>
        <v>#REF!</v>
      </c>
    </row>
    <row r="48" spans="1:2" x14ac:dyDescent="0.25">
      <c r="A48" s="7" t="e">
        <f>+#REF!</f>
        <v>#REF!</v>
      </c>
      <c r="B48" s="7" t="e">
        <f>+#REF!</f>
        <v>#REF!</v>
      </c>
    </row>
    <row r="49" spans="1:2" x14ac:dyDescent="0.25">
      <c r="A49" s="7" t="e">
        <f>+#REF!</f>
        <v>#REF!</v>
      </c>
      <c r="B49" s="7" t="e">
        <f>+#REF!</f>
        <v>#REF!</v>
      </c>
    </row>
  </sheetData>
  <sortState ref="A9:A17">
    <sortCondition ref="A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volumes TF</vt:lpstr>
      <vt:lpstr>Coeff</vt:lpstr>
      <vt:lpstr>produits</vt:lpstr>
      <vt:lpstr>VERRE</vt:lpstr>
      <vt:lpstr>'volumes TF'!Zone_d_impression</vt:lpstr>
    </vt:vector>
  </TitlesOfParts>
  <Company>castel freres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BERGOUGNOUX</dc:creator>
  <cp:lastModifiedBy>Administrateur</cp:lastModifiedBy>
  <cp:lastPrinted>2016-09-01T13:31:38Z</cp:lastPrinted>
  <dcterms:created xsi:type="dcterms:W3CDTF">2014-09-03T06:44:11Z</dcterms:created>
  <dcterms:modified xsi:type="dcterms:W3CDTF">2018-07-30T08:24:39Z</dcterms:modified>
</cp:coreProperties>
</file>