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oise.darimont\Documents\Fran\perso\"/>
    </mc:Choice>
  </mc:AlternateContent>
  <xr:revisionPtr revIDLastSave="0" documentId="8_{C9950F28-1DD0-45CF-8D60-1F1EE5DFD566}" xr6:coauthVersionLast="34" xr6:coauthVersionMax="34" xr10:uidLastSave="{00000000-0000-0000-0000-000000000000}"/>
  <bookViews>
    <workbookView xWindow="0" yWindow="0" windowWidth="23040" windowHeight="9072" xr2:uid="{A1A65F46-119D-4DCD-8ABE-38B222C18126}"/>
  </bookViews>
  <sheets>
    <sheet name="P1" sheetId="2" r:id="rId1"/>
    <sheet name="Sheet1" sheetId="1" r:id="rId2"/>
  </sheets>
  <externalReferences>
    <externalReference r:id="rId3"/>
  </externalReferences>
  <definedNames>
    <definedName name="_xlnm._FilterDatabase" localSheetId="0" hidden="1">'P1'!$A$3:$J$3</definedName>
    <definedName name="ouinon">[1]Table!$D$1:$D$2</definedName>
    <definedName name="semaine">[1]Table!$A$1:$B$7</definedName>
  </definedNames>
  <calcPr calcId="162913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2" l="1"/>
  <c r="J17" i="2"/>
  <c r="J16" i="2"/>
  <c r="J14" i="2"/>
  <c r="J13" i="2"/>
  <c r="J12" i="2"/>
  <c r="J11" i="2"/>
  <c r="J10" i="2"/>
  <c r="J9" i="2"/>
  <c r="J5" i="2"/>
  <c r="J4" i="2"/>
</calcChain>
</file>

<file path=xl/sharedStrings.xml><?xml version="1.0" encoding="utf-8"?>
<sst xmlns="http://schemas.openxmlformats.org/spreadsheetml/2006/main" count="124" uniqueCount="57">
  <si>
    <t>dateend</t>
  </si>
  <si>
    <t>Move B6 -&gt; Milmort</t>
  </si>
  <si>
    <t>WSCowner</t>
  </si>
  <si>
    <t>clientowner</t>
  </si>
  <si>
    <t>priority</t>
  </si>
  <si>
    <t>datestart</t>
  </si>
  <si>
    <t>timeplan</t>
  </si>
  <si>
    <t>Status</t>
  </si>
  <si>
    <t>open</t>
  </si>
  <si>
    <t>Ref
#</t>
  </si>
  <si>
    <t>task</t>
  </si>
  <si>
    <t>Description</t>
  </si>
  <si>
    <t>WSC own</t>
  </si>
  <si>
    <t>CL. Own</t>
  </si>
  <si>
    <t>Prio</t>
  </si>
  <si>
    <t>Step
Action</t>
  </si>
  <si>
    <t>description</t>
  </si>
  <si>
    <t>Due 
Date</t>
  </si>
  <si>
    <t>(All)</t>
  </si>
  <si>
    <t>1.1</t>
  </si>
  <si>
    <t>building plan</t>
  </si>
  <si>
    <t>action</t>
  </si>
  <si>
    <t>1.2</t>
  </si>
  <si>
    <t>racking</t>
  </si>
  <si>
    <t>step</t>
  </si>
  <si>
    <t>1.21</t>
  </si>
  <si>
    <t>order racks</t>
  </si>
  <si>
    <t>BOLE</t>
  </si>
  <si>
    <t>EFGH</t>
  </si>
  <si>
    <t>high</t>
  </si>
  <si>
    <t>Row Labels</t>
  </si>
  <si>
    <t>Count of Ref</t>
  </si>
  <si>
    <t>1.22</t>
  </si>
  <si>
    <t>rack plan</t>
  </si>
  <si>
    <t>mid</t>
  </si>
  <si>
    <t>closed</t>
  </si>
  <si>
    <t>1.23</t>
  </si>
  <si>
    <t>send it to ops manager</t>
  </si>
  <si>
    <t>1.3</t>
  </si>
  <si>
    <t>low</t>
  </si>
  <si>
    <t>1.4</t>
  </si>
  <si>
    <t>Grand Total</t>
  </si>
  <si>
    <t>1.5</t>
  </si>
  <si>
    <t>1.6</t>
  </si>
  <si>
    <t>1.7</t>
  </si>
  <si>
    <t>1.8</t>
  </si>
  <si>
    <t>1.81</t>
  </si>
  <si>
    <t>FRDA</t>
  </si>
  <si>
    <t>IJKL</t>
  </si>
  <si>
    <t>Low</t>
  </si>
  <si>
    <t>1.9</t>
  </si>
  <si>
    <t>1.10</t>
  </si>
  <si>
    <t>1.11</t>
  </si>
  <si>
    <t>ALSC</t>
  </si>
  <si>
    <t>ABCD</t>
  </si>
  <si>
    <t>MNOP</t>
  </si>
  <si>
    <t>NODU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</si>
</sst>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FCD8BA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/>
    </xf>
    <xf numFmtId="0" fontId="3" fillId="0" borderId="0" xfId="0" applyFont="1"/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 wrapText="1"/>
    </xf>
    <xf numFmtId="0" fontId="4" fillId="0" borderId="0" xfId="0" applyFont="1"/>
    <xf numFmtId="0" fontId="3" fillId="0" borderId="0" xfId="0" applyFont="1" applyAlignment="1">
      <alignment horizontal="center"/>
    </xf>
    <xf numFmtId="2" fontId="3" fillId="0" borderId="0" xfId="0" applyNumberFormat="1" applyFont="1" applyBorder="1" applyAlignment="1">
      <alignment horizontal="left"/>
    </xf>
    <xf numFmtId="0" fontId="3" fillId="0" borderId="0" xfId="0" applyFont="1" applyAlignment="1">
      <alignment wrapText="1"/>
    </xf>
    <xf numFmtId="14" fontId="3" fillId="0" borderId="0" xfId="0" applyNumberFormat="1" applyFont="1"/>
    <xf numFmtId="2" fontId="3" fillId="0" borderId="0" xfId="0" applyNumberFormat="1" applyFont="1" applyBorder="1" applyAlignment="1">
      <alignment horizontal="right"/>
    </xf>
    <xf numFmtId="0" fontId="0" fillId="4" borderId="0" xfId="0" applyFill="1" applyAlignment="1">
      <alignment horizontal="left"/>
    </xf>
    <xf numFmtId="0" fontId="0" fillId="0" borderId="0" xfId="0" applyNumberFormat="1"/>
    <xf numFmtId="0" fontId="0" fillId="5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Border="1"/>
    <xf numFmtId="0" fontId="0" fillId="0" borderId="0" xfId="0" pivotButton="1"/>
  </cellXfs>
  <cellStyles count="1">
    <cellStyle name="Normal" xfId="0" builtinId="0"/>
  </cellStyles>
  <dxfs count="15">
    <dxf>
      <fill>
        <patternFill patternType="solid">
          <bgColor rgb="FFFF9F9F"/>
        </patternFill>
      </fill>
    </dxf>
    <dxf>
      <fill>
        <patternFill patternType="solid">
          <bgColor rgb="FFFCD8BA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9F9F"/>
        </patternFill>
      </fill>
    </dxf>
    <dxf>
      <fill>
        <patternFill patternType="solid">
          <bgColor rgb="FFFCD8BA"/>
        </patternFill>
      </fill>
    </dxf>
    <dxf>
      <fill>
        <patternFill patternType="solid">
          <bgColor rgb="FFFF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rgb="FFFFA3A3"/>
        </patternFill>
      </fill>
    </dxf>
    <dxf>
      <font>
        <color theme="8" tint="-0.24994659260841701"/>
      </font>
    </dxf>
    <dxf>
      <font>
        <b/>
        <i val="0"/>
        <color theme="5" tint="-0.24994659260841701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SC/Projet/project_plan%23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C projects plan"/>
      <sheetName val="stats"/>
      <sheetName val="P1"/>
      <sheetName val="Table"/>
    </sheetNames>
    <sheetDataSet>
      <sheetData sheetId="0">
        <row r="12">
          <cell r="A12" t="str">
            <v>1.1</v>
          </cell>
          <cell r="B12" t="str">
            <v>Sub task 1</v>
          </cell>
          <cell r="C12" t="str">
            <v>ALSC</v>
          </cell>
          <cell r="D12" t="str">
            <v>EFGH</v>
          </cell>
          <cell r="E12" t="str">
            <v>low</v>
          </cell>
          <cell r="F12">
            <v>43296</v>
          </cell>
          <cell r="G12">
            <v>5</v>
          </cell>
          <cell r="H12">
            <v>43301</v>
          </cell>
        </row>
        <row r="13">
          <cell r="A13" t="str">
            <v>1.2</v>
          </cell>
          <cell r="B13" t="str">
            <v>Sub task 2</v>
          </cell>
          <cell r="C13" t="str">
            <v>BOLE</v>
          </cell>
          <cell r="D13" t="str">
            <v>EFGH</v>
          </cell>
          <cell r="E13" t="str">
            <v>high</v>
          </cell>
          <cell r="F13">
            <v>43302</v>
          </cell>
          <cell r="G13">
            <v>10</v>
          </cell>
          <cell r="H13">
            <v>43315</v>
          </cell>
        </row>
        <row r="14">
          <cell r="A14" t="str">
            <v>1.3</v>
          </cell>
          <cell r="B14" t="str">
            <v>Sub task 3</v>
          </cell>
          <cell r="C14" t="str">
            <v>FRDA</v>
          </cell>
          <cell r="D14" t="str">
            <v>IJKL</v>
          </cell>
          <cell r="E14" t="str">
            <v>mid</v>
          </cell>
          <cell r="F14">
            <v>43337</v>
          </cell>
          <cell r="G14">
            <v>7</v>
          </cell>
          <cell r="H14">
            <v>43347</v>
          </cell>
        </row>
        <row r="15">
          <cell r="A15" t="str">
            <v>1.4</v>
          </cell>
          <cell r="B15" t="str">
            <v>Sub task 4</v>
          </cell>
          <cell r="C15" t="str">
            <v>ALSC</v>
          </cell>
          <cell r="D15" t="str">
            <v>ABCD</v>
          </cell>
          <cell r="E15" t="str">
            <v>mid</v>
          </cell>
          <cell r="F15">
            <v>43346</v>
          </cell>
          <cell r="G15">
            <v>8</v>
          </cell>
          <cell r="H15">
            <v>43355</v>
          </cell>
        </row>
        <row r="16">
          <cell r="A16" t="str">
            <v>1.5</v>
          </cell>
          <cell r="B16" t="str">
            <v>Sub task 5</v>
          </cell>
          <cell r="C16" t="str">
            <v>ALSC</v>
          </cell>
          <cell r="D16" t="str">
            <v>ABCD</v>
          </cell>
          <cell r="E16" t="str">
            <v>mid</v>
          </cell>
          <cell r="F16">
            <v>43356</v>
          </cell>
          <cell r="G16">
            <v>5</v>
          </cell>
          <cell r="H16">
            <v>43362</v>
          </cell>
        </row>
        <row r="17">
          <cell r="A17" t="str">
            <v>1.6</v>
          </cell>
          <cell r="B17" t="str">
            <v>Sub task 6</v>
          </cell>
          <cell r="C17" t="str">
            <v>ALSC</v>
          </cell>
          <cell r="D17" t="str">
            <v>MNOP</v>
          </cell>
          <cell r="E17" t="str">
            <v>mid</v>
          </cell>
          <cell r="F17">
            <v>43358</v>
          </cell>
          <cell r="G17">
            <v>12</v>
          </cell>
          <cell r="H17">
            <v>43375</v>
          </cell>
        </row>
        <row r="18">
          <cell r="A18" t="str">
            <v>1.7</v>
          </cell>
          <cell r="B18" t="str">
            <v>Sub task 7</v>
          </cell>
          <cell r="C18" t="str">
            <v>BOLE</v>
          </cell>
          <cell r="D18" t="str">
            <v>EFGH</v>
          </cell>
          <cell r="E18" t="str">
            <v>high</v>
          </cell>
          <cell r="F18">
            <v>43374</v>
          </cell>
          <cell r="G18">
            <v>5</v>
          </cell>
          <cell r="H18">
            <v>43378</v>
          </cell>
        </row>
        <row r="19">
          <cell r="A19" t="str">
            <v>1.8</v>
          </cell>
          <cell r="B19" t="str">
            <v>Sub task 8</v>
          </cell>
          <cell r="C19" t="str">
            <v>FRDA</v>
          </cell>
          <cell r="D19" t="str">
            <v>IJKL</v>
          </cell>
          <cell r="E19" t="str">
            <v>low</v>
          </cell>
          <cell r="F19">
            <v>43375</v>
          </cell>
          <cell r="G19">
            <v>6</v>
          </cell>
          <cell r="H19">
            <v>43382</v>
          </cell>
        </row>
        <row r="20">
          <cell r="A20" t="str">
            <v>1.9</v>
          </cell>
          <cell r="B20" t="str">
            <v>Sub task 9</v>
          </cell>
          <cell r="C20" t="str">
            <v>ALSC</v>
          </cell>
          <cell r="D20" t="str">
            <v>EFGH</v>
          </cell>
          <cell r="E20" t="str">
            <v>high</v>
          </cell>
          <cell r="F20">
            <v>43381</v>
          </cell>
          <cell r="G20">
            <v>5</v>
          </cell>
          <cell r="H20">
            <v>43385</v>
          </cell>
        </row>
        <row r="21">
          <cell r="A21" t="str">
            <v>1.10</v>
          </cell>
          <cell r="B21" t="str">
            <v>Sub task 16</v>
          </cell>
          <cell r="C21" t="str">
            <v>BOLE</v>
          </cell>
          <cell r="D21" t="str">
            <v>IJKL</v>
          </cell>
          <cell r="E21" t="str">
            <v>low</v>
          </cell>
          <cell r="F21">
            <v>43433</v>
          </cell>
          <cell r="G21">
            <v>10</v>
          </cell>
          <cell r="H21">
            <v>43446</v>
          </cell>
        </row>
        <row r="22">
          <cell r="A22" t="str">
            <v>1.11</v>
          </cell>
          <cell r="B22" t="str">
            <v>Sub task 17</v>
          </cell>
          <cell r="C22" t="str">
            <v>NODU</v>
          </cell>
          <cell r="D22" t="str">
            <v>MNOP</v>
          </cell>
          <cell r="E22" t="str">
            <v>mid</v>
          </cell>
          <cell r="F22">
            <v>43436</v>
          </cell>
          <cell r="G22">
            <v>5</v>
          </cell>
          <cell r="H22">
            <v>43441</v>
          </cell>
        </row>
        <row r="23">
          <cell r="A23" t="str">
            <v>P2</v>
          </cell>
          <cell r="B23" t="str">
            <v>Project 2</v>
          </cell>
        </row>
        <row r="24">
          <cell r="A24" t="str">
            <v>2.1</v>
          </cell>
          <cell r="B24" t="str">
            <v>Sub task 21</v>
          </cell>
          <cell r="C24" t="str">
            <v>BOLE</v>
          </cell>
          <cell r="E24" t="str">
            <v>mid</v>
          </cell>
          <cell r="F24">
            <v>43441</v>
          </cell>
          <cell r="G24">
            <v>3</v>
          </cell>
          <cell r="H24">
            <v>43445</v>
          </cell>
        </row>
        <row r="25">
          <cell r="A25" t="str">
            <v>2.2</v>
          </cell>
          <cell r="B25" t="str">
            <v>Sub task 22</v>
          </cell>
          <cell r="C25" t="str">
            <v>FRDA</v>
          </cell>
          <cell r="E25" t="str">
            <v>low</v>
          </cell>
          <cell r="F25">
            <v>43444</v>
          </cell>
          <cell r="G25">
            <v>6</v>
          </cell>
          <cell r="H25">
            <v>43451</v>
          </cell>
        </row>
        <row r="26">
          <cell r="A26" t="str">
            <v>2.3</v>
          </cell>
          <cell r="B26" t="str">
            <v>Sub task 23</v>
          </cell>
          <cell r="C26" t="str">
            <v>FRDA</v>
          </cell>
          <cell r="E26" t="str">
            <v>high</v>
          </cell>
          <cell r="F26">
            <v>43446</v>
          </cell>
          <cell r="G26">
            <v>10</v>
          </cell>
          <cell r="H26">
            <v>43459</v>
          </cell>
        </row>
        <row r="27">
          <cell r="A27" t="str">
            <v>P3</v>
          </cell>
          <cell r="B27" t="str">
            <v>Project 3</v>
          </cell>
        </row>
        <row r="28">
          <cell r="A28" t="str">
            <v>3.1</v>
          </cell>
          <cell r="B28" t="str">
            <v>Sub task 31</v>
          </cell>
          <cell r="C28" t="str">
            <v>BOLE</v>
          </cell>
          <cell r="E28" t="str">
            <v>mid</v>
          </cell>
          <cell r="F28">
            <v>43441</v>
          </cell>
          <cell r="G28">
            <v>3</v>
          </cell>
          <cell r="H28">
            <v>43445</v>
          </cell>
        </row>
        <row r="29">
          <cell r="A29" t="str">
            <v>3.2</v>
          </cell>
          <cell r="B29" t="str">
            <v>Sub task 32</v>
          </cell>
          <cell r="C29" t="str">
            <v>FRDA</v>
          </cell>
          <cell r="E29" t="str">
            <v>mid</v>
          </cell>
          <cell r="F29">
            <v>43444</v>
          </cell>
          <cell r="G29">
            <v>6</v>
          </cell>
          <cell r="H29">
            <v>43451</v>
          </cell>
        </row>
        <row r="30">
          <cell r="A30" t="str">
            <v>3.3</v>
          </cell>
          <cell r="B30" t="str">
            <v>Sub task 32,1</v>
          </cell>
          <cell r="C30" t="str">
            <v>FRDA</v>
          </cell>
          <cell r="E30" t="str">
            <v>low</v>
          </cell>
          <cell r="F30">
            <v>43318</v>
          </cell>
          <cell r="G30">
            <v>6</v>
          </cell>
          <cell r="H30">
            <v>43325</v>
          </cell>
        </row>
        <row r="31">
          <cell r="H31" t="str">
            <v/>
          </cell>
        </row>
        <row r="32">
          <cell r="H32" t="str">
            <v/>
          </cell>
        </row>
        <row r="33">
          <cell r="H33" t="str">
            <v/>
          </cell>
        </row>
        <row r="34">
          <cell r="H34" t="str">
            <v/>
          </cell>
        </row>
        <row r="35">
          <cell r="A35" t="str">
            <v xml:space="preserve">                         Resource Absence</v>
          </cell>
        </row>
        <row r="36">
          <cell r="B36" t="str">
            <v>Not Available</v>
          </cell>
          <cell r="C36" t="str">
            <v>ALSC</v>
          </cell>
          <cell r="F36">
            <v>43313</v>
          </cell>
          <cell r="G36">
            <v>10</v>
          </cell>
          <cell r="H36">
            <v>43326</v>
          </cell>
        </row>
        <row r="37">
          <cell r="B37" t="str">
            <v>Not Available</v>
          </cell>
          <cell r="C37" t="str">
            <v>BOLE</v>
          </cell>
          <cell r="F37">
            <v>43306</v>
          </cell>
          <cell r="G37">
            <v>12</v>
          </cell>
          <cell r="H37">
            <v>43321</v>
          </cell>
        </row>
        <row r="38">
          <cell r="B38" t="str">
            <v>Not Available</v>
          </cell>
          <cell r="C38" t="str">
            <v>CAMO</v>
          </cell>
          <cell r="F38">
            <v>43311</v>
          </cell>
          <cell r="G38">
            <v>5</v>
          </cell>
          <cell r="H38">
            <v>43315</v>
          </cell>
        </row>
        <row r="39">
          <cell r="H39" t="str">
            <v/>
          </cell>
        </row>
        <row r="40">
          <cell r="H40" t="str">
            <v/>
          </cell>
        </row>
        <row r="41">
          <cell r="H41" t="str">
            <v/>
          </cell>
        </row>
        <row r="42">
          <cell r="H42" t="str">
            <v/>
          </cell>
        </row>
        <row r="43">
          <cell r="H43" t="str">
            <v/>
          </cell>
        </row>
        <row r="44">
          <cell r="H44" t="str">
            <v/>
          </cell>
        </row>
        <row r="45">
          <cell r="H45" t="str">
            <v/>
          </cell>
        </row>
        <row r="46">
          <cell r="H46" t="str">
            <v/>
          </cell>
        </row>
        <row r="47">
          <cell r="H47" t="str">
            <v/>
          </cell>
        </row>
        <row r="48">
          <cell r="H48" t="str">
            <v/>
          </cell>
        </row>
        <row r="49">
          <cell r="H49" t="str">
            <v/>
          </cell>
        </row>
        <row r="50">
          <cell r="H50" t="str">
            <v/>
          </cell>
        </row>
        <row r="51">
          <cell r="H51" t="str">
            <v/>
          </cell>
        </row>
        <row r="52">
          <cell r="H52" t="str">
            <v/>
          </cell>
        </row>
        <row r="53">
          <cell r="H53" t="str">
            <v/>
          </cell>
        </row>
        <row r="54">
          <cell r="H54" t="str">
            <v/>
          </cell>
        </row>
        <row r="55">
          <cell r="H55" t="str">
            <v/>
          </cell>
        </row>
        <row r="56">
          <cell r="H56" t="str">
            <v/>
          </cell>
        </row>
        <row r="57">
          <cell r="H57" t="str">
            <v/>
          </cell>
        </row>
        <row r="58">
          <cell r="H58" t="str">
            <v/>
          </cell>
        </row>
        <row r="59">
          <cell r="H59" t="str">
            <v/>
          </cell>
        </row>
        <row r="60">
          <cell r="H60" t="str">
            <v/>
          </cell>
        </row>
        <row r="61">
          <cell r="H61" t="str">
            <v/>
          </cell>
        </row>
        <row r="62">
          <cell r="H62" t="str">
            <v/>
          </cell>
        </row>
        <row r="63">
          <cell r="H63" t="str">
            <v/>
          </cell>
        </row>
        <row r="64">
          <cell r="H64" t="str">
            <v/>
          </cell>
        </row>
        <row r="65">
          <cell r="H65" t="str">
            <v/>
          </cell>
        </row>
        <row r="66">
          <cell r="H66" t="str">
            <v/>
          </cell>
        </row>
        <row r="67">
          <cell r="H67" t="str">
            <v/>
          </cell>
        </row>
        <row r="68">
          <cell r="H68" t="str">
            <v/>
          </cell>
        </row>
        <row r="69">
          <cell r="H69" t="str">
            <v/>
          </cell>
        </row>
        <row r="70">
          <cell r="H70" t="str">
            <v/>
          </cell>
        </row>
        <row r="71">
          <cell r="H71" t="str">
            <v/>
          </cell>
        </row>
        <row r="72">
          <cell r="H72" t="str">
            <v/>
          </cell>
        </row>
        <row r="73">
          <cell r="H73" t="str">
            <v/>
          </cell>
        </row>
        <row r="74">
          <cell r="H74" t="str">
            <v/>
          </cell>
        </row>
        <row r="75">
          <cell r="H75" t="str">
            <v/>
          </cell>
        </row>
      </sheetData>
      <sheetData sheetId="1"/>
      <sheetData sheetId="2"/>
      <sheetData sheetId="3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WSC/Projet/project_plan%23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çoise Darimont" refreshedDate="43308.314349652777" createdVersion="6" refreshedVersion="6" minRefreshableVersion="3" recordCount="15" xr:uid="{8F712609-F18D-422C-BCD2-4A187E95F366}">
  <cacheSource type="worksheet">
    <worksheetSource ref="A3:J18" sheet="P1" r:id="rId2"/>
  </cacheSource>
  <cacheFields count="10">
    <cacheField name="Ref_x000a_#" numFmtId="0">
      <sharedItems containsSemiMixedTypes="0" containsString="0" containsNumber="1" containsInteger="1" minValue="1" maxValue="15" count="1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</sharedItems>
    </cacheField>
    <cacheField name="task" numFmtId="0">
      <sharedItems count="15">
        <s v="1.1"/>
        <s v="1.2"/>
        <s v="1.21"/>
        <s v="1.22"/>
        <s v="1.23"/>
        <s v="1.3"/>
        <s v="1.4"/>
        <s v="1.5"/>
        <s v="1.6"/>
        <s v="1.7"/>
        <s v="1.8"/>
        <s v="1.81"/>
        <s v="1.9"/>
        <s v="1.10"/>
        <s v="1.11"/>
      </sharedItems>
    </cacheField>
    <cacheField name="Description" numFmtId="0">
      <sharedItems containsBlank="1" count="6">
        <s v="building plan"/>
        <s v="racking"/>
        <s v="order racks"/>
        <s v="rack plan"/>
        <s v="send it to ops manager"/>
        <m/>
      </sharedItems>
    </cacheField>
    <cacheField name="WSC own" numFmtId="0">
      <sharedItems containsBlank="1" count="7">
        <s v="ALSC"/>
        <s v="BOLE"/>
        <s v="FRDA"/>
        <s v="NODU"/>
        <m u="1"/>
        <s v="DISA" u="1"/>
        <s v="CAMO" u="1"/>
      </sharedItems>
    </cacheField>
    <cacheField name="CL. Own" numFmtId="0">
      <sharedItems containsBlank="1" count="5">
        <s v="EFGH"/>
        <s v="IJKL"/>
        <s v="ABCD"/>
        <s v="MNOP"/>
        <m u="1"/>
      </sharedItems>
    </cacheField>
    <cacheField name="Prio" numFmtId="0">
      <sharedItems containsBlank="1" count="5">
        <s v="low"/>
        <s v="high"/>
        <s v="mid"/>
        <m u="1"/>
        <s v="_Low" u="1"/>
      </sharedItems>
    </cacheField>
    <cacheField name="Status" numFmtId="0">
      <sharedItems count="2">
        <s v="open"/>
        <s v="closed"/>
      </sharedItems>
    </cacheField>
    <cacheField name="Step_x000a_Action" numFmtId="0">
      <sharedItems count="2">
        <s v="action"/>
        <s v="step"/>
      </sharedItems>
    </cacheField>
    <cacheField name="description2" numFmtId="0">
      <sharedItems containsNonDate="0" containsString="0" containsBlank="1" count="1">
        <m/>
      </sharedItems>
    </cacheField>
    <cacheField name="Due _x000a_Date" numFmtId="14">
      <sharedItems containsNonDate="0" containsDate="1" containsString="0" containsBlank="1" minDate="2018-07-20T00:00:00" maxDate="2018-12-13T00:00:00" count="12">
        <d v="2018-07-20T00:00:00"/>
        <d v="2018-08-03T00:00:00"/>
        <m/>
        <d v="2018-09-04T00:00:00"/>
        <d v="2018-09-12T00:00:00"/>
        <d v="2018-09-19T00:00:00"/>
        <d v="2018-10-02T00:00:00"/>
        <d v="2018-10-05T00:00:00"/>
        <d v="2018-10-09T00:00:00"/>
        <d v="2018-10-12T00:00:00"/>
        <d v="2018-12-12T00:00:00"/>
        <d v="2018-12-07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x v="0"/>
    <x v="0"/>
    <x v="0"/>
    <x v="0"/>
    <x v="0"/>
    <x v="0"/>
    <x v="0"/>
    <x v="0"/>
  </r>
  <r>
    <x v="1"/>
    <x v="1"/>
    <x v="1"/>
    <x v="1"/>
    <x v="0"/>
    <x v="1"/>
    <x v="0"/>
    <x v="1"/>
    <x v="0"/>
    <x v="1"/>
  </r>
  <r>
    <x v="2"/>
    <x v="2"/>
    <x v="2"/>
    <x v="1"/>
    <x v="0"/>
    <x v="1"/>
    <x v="0"/>
    <x v="0"/>
    <x v="0"/>
    <x v="2"/>
  </r>
  <r>
    <x v="3"/>
    <x v="3"/>
    <x v="3"/>
    <x v="1"/>
    <x v="0"/>
    <x v="2"/>
    <x v="1"/>
    <x v="1"/>
    <x v="0"/>
    <x v="2"/>
  </r>
  <r>
    <x v="4"/>
    <x v="4"/>
    <x v="4"/>
    <x v="1"/>
    <x v="0"/>
    <x v="2"/>
    <x v="0"/>
    <x v="0"/>
    <x v="0"/>
    <x v="2"/>
  </r>
  <r>
    <x v="5"/>
    <x v="5"/>
    <x v="5"/>
    <x v="2"/>
    <x v="1"/>
    <x v="2"/>
    <x v="0"/>
    <x v="0"/>
    <x v="0"/>
    <x v="3"/>
  </r>
  <r>
    <x v="6"/>
    <x v="6"/>
    <x v="5"/>
    <x v="0"/>
    <x v="2"/>
    <x v="2"/>
    <x v="1"/>
    <x v="0"/>
    <x v="0"/>
    <x v="4"/>
  </r>
  <r>
    <x v="7"/>
    <x v="7"/>
    <x v="5"/>
    <x v="0"/>
    <x v="2"/>
    <x v="2"/>
    <x v="0"/>
    <x v="1"/>
    <x v="0"/>
    <x v="5"/>
  </r>
  <r>
    <x v="8"/>
    <x v="8"/>
    <x v="5"/>
    <x v="0"/>
    <x v="3"/>
    <x v="2"/>
    <x v="0"/>
    <x v="0"/>
    <x v="0"/>
    <x v="6"/>
  </r>
  <r>
    <x v="9"/>
    <x v="9"/>
    <x v="5"/>
    <x v="1"/>
    <x v="0"/>
    <x v="1"/>
    <x v="1"/>
    <x v="1"/>
    <x v="0"/>
    <x v="7"/>
  </r>
  <r>
    <x v="10"/>
    <x v="10"/>
    <x v="5"/>
    <x v="2"/>
    <x v="1"/>
    <x v="0"/>
    <x v="0"/>
    <x v="1"/>
    <x v="0"/>
    <x v="8"/>
  </r>
  <r>
    <x v="11"/>
    <x v="11"/>
    <x v="5"/>
    <x v="2"/>
    <x v="1"/>
    <x v="0"/>
    <x v="1"/>
    <x v="0"/>
    <x v="0"/>
    <x v="2"/>
  </r>
  <r>
    <x v="12"/>
    <x v="12"/>
    <x v="5"/>
    <x v="0"/>
    <x v="0"/>
    <x v="1"/>
    <x v="1"/>
    <x v="1"/>
    <x v="0"/>
    <x v="9"/>
  </r>
  <r>
    <x v="13"/>
    <x v="13"/>
    <x v="5"/>
    <x v="1"/>
    <x v="1"/>
    <x v="0"/>
    <x v="0"/>
    <x v="0"/>
    <x v="0"/>
    <x v="10"/>
  </r>
  <r>
    <x v="14"/>
    <x v="14"/>
    <x v="5"/>
    <x v="3"/>
    <x v="3"/>
    <x v="2"/>
    <x v="1"/>
    <x v="0"/>
    <x v="0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E65D68-6685-4E08-A62F-E8456FC48F7E}" name="pivotP1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L6:M10" firstHeaderRow="1" firstDataRow="1" firstDataCol="1" rowPageCount="3" colPageCount="1"/>
  <pivotFields count="10">
    <pivotField dataField="1" showAll="0"/>
    <pivotField showAll="0"/>
    <pivotField showAll="0"/>
    <pivotField axis="axisPage" showAll="0">
      <items count="8">
        <item x="0"/>
        <item x="1"/>
        <item m="1" x="6"/>
        <item m="1" x="5"/>
        <item x="2"/>
        <item x="3"/>
        <item m="1" x="4"/>
        <item t="default"/>
      </items>
    </pivotField>
    <pivotField axis="axisPage" showAll="0">
      <items count="6">
        <item x="2"/>
        <item x="0"/>
        <item x="1"/>
        <item x="3"/>
        <item m="1" x="4"/>
        <item t="default"/>
      </items>
    </pivotField>
    <pivotField axis="axisRow" showAll="0">
      <items count="6">
        <item x="1"/>
        <item m="1" x="4"/>
        <item x="2"/>
        <item x="0"/>
        <item h="1" m="1" x="3"/>
        <item t="default"/>
      </items>
    </pivotField>
    <pivotField axis="axisPage" multipleItemSelectionAllowed="1" showAll="0">
      <items count="3">
        <item h="1" x="1"/>
        <item x="0"/>
        <item t="default"/>
      </items>
    </pivotField>
    <pivotField showAll="0"/>
    <pivotField showAll="0"/>
    <pivotField numFmtId="14" showAll="0"/>
  </pivotFields>
  <rowFields count="1">
    <field x="5"/>
  </rowFields>
  <rowItems count="4">
    <i>
      <x/>
    </i>
    <i>
      <x v="2"/>
    </i>
    <i>
      <x v="3"/>
    </i>
    <i t="grand">
      <x/>
    </i>
  </rowItems>
  <colItems count="1">
    <i/>
  </colItems>
  <pageFields count="3">
    <pageField fld="6" hier="-1"/>
    <pageField fld="3" hier="-1"/>
    <pageField fld="4" hier="-1"/>
  </pageFields>
  <dataFields count="1">
    <dataField name="Count of Ref" fld="0" subtotal="count" baseField="5" baseItem="0"/>
  </dataFields>
  <formats count="3">
    <format dxfId="3">
      <pivotArea dataOnly="0" labelOnly="1" fieldPosition="0">
        <references count="1">
          <reference field="5" count="1">
            <x v="0"/>
          </reference>
        </references>
      </pivotArea>
    </format>
    <format dxfId="4">
      <pivotArea dataOnly="0" labelOnly="1" fieldPosition="0">
        <references count="1">
          <reference field="5" count="1">
            <x v="2"/>
          </reference>
        </references>
      </pivotArea>
    </format>
    <format dxfId="5">
      <pivotArea dataOnly="0" labelOnly="1" fieldPosition="0">
        <references count="1">
          <reference field="5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288B4-88AC-47D1-B9AF-04EA456658C4}">
  <sheetPr codeName="Sheet4"/>
  <dimension ref="A2:N22"/>
  <sheetViews>
    <sheetView tabSelected="1" workbookViewId="0">
      <selection activeCell="M14" sqref="M14"/>
    </sheetView>
  </sheetViews>
  <sheetFormatPr defaultRowHeight="13.8" x14ac:dyDescent="0.3"/>
  <cols>
    <col min="1" max="1" width="4" style="12" customWidth="1"/>
    <col min="2" max="2" width="5.21875" style="6" customWidth="1"/>
    <col min="3" max="3" width="33" style="6" customWidth="1"/>
    <col min="4" max="7" width="8.88671875" style="6"/>
    <col min="8" max="8" width="8" style="12" customWidth="1"/>
    <col min="9" max="9" width="46.33203125" style="6" customWidth="1"/>
    <col min="10" max="10" width="10.5546875" style="6" bestFit="1" customWidth="1"/>
    <col min="11" max="11" width="8.88671875" style="6"/>
    <col min="12" max="12" width="12.5546875" style="6" bestFit="1" customWidth="1"/>
    <col min="13" max="13" width="11.5546875" style="6" bestFit="1" customWidth="1"/>
    <col min="14" max="16384" width="8.88671875" style="6"/>
  </cols>
  <sheetData>
    <row r="2" spans="1:14" ht="27.6" x14ac:dyDescent="0.3">
      <c r="A2" s="1" t="s">
        <v>0</v>
      </c>
      <c r="B2" s="2">
        <v>1</v>
      </c>
      <c r="C2" s="3" t="s">
        <v>1</v>
      </c>
      <c r="D2" s="4" t="s">
        <v>2</v>
      </c>
      <c r="E2" s="4" t="s">
        <v>3</v>
      </c>
      <c r="F2" s="4"/>
      <c r="G2" s="4"/>
      <c r="H2" s="4" t="s">
        <v>4</v>
      </c>
      <c r="I2" s="1" t="s">
        <v>5</v>
      </c>
      <c r="J2" s="5" t="s">
        <v>6</v>
      </c>
      <c r="L2" s="23" t="s">
        <v>7</v>
      </c>
      <c r="M2" t="s">
        <v>8</v>
      </c>
    </row>
    <row r="3" spans="1:14" s="11" customFormat="1" ht="27.6" x14ac:dyDescent="0.3">
      <c r="A3" s="7" t="s">
        <v>9</v>
      </c>
      <c r="B3" s="8" t="s">
        <v>10</v>
      </c>
      <c r="C3" s="9" t="s">
        <v>11</v>
      </c>
      <c r="D3" s="7" t="s">
        <v>12</v>
      </c>
      <c r="E3" s="7" t="s">
        <v>13</v>
      </c>
      <c r="F3" s="7" t="s">
        <v>14</v>
      </c>
      <c r="G3" s="7" t="s">
        <v>7</v>
      </c>
      <c r="H3" s="7" t="s">
        <v>15</v>
      </c>
      <c r="I3" s="9" t="s">
        <v>16</v>
      </c>
      <c r="J3" s="10" t="s">
        <v>17</v>
      </c>
      <c r="K3" s="6"/>
      <c r="L3" s="23" t="s">
        <v>12</v>
      </c>
      <c r="M3" t="s">
        <v>18</v>
      </c>
      <c r="N3" s="6"/>
    </row>
    <row r="4" spans="1:14" ht="14.4" x14ac:dyDescent="0.3">
      <c r="A4" s="12">
        <v>1</v>
      </c>
      <c r="B4" s="13" t="s">
        <v>19</v>
      </c>
      <c r="C4" s="14" t="s">
        <v>20</v>
      </c>
      <c r="D4" s="12" t="s">
        <v>53</v>
      </c>
      <c r="E4" s="12" t="s">
        <v>28</v>
      </c>
      <c r="F4" s="12" t="s">
        <v>39</v>
      </c>
      <c r="G4" s="12" t="s">
        <v>8</v>
      </c>
      <c r="H4" s="12" t="s">
        <v>21</v>
      </c>
      <c r="I4" s="14"/>
      <c r="J4" s="15">
        <f>VLOOKUP(B4,'[1]WSC projects plan'!$A$12:$H$2197,8,FALSE)</f>
        <v>43301</v>
      </c>
      <c r="K4" s="11"/>
      <c r="L4" s="23" t="s">
        <v>13</v>
      </c>
      <c r="M4" t="s">
        <v>18</v>
      </c>
      <c r="N4" s="11"/>
    </row>
    <row r="5" spans="1:14" ht="14.4" x14ac:dyDescent="0.3">
      <c r="A5" s="12">
        <v>2</v>
      </c>
      <c r="B5" s="6" t="s">
        <v>22</v>
      </c>
      <c r="C5" s="14" t="s">
        <v>23</v>
      </c>
      <c r="D5" s="12" t="s">
        <v>27</v>
      </c>
      <c r="E5" s="12" t="s">
        <v>28</v>
      </c>
      <c r="F5" s="12" t="s">
        <v>29</v>
      </c>
      <c r="G5" s="12" t="s">
        <v>8</v>
      </c>
      <c r="H5" s="12" t="s">
        <v>24</v>
      </c>
      <c r="I5" s="14"/>
      <c r="J5" s="15">
        <f>VLOOKUP(B5,'[1]WSC projects plan'!$A$12:$H$2197,8,FALSE)</f>
        <v>43315</v>
      </c>
      <c r="L5"/>
      <c r="M5"/>
      <c r="N5"/>
    </row>
    <row r="6" spans="1:14" ht="14.4" x14ac:dyDescent="0.3">
      <c r="A6" s="12">
        <v>3</v>
      </c>
      <c r="B6" s="16" t="s">
        <v>25</v>
      </c>
      <c r="C6" s="14" t="s">
        <v>26</v>
      </c>
      <c r="D6" s="12" t="s">
        <v>27</v>
      </c>
      <c r="E6" s="12" t="s">
        <v>28</v>
      </c>
      <c r="F6" s="12" t="s">
        <v>29</v>
      </c>
      <c r="G6" s="12" t="s">
        <v>8</v>
      </c>
      <c r="H6" s="12" t="s">
        <v>21</v>
      </c>
      <c r="I6" s="14"/>
      <c r="J6" s="15"/>
      <c r="L6" s="23" t="s">
        <v>30</v>
      </c>
      <c r="M6" t="s">
        <v>31</v>
      </c>
      <c r="N6"/>
    </row>
    <row r="7" spans="1:14" ht="14.4" x14ac:dyDescent="0.3">
      <c r="A7" s="12">
        <v>4</v>
      </c>
      <c r="B7" s="16" t="s">
        <v>32</v>
      </c>
      <c r="C7" s="14" t="s">
        <v>33</v>
      </c>
      <c r="D7" s="12" t="s">
        <v>27</v>
      </c>
      <c r="E7" s="12" t="s">
        <v>28</v>
      </c>
      <c r="F7" s="12" t="s">
        <v>34</v>
      </c>
      <c r="G7" s="12" t="s">
        <v>35</v>
      </c>
      <c r="H7" s="12" t="s">
        <v>24</v>
      </c>
      <c r="I7" s="14"/>
      <c r="J7" s="15"/>
      <c r="L7" s="17" t="s">
        <v>29</v>
      </c>
      <c r="M7" s="18">
        <v>2</v>
      </c>
      <c r="N7"/>
    </row>
    <row r="8" spans="1:14" ht="14.4" x14ac:dyDescent="0.3">
      <c r="A8" s="12">
        <v>5</v>
      </c>
      <c r="B8" s="16" t="s">
        <v>36</v>
      </c>
      <c r="C8" s="14" t="s">
        <v>37</v>
      </c>
      <c r="D8" s="12" t="s">
        <v>27</v>
      </c>
      <c r="E8" s="12" t="s">
        <v>28</v>
      </c>
      <c r="F8" s="12" t="s">
        <v>34</v>
      </c>
      <c r="G8" s="12" t="s">
        <v>8</v>
      </c>
      <c r="H8" s="12" t="s">
        <v>21</v>
      </c>
      <c r="I8" s="14"/>
      <c r="J8" s="15"/>
      <c r="L8" s="19" t="s">
        <v>34</v>
      </c>
      <c r="M8" s="18">
        <v>4</v>
      </c>
      <c r="N8"/>
    </row>
    <row r="9" spans="1:14" ht="14.4" x14ac:dyDescent="0.3">
      <c r="A9" s="12">
        <v>6</v>
      </c>
      <c r="B9" s="13" t="s">
        <v>38</v>
      </c>
      <c r="C9" s="14"/>
      <c r="D9" s="12" t="s">
        <v>47</v>
      </c>
      <c r="E9" s="12" t="s">
        <v>48</v>
      </c>
      <c r="F9" s="12" t="s">
        <v>34</v>
      </c>
      <c r="G9" s="12" t="s">
        <v>8</v>
      </c>
      <c r="H9" s="12" t="s">
        <v>21</v>
      </c>
      <c r="I9" s="14"/>
      <c r="J9" s="15">
        <f>VLOOKUP(B9,'[1]WSC projects plan'!$A$12:$H$2197,8,FALSE)</f>
        <v>43347</v>
      </c>
      <c r="L9" s="20" t="s">
        <v>39</v>
      </c>
      <c r="M9" s="18">
        <v>3</v>
      </c>
      <c r="N9"/>
    </row>
    <row r="10" spans="1:14" ht="14.4" x14ac:dyDescent="0.3">
      <c r="A10" s="12">
        <v>7</v>
      </c>
      <c r="B10" s="13" t="s">
        <v>40</v>
      </c>
      <c r="C10" s="14"/>
      <c r="D10" s="12" t="s">
        <v>53</v>
      </c>
      <c r="E10" s="12" t="s">
        <v>54</v>
      </c>
      <c r="F10" s="12" t="s">
        <v>34</v>
      </c>
      <c r="G10" s="12" t="s">
        <v>35</v>
      </c>
      <c r="H10" s="12" t="s">
        <v>21</v>
      </c>
      <c r="I10" s="14"/>
      <c r="J10" s="15">
        <f>VLOOKUP(B10,'[1]WSC projects plan'!$A$12:$H$2197,8,FALSE)</f>
        <v>43355</v>
      </c>
      <c r="L10" s="21" t="s">
        <v>41</v>
      </c>
      <c r="M10" s="18">
        <v>9</v>
      </c>
      <c r="N10"/>
    </row>
    <row r="11" spans="1:14" ht="14.4" x14ac:dyDescent="0.3">
      <c r="A11" s="12">
        <v>8</v>
      </c>
      <c r="B11" s="13" t="s">
        <v>42</v>
      </c>
      <c r="C11" s="14"/>
      <c r="D11" s="12" t="s">
        <v>53</v>
      </c>
      <c r="E11" s="12" t="s">
        <v>54</v>
      </c>
      <c r="F11" s="12" t="s">
        <v>34</v>
      </c>
      <c r="G11" s="12" t="s">
        <v>8</v>
      </c>
      <c r="H11" s="12" t="s">
        <v>24</v>
      </c>
      <c r="I11" s="14"/>
      <c r="J11" s="15">
        <f>VLOOKUP(B11,'[1]WSC projects plan'!$A$12:$H$2197,8,FALSE)</f>
        <v>43362</v>
      </c>
      <c r="L11"/>
      <c r="M11"/>
      <c r="N11"/>
    </row>
    <row r="12" spans="1:14" ht="14.4" x14ac:dyDescent="0.3">
      <c r="A12" s="12">
        <v>9</v>
      </c>
      <c r="B12" s="13" t="s">
        <v>43</v>
      </c>
      <c r="C12" s="14"/>
      <c r="D12" s="12" t="s">
        <v>53</v>
      </c>
      <c r="E12" s="12" t="s">
        <v>55</v>
      </c>
      <c r="F12" s="12" t="s">
        <v>34</v>
      </c>
      <c r="G12" s="12" t="s">
        <v>8</v>
      </c>
      <c r="H12" s="12" t="s">
        <v>21</v>
      </c>
      <c r="I12" s="14"/>
      <c r="J12" s="15">
        <f>VLOOKUP(B12,'[1]WSC projects plan'!$A$12:$H$2197,8,FALSE)</f>
        <v>43375</v>
      </c>
      <c r="L12"/>
      <c r="M12"/>
      <c r="N12"/>
    </row>
    <row r="13" spans="1:14" ht="14.4" x14ac:dyDescent="0.3">
      <c r="A13" s="12">
        <v>10</v>
      </c>
      <c r="B13" s="13" t="s">
        <v>44</v>
      </c>
      <c r="C13" s="14"/>
      <c r="D13" s="12" t="s">
        <v>27</v>
      </c>
      <c r="E13" s="12" t="s">
        <v>28</v>
      </c>
      <c r="F13" s="12" t="s">
        <v>29</v>
      </c>
      <c r="G13" s="12" t="s">
        <v>35</v>
      </c>
      <c r="H13" s="12" t="s">
        <v>24</v>
      </c>
      <c r="I13" s="14"/>
      <c r="J13" s="15">
        <f>VLOOKUP(B13,'[1]WSC projects plan'!$A$12:$H$2197,8,FALSE)</f>
        <v>43378</v>
      </c>
      <c r="L13"/>
      <c r="M13"/>
      <c r="N13"/>
    </row>
    <row r="14" spans="1:14" ht="14.4" x14ac:dyDescent="0.3">
      <c r="A14" s="12">
        <v>11</v>
      </c>
      <c r="B14" s="13" t="s">
        <v>45</v>
      </c>
      <c r="C14" s="14"/>
      <c r="D14" s="12" t="s">
        <v>47</v>
      </c>
      <c r="E14" s="12" t="s">
        <v>48</v>
      </c>
      <c r="F14" s="12" t="s">
        <v>39</v>
      </c>
      <c r="G14" s="12" t="s">
        <v>8</v>
      </c>
      <c r="H14" s="12" t="s">
        <v>24</v>
      </c>
      <c r="I14" s="14"/>
      <c r="J14" s="15">
        <f>VLOOKUP(B14,'[1]WSC projects plan'!$A$12:$H$2197,8,FALSE)</f>
        <v>43382</v>
      </c>
      <c r="L14"/>
      <c r="M14"/>
      <c r="N14"/>
    </row>
    <row r="15" spans="1:14" ht="14.4" x14ac:dyDescent="0.3">
      <c r="A15" s="12">
        <v>12</v>
      </c>
      <c r="B15" s="16" t="s">
        <v>46</v>
      </c>
      <c r="C15" s="14"/>
      <c r="D15" s="12" t="s">
        <v>47</v>
      </c>
      <c r="E15" s="12" t="s">
        <v>48</v>
      </c>
      <c r="F15" s="12" t="s">
        <v>49</v>
      </c>
      <c r="G15" s="12" t="s">
        <v>35</v>
      </c>
      <c r="H15" s="12" t="s">
        <v>21</v>
      </c>
      <c r="I15" s="14"/>
      <c r="J15" s="15"/>
      <c r="L15"/>
      <c r="M15"/>
      <c r="N15"/>
    </row>
    <row r="16" spans="1:14" ht="14.4" x14ac:dyDescent="0.3">
      <c r="A16" s="12">
        <v>13</v>
      </c>
      <c r="B16" s="13" t="s">
        <v>50</v>
      </c>
      <c r="C16" s="14"/>
      <c r="D16" s="12" t="s">
        <v>53</v>
      </c>
      <c r="E16" s="12" t="s">
        <v>28</v>
      </c>
      <c r="F16" s="12" t="s">
        <v>29</v>
      </c>
      <c r="G16" s="12" t="s">
        <v>35</v>
      </c>
      <c r="H16" s="12" t="s">
        <v>24</v>
      </c>
      <c r="I16" s="14"/>
      <c r="J16" s="15">
        <f>VLOOKUP(B16,'[1]WSC projects plan'!$A$12:$H$2197,8,FALSE)</f>
        <v>43385</v>
      </c>
      <c r="L16"/>
      <c r="M16"/>
      <c r="N16"/>
    </row>
    <row r="17" spans="1:14" ht="14.4" x14ac:dyDescent="0.3">
      <c r="A17" s="12">
        <v>14</v>
      </c>
      <c r="B17" s="13" t="s">
        <v>51</v>
      </c>
      <c r="C17" s="14"/>
      <c r="D17" s="12" t="s">
        <v>27</v>
      </c>
      <c r="E17" s="12" t="s">
        <v>48</v>
      </c>
      <c r="F17" s="12" t="s">
        <v>39</v>
      </c>
      <c r="G17" s="12" t="s">
        <v>8</v>
      </c>
      <c r="H17" s="12" t="s">
        <v>21</v>
      </c>
      <c r="I17" s="14"/>
      <c r="J17" s="15">
        <f>VLOOKUP(B17,'[1]WSC projects plan'!$A$12:$H$2197,8,FALSE)</f>
        <v>43446</v>
      </c>
      <c r="L17"/>
      <c r="M17"/>
      <c r="N17"/>
    </row>
    <row r="18" spans="1:14" ht="14.4" x14ac:dyDescent="0.3">
      <c r="A18" s="12">
        <v>15</v>
      </c>
      <c r="B18" s="13" t="s">
        <v>52</v>
      </c>
      <c r="C18" s="14"/>
      <c r="D18" s="12" t="s">
        <v>56</v>
      </c>
      <c r="E18" s="12" t="s">
        <v>55</v>
      </c>
      <c r="F18" s="12" t="s">
        <v>34</v>
      </c>
      <c r="G18" s="12" t="s">
        <v>35</v>
      </c>
      <c r="H18" s="12" t="s">
        <v>21</v>
      </c>
      <c r="I18" s="14"/>
      <c r="J18" s="15">
        <f>VLOOKUP(B18,'[1]WSC projects plan'!$A$12:$H$2197,8,FALSE)</f>
        <v>43441</v>
      </c>
      <c r="L18"/>
      <c r="M18"/>
      <c r="N18"/>
    </row>
    <row r="19" spans="1:14" ht="14.4" x14ac:dyDescent="0.3">
      <c r="B19" s="22"/>
      <c r="J19" s="15"/>
      <c r="L19"/>
      <c r="M19"/>
      <c r="N19"/>
    </row>
    <row r="20" spans="1:14" ht="14.4" x14ac:dyDescent="0.3">
      <c r="L20"/>
      <c r="M20"/>
      <c r="N20"/>
    </row>
    <row r="21" spans="1:14" ht="14.4" x14ac:dyDescent="0.3">
      <c r="L21"/>
      <c r="M21"/>
      <c r="N21"/>
    </row>
    <row r="22" spans="1:14" ht="14.4" x14ac:dyDescent="0.3">
      <c r="L22"/>
      <c r="M22"/>
      <c r="N22"/>
    </row>
  </sheetData>
  <autoFilter ref="A3:J3" xr:uid="{9CD6A438-35B0-4C87-9A01-74FAFBB57664}"/>
  <conditionalFormatting sqref="H4">
    <cfRule type="cellIs" dxfId="14" priority="9" operator="equal">
      <formula>"Action"</formula>
    </cfRule>
  </conditionalFormatting>
  <conditionalFormatting sqref="H4:H18">
    <cfRule type="cellIs" dxfId="13" priority="7" operator="equal">
      <formula>"action"</formula>
    </cfRule>
    <cfRule type="cellIs" dxfId="12" priority="8" operator="equal">
      <formula>"Step"</formula>
    </cfRule>
  </conditionalFormatting>
  <conditionalFormatting sqref="F4:G18">
    <cfRule type="cellIs" dxfId="11" priority="4" operator="equal">
      <formula>"High"</formula>
    </cfRule>
    <cfRule type="cellIs" dxfId="10" priority="5" operator="equal">
      <formula>"Mid"</formula>
    </cfRule>
    <cfRule type="cellIs" dxfId="9" priority="6" operator="equal">
      <formula>"Low"</formula>
    </cfRule>
  </conditionalFormatting>
  <conditionalFormatting sqref="J4:J18">
    <cfRule type="expression" dxfId="8" priority="1">
      <formula>AND($J4="")</formula>
    </cfRule>
    <cfRule type="expression" dxfId="7" priority="2">
      <formula>AND($J4&gt;(TODAY()+5))</formula>
    </cfRule>
    <cfRule type="expression" dxfId="6" priority="3">
      <formula>AND(TODAY()&gt;$J4)</formula>
    </cfRule>
  </conditionalFormatting>
  <dataValidations count="2">
    <dataValidation type="list" allowBlank="1" showInputMessage="1" showErrorMessage="1" sqref="G4:G18" xr:uid="{2FF11DB2-32BA-4C88-83B2-20C3248BB350}">
      <formula1>"open,closed"</formula1>
    </dataValidation>
    <dataValidation type="list" allowBlank="1" showInputMessage="1" showErrorMessage="1" sqref="H4:H18" xr:uid="{B91B4C3C-C39D-494F-8A14-A515BE2D61D7}">
      <formula1>"step,action"</formula1>
    </dataValidation>
  </dataValidation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35F26-3358-41CB-BBF6-AFE5D4CE7ED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Darimont</dc:creator>
  <cp:lastModifiedBy>Françoise Darimont</cp:lastModifiedBy>
  <dcterms:created xsi:type="dcterms:W3CDTF">2018-07-27T05:32:04Z</dcterms:created>
  <dcterms:modified xsi:type="dcterms:W3CDTF">2018-07-27T05:33:42Z</dcterms:modified>
</cp:coreProperties>
</file>