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Star Citizen\"/>
    </mc:Choice>
  </mc:AlternateContent>
  <xr:revisionPtr revIDLastSave="0" documentId="10_ncr:8100000_{9AF5D905-7E93-41DB-94C4-07E8F65B0D27}" xr6:coauthVersionLast="34" xr6:coauthVersionMax="34" xr10:uidLastSave="{00000000-0000-0000-0000-000000000000}"/>
  <bookViews>
    <workbookView xWindow="0" yWindow="0" windowWidth="23040" windowHeight="9660" activeTab="1" xr2:uid="{00000000-000D-0000-FFFF-FFFF00000000}"/>
  </bookViews>
  <sheets>
    <sheet name="Base_de_donnees" sheetId="1" r:id="rId1"/>
    <sheet name="Tri_doublons" sheetId="2" r:id="rId2"/>
    <sheet name="Tri_doublons_recherchee" sheetId="4" r:id="rId3"/>
  </sheets>
  <definedNames>
    <definedName name="_xlnm._FilterDatabase" localSheetId="0" hidden="1">Base_de_donnees!$A$1:$J$43</definedName>
    <definedName name="_xlnm._FilterDatabase" localSheetId="2" hidden="1">Tri_doublons_recherchee!$A$1:$I$16</definedName>
  </definedNames>
  <calcPr calcId="162913"/>
</workbook>
</file>

<file path=xl/calcChain.xml><?xml version="1.0" encoding="utf-8"?>
<calcChain xmlns="http://schemas.openxmlformats.org/spreadsheetml/2006/main">
  <c r="I16" i="4" l="1"/>
  <c r="H16" i="4"/>
  <c r="I15" i="4"/>
  <c r="H15" i="4"/>
  <c r="H14" i="4"/>
  <c r="I14" i="4" s="1"/>
  <c r="H13" i="4"/>
  <c r="I13" i="4" s="1"/>
  <c r="I12" i="4"/>
  <c r="H12" i="4"/>
  <c r="I11" i="4"/>
  <c r="H11" i="4"/>
  <c r="H10" i="4"/>
  <c r="I10" i="4" s="1"/>
  <c r="H9" i="4"/>
  <c r="I9" i="4" s="1"/>
  <c r="I8" i="4"/>
  <c r="H8" i="4"/>
  <c r="I7" i="4"/>
  <c r="H7" i="4"/>
  <c r="H6" i="4"/>
  <c r="I6" i="4" s="1"/>
  <c r="H5" i="4"/>
  <c r="I5" i="4" s="1"/>
  <c r="I4" i="4"/>
  <c r="H4" i="4"/>
  <c r="I3" i="4"/>
  <c r="H3" i="4"/>
  <c r="H2" i="4"/>
  <c r="I2" i="4" s="1"/>
  <c r="A2" i="2" l="1" a="1"/>
  <c r="A2" i="2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l="1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H2" i="1"/>
  <c r="I2" i="1" s="1"/>
  <c r="J2" i="1"/>
  <c r="H15" i="1"/>
  <c r="I15" i="1" s="1"/>
  <c r="J15" i="1"/>
  <c r="H25" i="1"/>
  <c r="I25" i="1" s="1"/>
  <c r="J25" i="1"/>
  <c r="J3" i="1" l="1"/>
  <c r="J4" i="1"/>
  <c r="J5" i="1"/>
  <c r="J6" i="1"/>
  <c r="J7" i="1"/>
  <c r="J8" i="1"/>
  <c r="J9" i="1"/>
  <c r="J10" i="1"/>
  <c r="J11" i="1"/>
  <c r="J12" i="1"/>
  <c r="J13" i="1"/>
  <c r="J14" i="1"/>
  <c r="J16" i="1"/>
  <c r="J17" i="1"/>
  <c r="J18" i="1"/>
  <c r="J19" i="1"/>
  <c r="J20" i="1"/>
  <c r="J21" i="1"/>
  <c r="J22" i="1"/>
  <c r="J23" i="1"/>
  <c r="J24" i="1"/>
  <c r="J26" i="1"/>
  <c r="J27" i="1"/>
  <c r="J28" i="1"/>
  <c r="I43" i="1" l="1"/>
  <c r="H43" i="1"/>
  <c r="I42" i="1"/>
  <c r="H42" i="1"/>
  <c r="I41" i="1"/>
  <c r="H41" i="1"/>
  <c r="I40" i="1"/>
  <c r="H40" i="1"/>
  <c r="I39" i="1"/>
  <c r="H39" i="1"/>
  <c r="I38" i="1"/>
  <c r="H38" i="1"/>
  <c r="I37" i="1"/>
  <c r="H37" i="1"/>
  <c r="I36" i="1"/>
  <c r="H36" i="1"/>
  <c r="I35" i="1"/>
  <c r="H35" i="1"/>
  <c r="I34" i="1"/>
  <c r="H34" i="1"/>
  <c r="I33" i="1"/>
  <c r="H33" i="1"/>
  <c r="I32" i="1"/>
  <c r="H32" i="1"/>
  <c r="I31" i="1"/>
  <c r="H31" i="1"/>
  <c r="I30" i="1"/>
  <c r="H30" i="1"/>
  <c r="I29" i="1"/>
  <c r="H29" i="1"/>
  <c r="H28" i="1"/>
  <c r="I28" i="1" s="1"/>
  <c r="H27" i="1"/>
  <c r="I27" i="1" s="1"/>
  <c r="H26" i="1"/>
  <c r="I26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</calcChain>
</file>

<file path=xl/sharedStrings.xml><?xml version="1.0" encoding="utf-8"?>
<sst xmlns="http://schemas.openxmlformats.org/spreadsheetml/2006/main" count="144" uniqueCount="23">
  <si>
    <t>Matériau</t>
  </si>
  <si>
    <t>Localisation
matériau</t>
  </si>
  <si>
    <t>Localisation revente</t>
  </si>
  <si>
    <t>Date revente</t>
  </si>
  <si>
    <r>
      <t xml:space="preserve">% récolte 
</t>
    </r>
    <r>
      <rPr>
        <b/>
        <sz val="12"/>
        <color rgb="FFFF0000"/>
        <rFont val="Calibri"/>
      </rPr>
      <t>(si 100% de récolte)</t>
    </r>
  </si>
  <si>
    <t>Prix total revente
/matériau 
(AUEC)</t>
  </si>
  <si>
    <t>Taille Cargo 
(SCU)</t>
  </si>
  <si>
    <t>Nombre d'unités</t>
  </si>
  <si>
    <t>Tarif revente/unité 
(AUEC)</t>
  </si>
  <si>
    <t>Tungsten</t>
  </si>
  <si>
    <t>Daymar</t>
  </si>
  <si>
    <t>Port Olisar</t>
  </si>
  <si>
    <t>Beryl</t>
  </si>
  <si>
    <t>Quartz</t>
  </si>
  <si>
    <t>Gold</t>
  </si>
  <si>
    <t>Yela</t>
  </si>
  <si>
    <t>Diamond</t>
  </si>
  <si>
    <t>Cellin</t>
  </si>
  <si>
    <t>Agricium</t>
  </si>
  <si>
    <t>Corundum</t>
  </si>
  <si>
    <t>Titanium</t>
  </si>
  <si>
    <t>Levski</t>
  </si>
  <si>
    <t>Laranite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</si>
</sst>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rgb="FF000000"/>
      <name val="Calibri"/>
    </font>
    <font>
      <b/>
      <sz val="11"/>
      <color rgb="FF000000"/>
      <name val="Calibri"/>
    </font>
    <font>
      <sz val="11"/>
      <name val="Calibri"/>
    </font>
    <font>
      <b/>
      <sz val="12"/>
      <color rgb="FF000000"/>
      <name val="Calibri"/>
    </font>
    <font>
      <b/>
      <sz val="11"/>
      <color rgb="FF3F3F76"/>
      <name val="Calibri"/>
    </font>
    <font>
      <sz val="11"/>
      <color rgb="FF3F3F76"/>
      <name val="Calibri"/>
    </font>
    <font>
      <b/>
      <sz val="11"/>
      <color rgb="FFFA7D00"/>
      <name val="Calibri"/>
    </font>
    <font>
      <b/>
      <sz val="11"/>
      <name val="Calibri"/>
    </font>
    <font>
      <b/>
      <sz val="12"/>
      <color rgb="FFFF0000"/>
      <name val="Calibri"/>
    </font>
    <font>
      <sz val="11"/>
      <color rgb="FF3F3F76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  <bgColor rgb="FFFFCC99"/>
      </patternFill>
    </fill>
    <fill>
      <patternFill patternType="solid">
        <fgColor rgb="FFF2F2F2"/>
        <bgColor rgb="FFF2F2F2"/>
      </patternFill>
    </fill>
  </fills>
  <borders count="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</borders>
  <cellStyleXfs count="1">
    <xf numFmtId="0" fontId="0" fillId="0" borderId="0"/>
  </cellStyleXfs>
  <cellXfs count="29">
    <xf numFmtId="0" fontId="0" fillId="0" borderId="0" xfId="0" applyFont="1" applyAlignment="1"/>
    <xf numFmtId="0" fontId="0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2" fontId="6" fillId="3" borderId="2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 vertical="center"/>
    </xf>
    <xf numFmtId="0" fontId="7" fillId="0" borderId="0" xfId="0" applyFont="1"/>
    <xf numFmtId="14" fontId="0" fillId="0" borderId="0" xfId="0" applyNumberFormat="1" applyFont="1"/>
    <xf numFmtId="0" fontId="0" fillId="0" borderId="0" xfId="0" applyFont="1" applyAlignment="1"/>
    <xf numFmtId="14" fontId="0" fillId="0" borderId="0" xfId="0" applyNumberFormat="1" applyFont="1" applyAlignment="1"/>
    <xf numFmtId="2" fontId="0" fillId="0" borderId="0" xfId="0" applyNumberFormat="1" applyFont="1" applyAlignment="1"/>
    <xf numFmtId="0" fontId="9" fillId="2" borderId="3" xfId="0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997"/>
  <sheetViews>
    <sheetView workbookViewId="0">
      <pane ySplit="1" topLeftCell="A6" activePane="bottomLeft" state="frozen"/>
      <selection pane="bottomLeft" activeCell="K29" sqref="K29"/>
    </sheetView>
  </sheetViews>
  <sheetFormatPr baseColWidth="10" defaultColWidth="14.42578125" defaultRowHeight="15" customHeight="1"/>
  <cols>
    <col min="1" max="1" width="11.5703125" customWidth="1"/>
    <col min="2" max="2" width="16.28515625" customWidth="1"/>
    <col min="3" max="3" width="24.28515625" customWidth="1"/>
    <col min="4" max="4" width="16" customWidth="1"/>
    <col min="5" max="5" width="19.28515625" customWidth="1"/>
    <col min="6" max="6" width="20.42578125" customWidth="1"/>
    <col min="7" max="8" width="11.85546875" customWidth="1"/>
    <col min="9" max="9" width="20" customWidth="1"/>
    <col min="10" max="28" width="10.7109375" customWidth="1"/>
  </cols>
  <sheetData>
    <row r="1" spans="1:11" ht="47.25">
      <c r="A1" s="6" t="s">
        <v>0</v>
      </c>
      <c r="B1" s="7" t="s">
        <v>1</v>
      </c>
      <c r="C1" s="6" t="s">
        <v>2</v>
      </c>
      <c r="D1" s="8" t="s">
        <v>3</v>
      </c>
      <c r="E1" s="7" t="s">
        <v>4</v>
      </c>
      <c r="F1" s="9" t="s">
        <v>5</v>
      </c>
      <c r="G1" s="7" t="s">
        <v>6</v>
      </c>
      <c r="H1" s="7" t="s">
        <v>7</v>
      </c>
      <c r="I1" s="7" t="s">
        <v>8</v>
      </c>
    </row>
    <row r="2" spans="1:11" ht="14.25" customHeight="1">
      <c r="A2" s="10" t="s">
        <v>9</v>
      </c>
      <c r="B2" s="11" t="s">
        <v>10</v>
      </c>
      <c r="C2" s="11" t="s">
        <v>11</v>
      </c>
      <c r="D2" s="12">
        <v>43282</v>
      </c>
      <c r="E2" s="11">
        <v>4.83</v>
      </c>
      <c r="F2" s="10">
        <v>609</v>
      </c>
      <c r="G2" s="11">
        <v>32</v>
      </c>
      <c r="H2" s="13">
        <f t="shared" ref="H2:H43" si="0">IF(F2="","",G2*100)</f>
        <v>3200</v>
      </c>
      <c r="I2" s="14">
        <f t="shared" ref="I2:I43" si="1">IF(F2="","",F2/((E2/100)*H2))</f>
        <v>3.9402173913043477</v>
      </c>
      <c r="J2">
        <f>COUNTIFS(Base_de_donnees!$A$2:A28,Base_de_donnees!A2)</f>
        <v>5</v>
      </c>
      <c r="K2" t="str">
        <f>IF(COUNTIF(Base_de_donnees!$A$2:A2,A2)&gt;1,"Doublon","")</f>
        <v/>
      </c>
    </row>
    <row r="3" spans="1:11" ht="14.25" customHeight="1">
      <c r="A3" s="15" t="s">
        <v>12</v>
      </c>
      <c r="B3" s="16" t="s">
        <v>10</v>
      </c>
      <c r="C3" s="16" t="s">
        <v>11</v>
      </c>
      <c r="D3" s="17">
        <v>43282</v>
      </c>
      <c r="E3" s="16">
        <v>3.25</v>
      </c>
      <c r="F3" s="15">
        <v>447</v>
      </c>
      <c r="G3" s="16">
        <v>32</v>
      </c>
      <c r="H3" s="13">
        <f t="shared" si="0"/>
        <v>3200</v>
      </c>
      <c r="I3" s="14">
        <f t="shared" si="1"/>
        <v>4.2980769230769234</v>
      </c>
      <c r="J3">
        <f>COUNTIFS(Base_de_donnees!$A$2:A29,Base_de_donnees!A3)</f>
        <v>2</v>
      </c>
      <c r="K3" s="24" t="str">
        <f>IF(COUNTIF(Base_de_donnees!$A$2:A3,A3)&gt;1,"Doublon","")</f>
        <v/>
      </c>
    </row>
    <row r="4" spans="1:11" ht="14.25" customHeight="1">
      <c r="A4" s="15" t="s">
        <v>13</v>
      </c>
      <c r="B4" s="16" t="s">
        <v>10</v>
      </c>
      <c r="C4" s="16" t="s">
        <v>11</v>
      </c>
      <c r="D4" s="12">
        <v>43282</v>
      </c>
      <c r="E4" s="16">
        <v>12.36</v>
      </c>
      <c r="F4" s="15">
        <v>578</v>
      </c>
      <c r="G4" s="16">
        <v>32</v>
      </c>
      <c r="H4" s="13">
        <f t="shared" si="0"/>
        <v>3200</v>
      </c>
      <c r="I4" s="14">
        <f t="shared" si="1"/>
        <v>1.4613673139158576</v>
      </c>
      <c r="J4">
        <f>COUNTIFS(Base_de_donnees!$A$2:A30,Base_de_donnees!A4)</f>
        <v>2</v>
      </c>
      <c r="K4" s="24" t="str">
        <f>IF(COUNTIF(Base_de_donnees!$A$2:A4,A4)&gt;1,"Doublon","")</f>
        <v/>
      </c>
    </row>
    <row r="5" spans="1:11" ht="14.25" customHeight="1">
      <c r="A5" s="15" t="s">
        <v>14</v>
      </c>
      <c r="B5" s="16" t="s">
        <v>15</v>
      </c>
      <c r="C5" s="16" t="s">
        <v>11</v>
      </c>
      <c r="D5" s="17">
        <v>43282</v>
      </c>
      <c r="E5" s="16">
        <v>0.54</v>
      </c>
      <c r="F5" s="15">
        <v>106</v>
      </c>
      <c r="G5" s="16">
        <v>32</v>
      </c>
      <c r="H5" s="13">
        <f t="shared" si="0"/>
        <v>3200</v>
      </c>
      <c r="I5" s="14">
        <f t="shared" si="1"/>
        <v>6.1342592592592586</v>
      </c>
      <c r="J5">
        <f>COUNTIFS(Base_de_donnees!$A$2:A31,Base_de_donnees!A5)</f>
        <v>4</v>
      </c>
      <c r="K5" s="24" t="str">
        <f>IF(COUNTIF(Base_de_donnees!$A$2:A5,A5)&gt;1,"Doublon","")</f>
        <v/>
      </c>
    </row>
    <row r="6" spans="1:11" ht="14.25" customHeight="1">
      <c r="A6" s="15" t="s">
        <v>16</v>
      </c>
      <c r="B6" s="16" t="s">
        <v>15</v>
      </c>
      <c r="C6" s="16" t="s">
        <v>11</v>
      </c>
      <c r="D6" s="12">
        <v>43282</v>
      </c>
      <c r="E6" s="16">
        <v>1.19</v>
      </c>
      <c r="F6" s="15">
        <v>259</v>
      </c>
      <c r="G6" s="16">
        <v>32</v>
      </c>
      <c r="H6" s="13">
        <f t="shared" si="0"/>
        <v>3200</v>
      </c>
      <c r="I6" s="14">
        <f t="shared" si="1"/>
        <v>6.8014705882352944</v>
      </c>
      <c r="J6">
        <f>COUNTIFS(Base_de_donnees!$A$2:A32,Base_de_donnees!A6)</f>
        <v>2</v>
      </c>
      <c r="K6" s="24" t="str">
        <f>IF(COUNTIF(Base_de_donnees!$A$2:A6,A6)&gt;1,"Doublon","")</f>
        <v/>
      </c>
    </row>
    <row r="7" spans="1:11" ht="14.25" customHeight="1">
      <c r="A7" s="15" t="s">
        <v>12</v>
      </c>
      <c r="B7" s="16" t="s">
        <v>17</v>
      </c>
      <c r="C7" s="16" t="s">
        <v>11</v>
      </c>
      <c r="D7" s="17">
        <v>43282</v>
      </c>
      <c r="E7" s="16">
        <v>7.78</v>
      </c>
      <c r="F7" s="15">
        <v>1071</v>
      </c>
      <c r="G7" s="16">
        <v>32</v>
      </c>
      <c r="H7" s="13">
        <f t="shared" si="0"/>
        <v>3200</v>
      </c>
      <c r="I7" s="14">
        <f t="shared" si="1"/>
        <v>4.3018958868894597</v>
      </c>
      <c r="J7">
        <f>COUNTIFS(Base_de_donnees!$A$2:A33,Base_de_donnees!A7)</f>
        <v>2</v>
      </c>
      <c r="K7" s="24" t="str">
        <f>IF(COUNTIF(Base_de_donnees!$A$2:A7,A7)&gt;1,"Doublon","")</f>
        <v>Doublon</v>
      </c>
    </row>
    <row r="8" spans="1:11" ht="14.25" customHeight="1">
      <c r="A8" s="15" t="s">
        <v>18</v>
      </c>
      <c r="B8" s="16" t="s">
        <v>15</v>
      </c>
      <c r="C8" s="16" t="s">
        <v>11</v>
      </c>
      <c r="D8" s="12">
        <v>43282</v>
      </c>
      <c r="E8" s="16">
        <v>6.36</v>
      </c>
      <c r="F8" s="15">
        <v>5239</v>
      </c>
      <c r="G8" s="16">
        <v>32</v>
      </c>
      <c r="H8" s="13">
        <f t="shared" si="0"/>
        <v>3200</v>
      </c>
      <c r="I8" s="14">
        <f t="shared" si="1"/>
        <v>25.741941823899371</v>
      </c>
      <c r="J8">
        <f>COUNTIFS(Base_de_donnees!$A$2:A34,Base_de_donnees!A8)</f>
        <v>3</v>
      </c>
      <c r="K8" s="24" t="str">
        <f>IF(COUNTIF(Base_de_donnees!$A$2:A8,A8)&gt;1,"Doublon","")</f>
        <v/>
      </c>
    </row>
    <row r="9" spans="1:11" ht="14.25" customHeight="1">
      <c r="A9" s="15" t="s">
        <v>19</v>
      </c>
      <c r="B9" s="16" t="s">
        <v>15</v>
      </c>
      <c r="C9" s="16" t="s">
        <v>11</v>
      </c>
      <c r="D9" s="17">
        <v>43282</v>
      </c>
      <c r="E9" s="16">
        <v>0.03</v>
      </c>
      <c r="F9" s="15">
        <v>2</v>
      </c>
      <c r="G9" s="16">
        <v>32</v>
      </c>
      <c r="H9" s="13">
        <f t="shared" si="0"/>
        <v>3200</v>
      </c>
      <c r="I9" s="14">
        <f t="shared" si="1"/>
        <v>2.0833333333333335</v>
      </c>
      <c r="J9">
        <f>COUNTIFS(Base_de_donnees!$A$2:A35,Base_de_donnees!A9)</f>
        <v>3</v>
      </c>
      <c r="K9" s="24" t="str">
        <f>IF(COUNTIF(Base_de_donnees!$A$2:A9,A9)&gt;1,"Doublon","")</f>
        <v/>
      </c>
    </row>
    <row r="10" spans="1:11" ht="14.25" customHeight="1">
      <c r="A10" s="15" t="s">
        <v>14</v>
      </c>
      <c r="B10" s="16" t="s">
        <v>10</v>
      </c>
      <c r="C10" s="16" t="s">
        <v>11</v>
      </c>
      <c r="D10" s="12">
        <v>43282</v>
      </c>
      <c r="E10" s="16">
        <v>3.17</v>
      </c>
      <c r="F10" s="15">
        <v>618</v>
      </c>
      <c r="G10" s="16">
        <v>32</v>
      </c>
      <c r="H10" s="13">
        <f t="shared" si="0"/>
        <v>3200</v>
      </c>
      <c r="I10" s="14">
        <f t="shared" si="1"/>
        <v>6.0922712933753944</v>
      </c>
      <c r="J10">
        <f>COUNTIFS(Base_de_donnees!$A$2:A36,Base_de_donnees!A10)</f>
        <v>4</v>
      </c>
      <c r="K10" s="24" t="str">
        <f>IF(COUNTIF(Base_de_donnees!$A$2:A10,A10)&gt;1,"Doublon","")</f>
        <v>Doublon</v>
      </c>
    </row>
    <row r="11" spans="1:11" ht="14.25" customHeight="1">
      <c r="A11" s="15" t="s">
        <v>20</v>
      </c>
      <c r="B11" s="16" t="s">
        <v>10</v>
      </c>
      <c r="C11" s="16" t="s">
        <v>11</v>
      </c>
      <c r="D11" s="17">
        <v>43282</v>
      </c>
      <c r="E11" s="16">
        <v>29.31</v>
      </c>
      <c r="F11" s="15">
        <v>2194</v>
      </c>
      <c r="G11" s="16">
        <v>32</v>
      </c>
      <c r="H11" s="13">
        <f t="shared" si="0"/>
        <v>3200</v>
      </c>
      <c r="I11" s="14">
        <f t="shared" si="1"/>
        <v>2.3392186966905495</v>
      </c>
      <c r="J11">
        <f>COUNTIFS(Base_de_donnees!$A$2:A37,Base_de_donnees!A11)</f>
        <v>3</v>
      </c>
      <c r="K11" s="24" t="str">
        <f>IF(COUNTIF(Base_de_donnees!$A$2:A11,A11)&gt;1,"Doublon","")</f>
        <v/>
      </c>
    </row>
    <row r="12" spans="1:11" ht="14.25" customHeight="1">
      <c r="A12" s="15" t="s">
        <v>20</v>
      </c>
      <c r="B12" s="16" t="s">
        <v>10</v>
      </c>
      <c r="C12" s="16" t="s">
        <v>21</v>
      </c>
      <c r="D12" s="12">
        <v>43282</v>
      </c>
      <c r="E12" s="16">
        <v>28.18</v>
      </c>
      <c r="F12" s="15">
        <v>2067</v>
      </c>
      <c r="G12" s="16">
        <v>32</v>
      </c>
      <c r="H12" s="13">
        <f t="shared" si="0"/>
        <v>3200</v>
      </c>
      <c r="I12" s="14">
        <f t="shared" si="1"/>
        <v>2.2921841731724628</v>
      </c>
      <c r="J12">
        <f>COUNTIFS(Base_de_donnees!$A$2:A38,Base_de_donnees!A12)</f>
        <v>3</v>
      </c>
      <c r="K12" s="24" t="str">
        <f>IF(COUNTIF(Base_de_donnees!$A$2:A12,A12)&gt;1,"Doublon","")</f>
        <v>Doublon</v>
      </c>
    </row>
    <row r="13" spans="1:11" ht="14.25" customHeight="1">
      <c r="A13" s="18" t="s">
        <v>14</v>
      </c>
      <c r="B13" s="19" t="s">
        <v>10</v>
      </c>
      <c r="C13" s="19" t="s">
        <v>21</v>
      </c>
      <c r="D13" s="20">
        <v>43282</v>
      </c>
      <c r="E13" s="19">
        <v>5.5</v>
      </c>
      <c r="F13" s="18">
        <v>1166</v>
      </c>
      <c r="G13" s="19">
        <v>32</v>
      </c>
      <c r="H13" s="13">
        <f t="shared" si="0"/>
        <v>3200</v>
      </c>
      <c r="I13" s="14">
        <f t="shared" si="1"/>
        <v>6.625</v>
      </c>
      <c r="J13">
        <f>COUNTIFS(Base_de_donnees!$A$2:A39,Base_de_donnees!A13)</f>
        <v>4</v>
      </c>
      <c r="K13" s="24" t="str">
        <f>IF(COUNTIF(Base_de_donnees!$A$2:A13,A13)&gt;1,"Doublon","")</f>
        <v>Doublon</v>
      </c>
    </row>
    <row r="14" spans="1:11" ht="14.25" customHeight="1">
      <c r="A14" s="18" t="s">
        <v>22</v>
      </c>
      <c r="B14" s="19" t="s">
        <v>15</v>
      </c>
      <c r="C14" s="19" t="s">
        <v>11</v>
      </c>
      <c r="D14" s="20">
        <v>43282</v>
      </c>
      <c r="E14" s="19">
        <v>1.32</v>
      </c>
      <c r="F14" s="18">
        <v>1213</v>
      </c>
      <c r="G14" s="19">
        <v>32</v>
      </c>
      <c r="H14" s="13">
        <f t="shared" si="0"/>
        <v>3200</v>
      </c>
      <c r="I14" s="14">
        <f t="shared" si="1"/>
        <v>28.716856060606059</v>
      </c>
      <c r="J14">
        <f>COUNTIFS(Base_de_donnees!$A$2:A40,Base_de_donnees!A14)</f>
        <v>3</v>
      </c>
      <c r="K14" s="24" t="str">
        <f>IF(COUNTIF(Base_de_donnees!$A$2:A14,A14)&gt;1,"Doublon","")</f>
        <v/>
      </c>
    </row>
    <row r="15" spans="1:11" ht="14.25" customHeight="1">
      <c r="A15" s="18" t="s">
        <v>9</v>
      </c>
      <c r="B15" s="19" t="s">
        <v>15</v>
      </c>
      <c r="C15" s="19" t="s">
        <v>11</v>
      </c>
      <c r="D15" s="20">
        <v>43282</v>
      </c>
      <c r="E15" s="19">
        <v>2.62</v>
      </c>
      <c r="F15" s="18">
        <v>331</v>
      </c>
      <c r="G15" s="19">
        <v>32</v>
      </c>
      <c r="H15" s="13">
        <f t="shared" si="0"/>
        <v>3200</v>
      </c>
      <c r="I15" s="14">
        <f t="shared" si="1"/>
        <v>3.9479961832061066</v>
      </c>
      <c r="J15">
        <f>COUNTIFS(Base_de_donnees!$A$2:A41,Base_de_donnees!A15)</f>
        <v>5</v>
      </c>
      <c r="K15" s="24" t="str">
        <f>IF(COUNTIF(Base_de_donnees!$A$2:A15,A15)&gt;1,"Doublon","")</f>
        <v>Doublon</v>
      </c>
    </row>
    <row r="16" spans="1:11" ht="14.25" customHeight="1">
      <c r="A16" s="18" t="s">
        <v>18</v>
      </c>
      <c r="B16" s="19" t="s">
        <v>15</v>
      </c>
      <c r="C16" s="19" t="s">
        <v>11</v>
      </c>
      <c r="D16" s="20">
        <v>43282</v>
      </c>
      <c r="E16" s="19">
        <v>9.35</v>
      </c>
      <c r="F16" s="18">
        <v>7699</v>
      </c>
      <c r="G16" s="19">
        <v>32</v>
      </c>
      <c r="H16" s="13">
        <f t="shared" si="0"/>
        <v>3200</v>
      </c>
      <c r="I16" s="14">
        <f t="shared" si="1"/>
        <v>25.731951871657756</v>
      </c>
      <c r="J16">
        <f>COUNTIFS(Base_de_donnees!$A$2:A42,Base_de_donnees!A16)</f>
        <v>3</v>
      </c>
      <c r="K16" s="24" t="str">
        <f>IF(COUNTIF(Base_de_donnees!$A$2:A16,A16)&gt;1,"Doublon","")</f>
        <v>Doublon</v>
      </c>
    </row>
    <row r="17" spans="1:11" ht="14.25" customHeight="1">
      <c r="A17" s="18" t="s">
        <v>16</v>
      </c>
      <c r="B17" s="19" t="s">
        <v>10</v>
      </c>
      <c r="C17" s="19" t="s">
        <v>11</v>
      </c>
      <c r="D17" s="21">
        <v>43284</v>
      </c>
      <c r="E17" s="19">
        <v>5.27</v>
      </c>
      <c r="F17" s="18">
        <v>1148</v>
      </c>
      <c r="G17" s="19">
        <v>32</v>
      </c>
      <c r="H17" s="13">
        <f t="shared" si="0"/>
        <v>3200</v>
      </c>
      <c r="I17" s="14">
        <f t="shared" si="1"/>
        <v>6.8074003795066416</v>
      </c>
      <c r="J17">
        <f>COUNTIFS(Base_de_donnees!$A$2:A43,Base_de_donnees!A17)</f>
        <v>2</v>
      </c>
      <c r="K17" s="24" t="str">
        <f>IF(COUNTIF(Base_de_donnees!$A$2:A17,A17)&gt;1,"Doublon","")</f>
        <v>Doublon</v>
      </c>
    </row>
    <row r="18" spans="1:11" ht="14.25" customHeight="1">
      <c r="A18" s="18" t="s">
        <v>13</v>
      </c>
      <c r="B18" s="19" t="s">
        <v>10</v>
      </c>
      <c r="C18" s="19" t="s">
        <v>11</v>
      </c>
      <c r="D18" s="21">
        <v>43284</v>
      </c>
      <c r="E18" s="19">
        <v>17.64</v>
      </c>
      <c r="F18" s="18">
        <v>826</v>
      </c>
      <c r="G18" s="19">
        <v>32</v>
      </c>
      <c r="H18" s="13">
        <f t="shared" si="0"/>
        <v>3200</v>
      </c>
      <c r="I18" s="14">
        <f t="shared" si="1"/>
        <v>1.4632936507936507</v>
      </c>
      <c r="J18">
        <f>COUNTIFS(Base_de_donnees!$A$2:A44,Base_de_donnees!A18)</f>
        <v>2</v>
      </c>
      <c r="K18" s="24" t="str">
        <f>IF(COUNTIF(Base_de_donnees!$A$2:A18,A18)&gt;1,"Doublon","")</f>
        <v>Doublon</v>
      </c>
    </row>
    <row r="19" spans="1:11" ht="14.25" customHeight="1">
      <c r="A19" s="18" t="s">
        <v>14</v>
      </c>
      <c r="B19" s="19" t="s">
        <v>10</v>
      </c>
      <c r="C19" s="19" t="s">
        <v>11</v>
      </c>
      <c r="D19" s="21">
        <v>43284</v>
      </c>
      <c r="E19" s="19">
        <v>8.1999999999999993</v>
      </c>
      <c r="F19" s="18">
        <v>1598</v>
      </c>
      <c r="G19" s="19">
        <v>32</v>
      </c>
      <c r="H19" s="13">
        <f t="shared" si="0"/>
        <v>3200</v>
      </c>
      <c r="I19" s="14">
        <f t="shared" si="1"/>
        <v>6.0899390243902447</v>
      </c>
      <c r="J19">
        <f>COUNTIFS(Base_de_donnees!$A$2:A45,Base_de_donnees!A19)</f>
        <v>4</v>
      </c>
      <c r="K19" s="24" t="str">
        <f>IF(COUNTIF(Base_de_donnees!$A$2:A19,A19)&gt;1,"Doublon","")</f>
        <v>Doublon</v>
      </c>
    </row>
    <row r="20" spans="1:11" ht="14.25" customHeight="1">
      <c r="A20" s="18" t="s">
        <v>20</v>
      </c>
      <c r="B20" s="19" t="s">
        <v>10</v>
      </c>
      <c r="C20" s="19" t="s">
        <v>11</v>
      </c>
      <c r="D20" s="21">
        <v>43284</v>
      </c>
      <c r="E20" s="19">
        <v>3.55</v>
      </c>
      <c r="F20" s="18">
        <v>260</v>
      </c>
      <c r="G20" s="19">
        <v>32</v>
      </c>
      <c r="H20" s="13">
        <f t="shared" si="0"/>
        <v>3200</v>
      </c>
      <c r="I20" s="14">
        <f t="shared" si="1"/>
        <v>2.2887323943661975</v>
      </c>
      <c r="J20">
        <f>COUNTIFS(Base_de_donnees!$A$2:A46,Base_de_donnees!A20)</f>
        <v>3</v>
      </c>
      <c r="K20" s="24" t="str">
        <f>IF(COUNTIF(Base_de_donnees!$A$2:A20,A20)&gt;1,"Doublon","")</f>
        <v>Doublon</v>
      </c>
    </row>
    <row r="21" spans="1:11" ht="14.25" customHeight="1">
      <c r="A21" s="18" t="s">
        <v>9</v>
      </c>
      <c r="B21" s="19" t="s">
        <v>10</v>
      </c>
      <c r="C21" s="19" t="s">
        <v>11</v>
      </c>
      <c r="D21" s="21">
        <v>43284</v>
      </c>
      <c r="E21" s="19">
        <v>4.46</v>
      </c>
      <c r="F21" s="18">
        <v>563</v>
      </c>
      <c r="G21" s="19">
        <v>32</v>
      </c>
      <c r="H21" s="13">
        <f t="shared" si="0"/>
        <v>3200</v>
      </c>
      <c r="I21" s="14">
        <f t="shared" si="1"/>
        <v>3.9447869955156949</v>
      </c>
      <c r="J21">
        <f>COUNTIFS(Base_de_donnees!$A$2:A47,Base_de_donnees!A21)</f>
        <v>5</v>
      </c>
      <c r="K21" s="24" t="str">
        <f>IF(COUNTIF(Base_de_donnees!$A$2:A21,A21)&gt;1,"Doublon","")</f>
        <v>Doublon</v>
      </c>
    </row>
    <row r="22" spans="1:11" ht="14.25" customHeight="1">
      <c r="A22" s="18" t="s">
        <v>18</v>
      </c>
      <c r="B22" s="19" t="s">
        <v>15</v>
      </c>
      <c r="C22" s="19" t="s">
        <v>11</v>
      </c>
      <c r="D22" s="21">
        <v>43284</v>
      </c>
      <c r="E22" s="19">
        <v>0.37</v>
      </c>
      <c r="F22" s="18">
        <v>307</v>
      </c>
      <c r="G22" s="19">
        <v>32</v>
      </c>
      <c r="H22" s="13">
        <f t="shared" si="0"/>
        <v>3200</v>
      </c>
      <c r="I22" s="14">
        <f t="shared" si="1"/>
        <v>25.929054054054053</v>
      </c>
      <c r="J22">
        <f>COUNTIFS(Base_de_donnees!$A$2:A48,Base_de_donnees!A22)</f>
        <v>3</v>
      </c>
      <c r="K22" s="24" t="str">
        <f>IF(COUNTIF(Base_de_donnees!$A$2:A22,A22)&gt;1,"Doublon","")</f>
        <v>Doublon</v>
      </c>
    </row>
    <row r="23" spans="1:11" ht="14.25" customHeight="1">
      <c r="A23" s="18" t="s">
        <v>19</v>
      </c>
      <c r="B23" s="19" t="s">
        <v>15</v>
      </c>
      <c r="C23" s="19" t="s">
        <v>11</v>
      </c>
      <c r="D23" s="21">
        <v>43284</v>
      </c>
      <c r="E23" s="19">
        <v>3.18</v>
      </c>
      <c r="F23" s="18">
        <v>263</v>
      </c>
      <c r="G23" s="19">
        <v>32</v>
      </c>
      <c r="H23" s="13">
        <f t="shared" si="0"/>
        <v>3200</v>
      </c>
      <c r="I23" s="14">
        <f t="shared" si="1"/>
        <v>2.5845125786163519</v>
      </c>
      <c r="J23">
        <f>COUNTIFS(Base_de_donnees!$A$2:A49,Base_de_donnees!A23)</f>
        <v>3</v>
      </c>
      <c r="K23" s="24" t="str">
        <f>IF(COUNTIF(Base_de_donnees!$A$2:A23,A23)&gt;1,"Doublon","")</f>
        <v>Doublon</v>
      </c>
    </row>
    <row r="24" spans="1:11" ht="14.25" customHeight="1">
      <c r="A24" s="18" t="s">
        <v>22</v>
      </c>
      <c r="B24" s="19" t="s">
        <v>15</v>
      </c>
      <c r="C24" s="19" t="s">
        <v>11</v>
      </c>
      <c r="D24" s="21">
        <v>43284</v>
      </c>
      <c r="E24" s="19">
        <v>0.41</v>
      </c>
      <c r="F24" s="18">
        <v>382</v>
      </c>
      <c r="G24" s="19">
        <v>32</v>
      </c>
      <c r="H24" s="13">
        <f t="shared" si="0"/>
        <v>3200</v>
      </c>
      <c r="I24" s="14">
        <f t="shared" si="1"/>
        <v>29.11585365853659</v>
      </c>
      <c r="J24">
        <f>COUNTIFS(Base_de_donnees!$A$2:A50,Base_de_donnees!A24)</f>
        <v>3</v>
      </c>
      <c r="K24" s="24" t="str">
        <f>IF(COUNTIF(Base_de_donnees!$A$2:A24,A24)&gt;1,"Doublon","")</f>
        <v>Doublon</v>
      </c>
    </row>
    <row r="25" spans="1:11" ht="14.25" customHeight="1">
      <c r="A25" s="18" t="s">
        <v>9</v>
      </c>
      <c r="B25" s="19" t="s">
        <v>15</v>
      </c>
      <c r="C25" s="19" t="s">
        <v>11</v>
      </c>
      <c r="D25" s="21">
        <v>43284</v>
      </c>
      <c r="E25" s="19">
        <v>3.47</v>
      </c>
      <c r="F25" s="18">
        <v>438</v>
      </c>
      <c r="G25" s="19">
        <v>32</v>
      </c>
      <c r="H25" s="13">
        <f t="shared" si="0"/>
        <v>3200</v>
      </c>
      <c r="I25" s="14">
        <f t="shared" si="1"/>
        <v>3.9445244956772334</v>
      </c>
      <c r="J25">
        <f>COUNTIFS(Base_de_donnees!$A$2:A51,Base_de_donnees!A25)</f>
        <v>5</v>
      </c>
      <c r="K25" s="24" t="str">
        <f>IF(COUNTIF(Base_de_donnees!$A$2:A25,A25)&gt;1,"Doublon","")</f>
        <v>Doublon</v>
      </c>
    </row>
    <row r="26" spans="1:11" ht="14.25" customHeight="1">
      <c r="A26" s="18" t="s">
        <v>19</v>
      </c>
      <c r="B26" s="27" t="s">
        <v>15</v>
      </c>
      <c r="C26" s="19" t="s">
        <v>11</v>
      </c>
      <c r="D26" s="21">
        <v>43285</v>
      </c>
      <c r="E26" s="19">
        <v>1.69</v>
      </c>
      <c r="F26" s="18">
        <v>140</v>
      </c>
      <c r="G26" s="19">
        <v>32</v>
      </c>
      <c r="H26" s="13">
        <f t="shared" si="0"/>
        <v>3200</v>
      </c>
      <c r="I26" s="14">
        <f t="shared" si="1"/>
        <v>2.5887573964497044</v>
      </c>
      <c r="J26">
        <f>COUNTIFS(Base_de_donnees!$A$2:A52,Base_de_donnees!A26)</f>
        <v>3</v>
      </c>
      <c r="K26" s="24" t="str">
        <f>IF(COUNTIF(Base_de_donnees!$A$2:A26,A26)&gt;1,"Doublon","")</f>
        <v>Doublon</v>
      </c>
    </row>
    <row r="27" spans="1:11" ht="14.25" customHeight="1">
      <c r="A27" s="18" t="s">
        <v>22</v>
      </c>
      <c r="B27" s="27" t="s">
        <v>15</v>
      </c>
      <c r="C27" s="19" t="s">
        <v>11</v>
      </c>
      <c r="D27" s="21">
        <v>43285</v>
      </c>
      <c r="E27" s="19">
        <v>1.0900000000000001</v>
      </c>
      <c r="F27" s="18">
        <v>998</v>
      </c>
      <c r="G27" s="19">
        <v>32</v>
      </c>
      <c r="H27" s="13">
        <f t="shared" si="0"/>
        <v>3200</v>
      </c>
      <c r="I27" s="14">
        <f t="shared" si="1"/>
        <v>28.612385321100916</v>
      </c>
      <c r="J27">
        <f>COUNTIFS(Base_de_donnees!$A$2:A53,Base_de_donnees!A27)</f>
        <v>3</v>
      </c>
      <c r="K27" s="24" t="str">
        <f>IF(COUNTIF(Base_de_donnees!$A$2:A27,A27)&gt;1,"Doublon","")</f>
        <v>Doublon</v>
      </c>
    </row>
    <row r="28" spans="1:11" ht="14.25" customHeight="1">
      <c r="A28" s="18" t="s">
        <v>9</v>
      </c>
      <c r="B28" s="27" t="s">
        <v>15</v>
      </c>
      <c r="C28" s="19" t="s">
        <v>11</v>
      </c>
      <c r="D28" s="21">
        <v>43285</v>
      </c>
      <c r="E28" s="19">
        <v>2.83</v>
      </c>
      <c r="F28" s="18">
        <v>358</v>
      </c>
      <c r="G28" s="19">
        <v>32</v>
      </c>
      <c r="H28" s="13">
        <f t="shared" si="0"/>
        <v>3200</v>
      </c>
      <c r="I28" s="14">
        <f t="shared" si="1"/>
        <v>3.9531802120141344</v>
      </c>
      <c r="J28">
        <f>COUNTIFS(Base_de_donnees!$A$2:A54,Base_de_donnees!A28)</f>
        <v>5</v>
      </c>
    </row>
    <row r="29" spans="1:11" ht="14.25" customHeight="1">
      <c r="A29" s="15"/>
      <c r="B29" s="16"/>
      <c r="C29" s="16"/>
      <c r="D29" s="17"/>
      <c r="E29" s="16"/>
      <c r="F29" s="15"/>
      <c r="G29" s="16"/>
      <c r="H29" s="13" t="str">
        <f t="shared" si="0"/>
        <v/>
      </c>
      <c r="I29" s="14" t="str">
        <f t="shared" si="1"/>
        <v/>
      </c>
      <c r="K29" s="25"/>
    </row>
    <row r="30" spans="1:11" ht="14.25" customHeight="1">
      <c r="A30" s="15"/>
      <c r="B30" s="16"/>
      <c r="C30" s="16"/>
      <c r="D30" s="17"/>
      <c r="E30" s="16"/>
      <c r="F30" s="15"/>
      <c r="G30" s="16"/>
      <c r="H30" s="13" t="str">
        <f t="shared" si="0"/>
        <v/>
      </c>
      <c r="I30" s="14" t="str">
        <f t="shared" si="1"/>
        <v/>
      </c>
    </row>
    <row r="31" spans="1:11" ht="14.25" customHeight="1">
      <c r="A31" s="15"/>
      <c r="B31" s="16"/>
      <c r="C31" s="16"/>
      <c r="D31" s="17"/>
      <c r="E31" s="16"/>
      <c r="F31" s="15"/>
      <c r="G31" s="16"/>
      <c r="H31" s="13" t="str">
        <f t="shared" si="0"/>
        <v/>
      </c>
      <c r="I31" s="14" t="str">
        <f t="shared" si="1"/>
        <v/>
      </c>
    </row>
    <row r="32" spans="1:11" ht="14.25" customHeight="1">
      <c r="A32" s="15"/>
      <c r="B32" s="16"/>
      <c r="C32" s="16"/>
      <c r="D32" s="17"/>
      <c r="E32" s="16"/>
      <c r="F32" s="15"/>
      <c r="G32" s="16"/>
      <c r="H32" s="13" t="str">
        <f t="shared" si="0"/>
        <v/>
      </c>
      <c r="I32" s="14" t="str">
        <f t="shared" si="1"/>
        <v/>
      </c>
    </row>
    <row r="33" spans="1:9" ht="14.25" customHeight="1">
      <c r="A33" s="15"/>
      <c r="B33" s="16"/>
      <c r="C33" s="16"/>
      <c r="D33" s="17"/>
      <c r="E33" s="16"/>
      <c r="F33" s="15"/>
      <c r="G33" s="16"/>
      <c r="H33" s="13" t="str">
        <f t="shared" si="0"/>
        <v/>
      </c>
      <c r="I33" s="14" t="str">
        <f t="shared" si="1"/>
        <v/>
      </c>
    </row>
    <row r="34" spans="1:9" ht="14.25" customHeight="1">
      <c r="A34" s="15"/>
      <c r="B34" s="16"/>
      <c r="C34" s="16"/>
      <c r="D34" s="17"/>
      <c r="E34" s="16"/>
      <c r="F34" s="15"/>
      <c r="G34" s="16"/>
      <c r="H34" s="13" t="str">
        <f t="shared" si="0"/>
        <v/>
      </c>
      <c r="I34" s="14" t="str">
        <f t="shared" si="1"/>
        <v/>
      </c>
    </row>
    <row r="35" spans="1:9" ht="14.25" customHeight="1">
      <c r="A35" s="15"/>
      <c r="B35" s="16"/>
      <c r="C35" s="16"/>
      <c r="D35" s="17"/>
      <c r="E35" s="16"/>
      <c r="F35" s="15"/>
      <c r="G35" s="16"/>
      <c r="H35" s="13" t="str">
        <f t="shared" si="0"/>
        <v/>
      </c>
      <c r="I35" s="14" t="str">
        <f t="shared" si="1"/>
        <v/>
      </c>
    </row>
    <row r="36" spans="1:9" ht="14.25" customHeight="1">
      <c r="A36" s="15"/>
      <c r="B36" s="16"/>
      <c r="C36" s="16"/>
      <c r="D36" s="17"/>
      <c r="E36" s="16"/>
      <c r="F36" s="15"/>
      <c r="G36" s="16"/>
      <c r="H36" s="13" t="str">
        <f t="shared" si="0"/>
        <v/>
      </c>
      <c r="I36" s="14" t="str">
        <f t="shared" si="1"/>
        <v/>
      </c>
    </row>
    <row r="37" spans="1:9" ht="14.25" customHeight="1">
      <c r="A37" s="15"/>
      <c r="B37" s="16"/>
      <c r="C37" s="16"/>
      <c r="D37" s="17"/>
      <c r="E37" s="16"/>
      <c r="F37" s="15"/>
      <c r="G37" s="16"/>
      <c r="H37" s="13" t="str">
        <f t="shared" si="0"/>
        <v/>
      </c>
      <c r="I37" s="14" t="str">
        <f t="shared" si="1"/>
        <v/>
      </c>
    </row>
    <row r="38" spans="1:9" ht="14.25" customHeight="1">
      <c r="A38" s="15"/>
      <c r="B38" s="16"/>
      <c r="C38" s="16"/>
      <c r="D38" s="17"/>
      <c r="E38" s="16"/>
      <c r="F38" s="15"/>
      <c r="G38" s="16"/>
      <c r="H38" s="13" t="str">
        <f t="shared" si="0"/>
        <v/>
      </c>
      <c r="I38" s="14" t="str">
        <f t="shared" si="1"/>
        <v/>
      </c>
    </row>
    <row r="39" spans="1:9" ht="14.25" customHeight="1">
      <c r="A39" s="15"/>
      <c r="B39" s="16"/>
      <c r="C39" s="16"/>
      <c r="D39" s="17"/>
      <c r="E39" s="16"/>
      <c r="F39" s="15"/>
      <c r="G39" s="16"/>
      <c r="H39" s="13" t="str">
        <f t="shared" si="0"/>
        <v/>
      </c>
      <c r="I39" s="14" t="str">
        <f t="shared" si="1"/>
        <v/>
      </c>
    </row>
    <row r="40" spans="1:9" ht="14.25" customHeight="1">
      <c r="A40" s="15"/>
      <c r="B40" s="16"/>
      <c r="C40" s="16"/>
      <c r="D40" s="17"/>
      <c r="E40" s="16"/>
      <c r="F40" s="15"/>
      <c r="G40" s="16"/>
      <c r="H40" s="13" t="str">
        <f t="shared" si="0"/>
        <v/>
      </c>
      <c r="I40" s="14" t="str">
        <f t="shared" si="1"/>
        <v/>
      </c>
    </row>
    <row r="41" spans="1:9" ht="14.25" customHeight="1">
      <c r="A41" s="15"/>
      <c r="B41" s="16"/>
      <c r="C41" s="16"/>
      <c r="D41" s="17"/>
      <c r="E41" s="16"/>
      <c r="F41" s="15"/>
      <c r="G41" s="16"/>
      <c r="H41" s="13" t="str">
        <f t="shared" si="0"/>
        <v/>
      </c>
      <c r="I41" s="14" t="str">
        <f t="shared" si="1"/>
        <v/>
      </c>
    </row>
    <row r="42" spans="1:9" ht="14.25" customHeight="1">
      <c r="A42" s="15"/>
      <c r="B42" s="16"/>
      <c r="C42" s="16"/>
      <c r="D42" s="17"/>
      <c r="E42" s="16"/>
      <c r="F42" s="15"/>
      <c r="G42" s="16"/>
      <c r="H42" s="13" t="str">
        <f t="shared" si="0"/>
        <v/>
      </c>
      <c r="I42" s="14" t="str">
        <f t="shared" si="1"/>
        <v/>
      </c>
    </row>
    <row r="43" spans="1:9" ht="14.25" customHeight="1">
      <c r="A43" s="15"/>
      <c r="B43" s="16"/>
      <c r="C43" s="16"/>
      <c r="D43" s="17"/>
      <c r="E43" s="16"/>
      <c r="F43" s="15"/>
      <c r="G43" s="16"/>
      <c r="H43" s="13" t="str">
        <f t="shared" si="0"/>
        <v/>
      </c>
      <c r="I43" s="14" t="str">
        <f t="shared" si="1"/>
        <v/>
      </c>
    </row>
    <row r="44" spans="1:9" ht="14.25" customHeight="1">
      <c r="A44" s="2"/>
      <c r="B44" s="3"/>
      <c r="C44" s="3"/>
      <c r="D44" s="4"/>
      <c r="E44" s="5"/>
      <c r="F44" s="2"/>
      <c r="G44" s="3"/>
      <c r="H44" s="3"/>
      <c r="I44" s="3"/>
    </row>
    <row r="45" spans="1:9" ht="14.25" customHeight="1">
      <c r="A45" s="2"/>
      <c r="B45" s="3"/>
      <c r="C45" s="3"/>
      <c r="D45" s="4"/>
      <c r="E45" s="5"/>
      <c r="F45" s="2"/>
      <c r="G45" s="3"/>
      <c r="H45" s="3"/>
      <c r="I45" s="3"/>
    </row>
    <row r="46" spans="1:9" ht="14.25" customHeight="1">
      <c r="A46" s="2"/>
      <c r="B46" s="3"/>
      <c r="C46" s="3"/>
      <c r="D46" s="4"/>
      <c r="E46" s="5"/>
      <c r="F46" s="2"/>
      <c r="G46" s="3"/>
      <c r="H46" s="3"/>
      <c r="I46" s="3"/>
    </row>
    <row r="47" spans="1:9" ht="14.25" customHeight="1">
      <c r="A47" s="2"/>
      <c r="B47" s="3"/>
      <c r="C47" s="3"/>
      <c r="D47" s="4"/>
      <c r="E47" s="5"/>
      <c r="F47" s="2"/>
      <c r="G47" s="3"/>
      <c r="H47" s="3"/>
      <c r="I47" s="3"/>
    </row>
    <row r="48" spans="1:9" ht="14.25" customHeight="1">
      <c r="A48" s="2"/>
      <c r="B48" s="3"/>
      <c r="C48" s="3"/>
      <c r="D48" s="4"/>
      <c r="E48" s="5"/>
      <c r="F48" s="2"/>
      <c r="G48" s="3"/>
      <c r="H48" s="3"/>
      <c r="I48" s="3"/>
    </row>
    <row r="49" spans="1:9" ht="14.25" customHeight="1">
      <c r="A49" s="2"/>
      <c r="B49" s="3"/>
      <c r="C49" s="3"/>
      <c r="D49" s="4"/>
      <c r="E49" s="5"/>
      <c r="F49" s="2"/>
      <c r="G49" s="3"/>
      <c r="H49" s="3"/>
      <c r="I49" s="3"/>
    </row>
    <row r="50" spans="1:9" ht="14.25" customHeight="1">
      <c r="A50" s="2"/>
      <c r="B50" s="3"/>
      <c r="C50" s="3"/>
      <c r="D50" s="4"/>
      <c r="E50" s="5"/>
      <c r="F50" s="2"/>
      <c r="G50" s="3"/>
      <c r="H50" s="3"/>
      <c r="I50" s="3"/>
    </row>
    <row r="51" spans="1:9" ht="14.25" customHeight="1">
      <c r="A51" s="2"/>
      <c r="B51" s="3"/>
      <c r="C51" s="3"/>
      <c r="D51" s="4"/>
      <c r="E51" s="5"/>
      <c r="F51" s="2"/>
      <c r="G51" s="3"/>
      <c r="H51" s="3"/>
      <c r="I51" s="3"/>
    </row>
    <row r="52" spans="1:9" ht="14.25" customHeight="1">
      <c r="A52" s="2"/>
      <c r="B52" s="3"/>
      <c r="C52" s="3"/>
      <c r="D52" s="4"/>
      <c r="E52" s="5"/>
      <c r="F52" s="2"/>
      <c r="G52" s="3"/>
      <c r="H52" s="3"/>
      <c r="I52" s="3"/>
    </row>
    <row r="53" spans="1:9" ht="14.25" customHeight="1">
      <c r="A53" s="2"/>
      <c r="B53" s="3"/>
      <c r="C53" s="3"/>
      <c r="D53" s="4"/>
      <c r="E53" s="5"/>
      <c r="F53" s="2"/>
      <c r="G53" s="3"/>
      <c r="H53" s="3"/>
      <c r="I53" s="3"/>
    </row>
    <row r="54" spans="1:9" ht="14.25" customHeight="1">
      <c r="A54" s="2"/>
      <c r="B54" s="3"/>
      <c r="C54" s="3"/>
      <c r="D54" s="4"/>
      <c r="E54" s="5"/>
      <c r="F54" s="2"/>
      <c r="G54" s="3"/>
      <c r="H54" s="3"/>
      <c r="I54" s="3"/>
    </row>
    <row r="55" spans="1:9" ht="14.25" customHeight="1">
      <c r="A55" s="2"/>
      <c r="B55" s="3"/>
      <c r="C55" s="3"/>
      <c r="D55" s="4"/>
      <c r="E55" s="5"/>
      <c r="F55" s="2"/>
      <c r="G55" s="3"/>
      <c r="H55" s="3"/>
      <c r="I55" s="3"/>
    </row>
    <row r="56" spans="1:9" ht="14.25" customHeight="1">
      <c r="A56" s="2"/>
      <c r="B56" s="3"/>
      <c r="C56" s="3"/>
      <c r="D56" s="4"/>
      <c r="E56" s="5"/>
      <c r="F56" s="2"/>
      <c r="G56" s="3"/>
      <c r="H56" s="3"/>
      <c r="I56" s="3"/>
    </row>
    <row r="57" spans="1:9" ht="14.25" customHeight="1">
      <c r="A57" s="2"/>
      <c r="B57" s="3"/>
      <c r="C57" s="3"/>
      <c r="D57" s="4"/>
      <c r="E57" s="5"/>
      <c r="F57" s="2"/>
      <c r="G57" s="3"/>
      <c r="H57" s="3"/>
      <c r="I57" s="3"/>
    </row>
    <row r="58" spans="1:9" ht="14.25" customHeight="1">
      <c r="A58" s="2"/>
      <c r="B58" s="3"/>
      <c r="C58" s="3"/>
      <c r="D58" s="4"/>
      <c r="E58" s="5"/>
      <c r="F58" s="2"/>
      <c r="G58" s="3"/>
      <c r="H58" s="3"/>
      <c r="I58" s="3"/>
    </row>
    <row r="59" spans="1:9" ht="14.25" customHeight="1">
      <c r="A59" s="2"/>
      <c r="B59" s="3"/>
      <c r="C59" s="3"/>
      <c r="D59" s="4"/>
      <c r="E59" s="5"/>
      <c r="F59" s="2"/>
      <c r="G59" s="3"/>
      <c r="H59" s="3"/>
      <c r="I59" s="3"/>
    </row>
    <row r="60" spans="1:9" ht="14.25" customHeight="1">
      <c r="A60" s="2"/>
      <c r="B60" s="3"/>
      <c r="C60" s="3"/>
      <c r="D60" s="4"/>
      <c r="E60" s="5"/>
      <c r="F60" s="2"/>
      <c r="G60" s="3"/>
      <c r="H60" s="3"/>
      <c r="I60" s="3"/>
    </row>
    <row r="61" spans="1:9" ht="14.25" customHeight="1">
      <c r="A61" s="2"/>
      <c r="B61" s="3"/>
      <c r="C61" s="3"/>
      <c r="D61" s="4"/>
      <c r="E61" s="5"/>
      <c r="F61" s="2"/>
      <c r="G61" s="3"/>
      <c r="H61" s="3"/>
      <c r="I61" s="3"/>
    </row>
    <row r="62" spans="1:9" ht="14.25" customHeight="1">
      <c r="A62" s="2"/>
      <c r="B62" s="3"/>
      <c r="C62" s="3"/>
      <c r="D62" s="4"/>
      <c r="E62" s="5"/>
      <c r="F62" s="2"/>
      <c r="G62" s="3"/>
      <c r="H62" s="3"/>
      <c r="I62" s="3"/>
    </row>
    <row r="63" spans="1:9" ht="14.25" customHeight="1">
      <c r="A63" s="2"/>
      <c r="B63" s="3"/>
      <c r="C63" s="3"/>
      <c r="D63" s="4"/>
      <c r="E63" s="5"/>
      <c r="F63" s="2"/>
      <c r="G63" s="3"/>
      <c r="H63" s="3"/>
      <c r="I63" s="3"/>
    </row>
    <row r="64" spans="1:9" ht="14.25" customHeight="1">
      <c r="A64" s="2"/>
      <c r="B64" s="3"/>
      <c r="C64" s="3"/>
      <c r="D64" s="4"/>
      <c r="E64" s="5"/>
      <c r="F64" s="2"/>
      <c r="G64" s="3"/>
      <c r="H64" s="3"/>
      <c r="I64" s="3"/>
    </row>
    <row r="65" spans="1:9" ht="14.25" customHeight="1">
      <c r="A65" s="2"/>
      <c r="B65" s="3"/>
      <c r="C65" s="3"/>
      <c r="D65" s="4"/>
      <c r="E65" s="5"/>
      <c r="F65" s="2"/>
      <c r="G65" s="3"/>
      <c r="H65" s="3"/>
      <c r="I65" s="3"/>
    </row>
    <row r="66" spans="1:9" ht="14.25" customHeight="1">
      <c r="A66" s="2"/>
      <c r="B66" s="3"/>
      <c r="C66" s="3"/>
      <c r="D66" s="4"/>
      <c r="E66" s="5"/>
      <c r="F66" s="2"/>
      <c r="G66" s="3"/>
      <c r="H66" s="3"/>
      <c r="I66" s="3"/>
    </row>
    <row r="67" spans="1:9" ht="14.25" customHeight="1">
      <c r="A67" s="2"/>
      <c r="B67" s="3"/>
      <c r="C67" s="3"/>
      <c r="D67" s="4"/>
      <c r="E67" s="5"/>
      <c r="F67" s="2"/>
      <c r="G67" s="3"/>
      <c r="H67" s="3"/>
      <c r="I67" s="3"/>
    </row>
    <row r="68" spans="1:9" ht="14.25" customHeight="1">
      <c r="A68" s="2"/>
      <c r="B68" s="3"/>
      <c r="C68" s="3"/>
      <c r="D68" s="4"/>
      <c r="E68" s="5"/>
      <c r="F68" s="2"/>
      <c r="G68" s="3"/>
      <c r="H68" s="3"/>
      <c r="I68" s="3"/>
    </row>
    <row r="69" spans="1:9" ht="14.25" customHeight="1">
      <c r="A69" s="2"/>
      <c r="B69" s="3"/>
      <c r="C69" s="3"/>
      <c r="D69" s="4"/>
      <c r="E69" s="5"/>
      <c r="F69" s="2"/>
      <c r="G69" s="3"/>
      <c r="H69" s="3"/>
      <c r="I69" s="3"/>
    </row>
    <row r="70" spans="1:9" ht="14.25" customHeight="1">
      <c r="A70" s="2"/>
      <c r="B70" s="3"/>
      <c r="C70" s="3"/>
      <c r="D70" s="4"/>
      <c r="E70" s="5"/>
      <c r="F70" s="2"/>
      <c r="G70" s="3"/>
      <c r="H70" s="3"/>
      <c r="I70" s="3"/>
    </row>
    <row r="71" spans="1:9" ht="14.25" customHeight="1">
      <c r="A71" s="2"/>
      <c r="B71" s="3"/>
      <c r="C71" s="3"/>
      <c r="D71" s="4"/>
      <c r="E71" s="5"/>
      <c r="F71" s="2"/>
      <c r="G71" s="3"/>
      <c r="H71" s="3"/>
      <c r="I71" s="3"/>
    </row>
    <row r="72" spans="1:9" ht="14.25" customHeight="1">
      <c r="A72" s="2"/>
      <c r="B72" s="3"/>
      <c r="C72" s="3"/>
      <c r="D72" s="4"/>
      <c r="E72" s="5"/>
      <c r="F72" s="2"/>
      <c r="G72" s="3"/>
      <c r="H72" s="3"/>
      <c r="I72" s="3"/>
    </row>
    <row r="73" spans="1:9" ht="14.25" customHeight="1">
      <c r="A73" s="2"/>
      <c r="B73" s="3"/>
      <c r="C73" s="3"/>
      <c r="D73" s="4"/>
      <c r="E73" s="5"/>
      <c r="F73" s="2"/>
      <c r="G73" s="3"/>
      <c r="H73" s="3"/>
      <c r="I73" s="3"/>
    </row>
    <row r="74" spans="1:9" ht="14.25" customHeight="1">
      <c r="A74" s="2"/>
      <c r="B74" s="3"/>
      <c r="C74" s="3"/>
      <c r="D74" s="4"/>
      <c r="E74" s="5"/>
      <c r="F74" s="2"/>
      <c r="G74" s="3"/>
      <c r="H74" s="3"/>
      <c r="I74" s="3"/>
    </row>
    <row r="75" spans="1:9" ht="14.25" customHeight="1">
      <c r="A75" s="2"/>
      <c r="B75" s="3"/>
      <c r="C75" s="3"/>
      <c r="D75" s="4"/>
      <c r="E75" s="5"/>
      <c r="F75" s="2"/>
      <c r="G75" s="3"/>
      <c r="H75" s="3"/>
      <c r="I75" s="3"/>
    </row>
    <row r="76" spans="1:9" ht="14.25" customHeight="1">
      <c r="A76" s="2"/>
      <c r="B76" s="3"/>
      <c r="C76" s="3"/>
      <c r="D76" s="4"/>
      <c r="E76" s="5"/>
      <c r="F76" s="2"/>
      <c r="G76" s="3"/>
      <c r="H76" s="3"/>
      <c r="I76" s="3"/>
    </row>
    <row r="77" spans="1:9" ht="14.25" customHeight="1">
      <c r="A77" s="2"/>
      <c r="B77" s="3"/>
      <c r="C77" s="3"/>
      <c r="D77" s="4"/>
      <c r="E77" s="5"/>
      <c r="F77" s="2"/>
      <c r="G77" s="3"/>
      <c r="H77" s="3"/>
      <c r="I77" s="3"/>
    </row>
    <row r="78" spans="1:9" ht="14.25" customHeight="1">
      <c r="A78" s="2"/>
      <c r="B78" s="3"/>
      <c r="C78" s="3"/>
      <c r="D78" s="4"/>
      <c r="E78" s="5"/>
      <c r="F78" s="2"/>
      <c r="G78" s="3"/>
      <c r="H78" s="3"/>
      <c r="I78" s="3"/>
    </row>
    <row r="79" spans="1:9" ht="14.25" customHeight="1">
      <c r="A79" s="2"/>
      <c r="B79" s="3"/>
      <c r="C79" s="3"/>
      <c r="D79" s="4"/>
      <c r="E79" s="5"/>
      <c r="F79" s="2"/>
      <c r="G79" s="3"/>
      <c r="H79" s="3"/>
      <c r="I79" s="3"/>
    </row>
    <row r="80" spans="1:9" ht="14.25" customHeight="1">
      <c r="A80" s="2"/>
      <c r="B80" s="3"/>
      <c r="C80" s="3"/>
      <c r="D80" s="4"/>
      <c r="E80" s="5"/>
      <c r="F80" s="2"/>
      <c r="G80" s="3"/>
      <c r="H80" s="3"/>
      <c r="I80" s="3"/>
    </row>
    <row r="81" spans="1:9" ht="14.25" customHeight="1">
      <c r="A81" s="2"/>
      <c r="B81" s="3"/>
      <c r="C81" s="3"/>
      <c r="D81" s="4"/>
      <c r="E81" s="5"/>
      <c r="F81" s="2"/>
      <c r="G81" s="3"/>
      <c r="H81" s="3"/>
      <c r="I81" s="3"/>
    </row>
    <row r="82" spans="1:9" ht="14.25" customHeight="1">
      <c r="A82" s="2"/>
      <c r="B82" s="3"/>
      <c r="C82" s="3"/>
      <c r="D82" s="4"/>
      <c r="E82" s="5"/>
      <c r="F82" s="2"/>
      <c r="G82" s="3"/>
      <c r="H82" s="3"/>
      <c r="I82" s="3"/>
    </row>
    <row r="83" spans="1:9" ht="14.25" customHeight="1">
      <c r="A83" s="2"/>
      <c r="B83" s="3"/>
      <c r="C83" s="3"/>
      <c r="D83" s="4"/>
      <c r="E83" s="5"/>
      <c r="F83" s="2"/>
      <c r="G83" s="3"/>
      <c r="H83" s="3"/>
      <c r="I83" s="3"/>
    </row>
    <row r="84" spans="1:9" ht="14.25" customHeight="1">
      <c r="A84" s="2"/>
      <c r="B84" s="3"/>
      <c r="C84" s="3"/>
      <c r="D84" s="4"/>
      <c r="E84" s="5"/>
      <c r="F84" s="2"/>
      <c r="G84" s="3"/>
      <c r="H84" s="3"/>
      <c r="I84" s="3"/>
    </row>
    <row r="85" spans="1:9" ht="14.25" customHeight="1">
      <c r="A85" s="2"/>
      <c r="B85" s="3"/>
      <c r="C85" s="3"/>
      <c r="D85" s="4"/>
      <c r="E85" s="5"/>
      <c r="F85" s="2"/>
      <c r="G85" s="3"/>
      <c r="H85" s="3"/>
      <c r="I85" s="3"/>
    </row>
    <row r="86" spans="1:9" ht="14.25" customHeight="1">
      <c r="A86" s="2"/>
      <c r="B86" s="3"/>
      <c r="C86" s="3"/>
      <c r="D86" s="4"/>
      <c r="E86" s="5"/>
      <c r="F86" s="2"/>
      <c r="G86" s="3"/>
      <c r="H86" s="3"/>
      <c r="I86" s="3"/>
    </row>
    <row r="87" spans="1:9" ht="14.25" customHeight="1">
      <c r="A87" s="2"/>
      <c r="B87" s="3"/>
      <c r="C87" s="3"/>
      <c r="D87" s="4"/>
      <c r="E87" s="5"/>
      <c r="F87" s="2"/>
      <c r="G87" s="3"/>
      <c r="H87" s="3"/>
      <c r="I87" s="3"/>
    </row>
    <row r="88" spans="1:9" ht="14.25" customHeight="1">
      <c r="A88" s="2"/>
      <c r="B88" s="3"/>
      <c r="C88" s="3"/>
      <c r="D88" s="4"/>
      <c r="E88" s="5"/>
      <c r="F88" s="2"/>
      <c r="G88" s="3"/>
      <c r="H88" s="3"/>
      <c r="I88" s="3"/>
    </row>
    <row r="89" spans="1:9" ht="14.25" customHeight="1">
      <c r="A89" s="2"/>
      <c r="B89" s="3"/>
      <c r="C89" s="3"/>
      <c r="D89" s="4"/>
      <c r="E89" s="5"/>
      <c r="F89" s="2"/>
      <c r="G89" s="3"/>
      <c r="H89" s="3"/>
      <c r="I89" s="3"/>
    </row>
    <row r="90" spans="1:9" ht="14.25" customHeight="1">
      <c r="A90" s="2"/>
      <c r="B90" s="3"/>
      <c r="C90" s="3"/>
      <c r="D90" s="4"/>
      <c r="E90" s="5"/>
      <c r="F90" s="2"/>
      <c r="G90" s="3"/>
      <c r="H90" s="3"/>
      <c r="I90" s="3"/>
    </row>
    <row r="91" spans="1:9" ht="14.25" customHeight="1">
      <c r="A91" s="2"/>
      <c r="B91" s="3"/>
      <c r="C91" s="3"/>
      <c r="D91" s="4"/>
      <c r="E91" s="5"/>
      <c r="F91" s="2"/>
      <c r="G91" s="3"/>
      <c r="H91" s="3"/>
      <c r="I91" s="3"/>
    </row>
    <row r="92" spans="1:9" ht="14.25" customHeight="1">
      <c r="A92" s="2"/>
      <c r="B92" s="3"/>
      <c r="C92" s="3"/>
      <c r="D92" s="4"/>
      <c r="E92" s="5"/>
      <c r="F92" s="2"/>
      <c r="G92" s="3"/>
      <c r="H92" s="3"/>
      <c r="I92" s="3"/>
    </row>
    <row r="93" spans="1:9" ht="14.25" customHeight="1">
      <c r="A93" s="2"/>
      <c r="B93" s="3"/>
      <c r="C93" s="3"/>
      <c r="D93" s="4"/>
      <c r="E93" s="5"/>
      <c r="F93" s="2"/>
      <c r="G93" s="3"/>
      <c r="H93" s="3"/>
      <c r="I93" s="3"/>
    </row>
    <row r="94" spans="1:9" ht="14.25" customHeight="1">
      <c r="A94" s="2"/>
      <c r="B94" s="3"/>
      <c r="C94" s="3"/>
      <c r="D94" s="4"/>
      <c r="E94" s="5"/>
      <c r="F94" s="2"/>
      <c r="G94" s="3"/>
      <c r="H94" s="3"/>
      <c r="I94" s="3"/>
    </row>
    <row r="95" spans="1:9" ht="14.25" customHeight="1">
      <c r="A95" s="2"/>
      <c r="B95" s="3"/>
      <c r="C95" s="3"/>
      <c r="D95" s="4"/>
      <c r="E95" s="5"/>
      <c r="F95" s="2"/>
      <c r="G95" s="3"/>
      <c r="H95" s="3"/>
      <c r="I95" s="3"/>
    </row>
    <row r="96" spans="1:9" ht="14.25" customHeight="1">
      <c r="A96" s="2"/>
      <c r="B96" s="3"/>
      <c r="C96" s="3"/>
      <c r="D96" s="4"/>
      <c r="E96" s="5"/>
      <c r="F96" s="2"/>
      <c r="G96" s="3"/>
      <c r="H96" s="3"/>
      <c r="I96" s="3"/>
    </row>
    <row r="97" spans="1:9" ht="14.25" customHeight="1">
      <c r="A97" s="2"/>
      <c r="B97" s="3"/>
      <c r="C97" s="3"/>
      <c r="D97" s="4"/>
      <c r="E97" s="5"/>
      <c r="F97" s="2"/>
      <c r="G97" s="3"/>
      <c r="H97" s="3"/>
      <c r="I97" s="3"/>
    </row>
    <row r="98" spans="1:9" ht="14.25" customHeight="1">
      <c r="A98" s="2"/>
      <c r="B98" s="3"/>
      <c r="C98" s="3"/>
      <c r="D98" s="4"/>
      <c r="E98" s="5"/>
      <c r="F98" s="2"/>
      <c r="G98" s="3"/>
      <c r="H98" s="3"/>
      <c r="I98" s="3"/>
    </row>
    <row r="99" spans="1:9" ht="14.25" customHeight="1">
      <c r="A99" s="2"/>
      <c r="B99" s="3"/>
      <c r="C99" s="3"/>
      <c r="D99" s="4"/>
      <c r="E99" s="5"/>
      <c r="F99" s="2"/>
      <c r="G99" s="3"/>
      <c r="H99" s="3"/>
      <c r="I99" s="3"/>
    </row>
    <row r="100" spans="1:9" ht="14.25" customHeight="1">
      <c r="A100" s="2"/>
      <c r="B100" s="3"/>
      <c r="C100" s="3"/>
      <c r="D100" s="4"/>
      <c r="E100" s="5"/>
      <c r="F100" s="2"/>
      <c r="G100" s="3"/>
      <c r="H100" s="3"/>
      <c r="I100" s="3"/>
    </row>
    <row r="101" spans="1:9" ht="14.25" customHeight="1">
      <c r="A101" s="2"/>
      <c r="B101" s="3"/>
      <c r="C101" s="3"/>
      <c r="D101" s="4"/>
      <c r="E101" s="5"/>
      <c r="F101" s="2"/>
      <c r="G101" s="3"/>
      <c r="H101" s="3"/>
      <c r="I101" s="3"/>
    </row>
    <row r="102" spans="1:9" ht="14.25" customHeight="1">
      <c r="A102" s="2"/>
      <c r="B102" s="3"/>
      <c r="C102" s="3"/>
      <c r="D102" s="4"/>
      <c r="E102" s="5"/>
      <c r="F102" s="2"/>
      <c r="G102" s="3"/>
      <c r="H102" s="3"/>
      <c r="I102" s="3"/>
    </row>
    <row r="103" spans="1:9" ht="14.25" customHeight="1">
      <c r="A103" s="2"/>
      <c r="B103" s="3"/>
      <c r="C103" s="3"/>
      <c r="D103" s="4"/>
      <c r="E103" s="5"/>
      <c r="F103" s="2"/>
      <c r="G103" s="3"/>
      <c r="H103" s="3"/>
      <c r="I103" s="3"/>
    </row>
    <row r="104" spans="1:9" ht="14.25" customHeight="1">
      <c r="A104" s="2"/>
      <c r="B104" s="3"/>
      <c r="C104" s="3"/>
      <c r="D104" s="4"/>
      <c r="E104" s="5"/>
      <c r="F104" s="2"/>
      <c r="G104" s="3"/>
      <c r="H104" s="3"/>
      <c r="I104" s="3"/>
    </row>
    <row r="105" spans="1:9" ht="14.25" customHeight="1">
      <c r="A105" s="2"/>
      <c r="B105" s="3"/>
      <c r="C105" s="3"/>
      <c r="D105" s="4"/>
      <c r="E105" s="5"/>
      <c r="F105" s="2"/>
      <c r="G105" s="3"/>
      <c r="H105" s="3"/>
      <c r="I105" s="3"/>
    </row>
    <row r="106" spans="1:9" ht="14.25" customHeight="1">
      <c r="A106" s="2"/>
      <c r="B106" s="3"/>
      <c r="C106" s="3"/>
      <c r="D106" s="4"/>
      <c r="E106" s="5"/>
      <c r="F106" s="2"/>
      <c r="G106" s="3"/>
      <c r="H106" s="3"/>
      <c r="I106" s="3"/>
    </row>
    <row r="107" spans="1:9" ht="14.25" customHeight="1">
      <c r="A107" s="2"/>
      <c r="B107" s="3"/>
      <c r="C107" s="3"/>
      <c r="D107" s="4"/>
      <c r="E107" s="5"/>
      <c r="F107" s="2"/>
      <c r="G107" s="3"/>
      <c r="H107" s="3"/>
      <c r="I107" s="3"/>
    </row>
    <row r="108" spans="1:9" ht="14.25" customHeight="1">
      <c r="A108" s="2"/>
      <c r="B108" s="3"/>
      <c r="C108" s="3"/>
      <c r="D108" s="4"/>
      <c r="E108" s="5"/>
      <c r="F108" s="2"/>
      <c r="G108" s="3"/>
      <c r="H108" s="3"/>
      <c r="I108" s="3"/>
    </row>
    <row r="109" spans="1:9" ht="14.25" customHeight="1">
      <c r="A109" s="2"/>
      <c r="B109" s="3"/>
      <c r="C109" s="3"/>
      <c r="D109" s="4"/>
      <c r="E109" s="5"/>
      <c r="F109" s="2"/>
      <c r="G109" s="3"/>
      <c r="H109" s="3"/>
      <c r="I109" s="3"/>
    </row>
    <row r="110" spans="1:9" ht="14.25" customHeight="1">
      <c r="A110" s="2"/>
      <c r="B110" s="3"/>
      <c r="C110" s="3"/>
      <c r="D110" s="4"/>
      <c r="E110" s="5"/>
      <c r="F110" s="2"/>
      <c r="G110" s="3"/>
      <c r="H110" s="3"/>
      <c r="I110" s="3"/>
    </row>
    <row r="111" spans="1:9" ht="14.25" customHeight="1">
      <c r="A111" s="2"/>
      <c r="B111" s="3"/>
      <c r="C111" s="3"/>
      <c r="D111" s="4"/>
      <c r="E111" s="5"/>
      <c r="F111" s="2"/>
      <c r="G111" s="3"/>
      <c r="H111" s="3"/>
      <c r="I111" s="3"/>
    </row>
    <row r="112" spans="1:9" ht="14.25" customHeight="1">
      <c r="A112" s="2"/>
      <c r="B112" s="3"/>
      <c r="C112" s="3"/>
      <c r="D112" s="4"/>
      <c r="E112" s="5"/>
      <c r="F112" s="2"/>
      <c r="G112" s="3"/>
      <c r="H112" s="3"/>
      <c r="I112" s="3"/>
    </row>
    <row r="113" spans="1:9" ht="14.25" customHeight="1">
      <c r="A113" s="2"/>
      <c r="B113" s="3"/>
      <c r="C113" s="3"/>
      <c r="D113" s="4"/>
      <c r="E113" s="5"/>
      <c r="F113" s="2"/>
      <c r="G113" s="3"/>
      <c r="H113" s="3"/>
      <c r="I113" s="3"/>
    </row>
    <row r="114" spans="1:9" ht="14.25" customHeight="1">
      <c r="A114" s="2"/>
      <c r="B114" s="3"/>
      <c r="C114" s="3"/>
      <c r="D114" s="4"/>
      <c r="E114" s="5"/>
      <c r="F114" s="2"/>
      <c r="G114" s="3"/>
      <c r="H114" s="3"/>
      <c r="I114" s="3"/>
    </row>
    <row r="115" spans="1:9" ht="14.25" customHeight="1">
      <c r="A115" s="2"/>
      <c r="B115" s="3"/>
      <c r="C115" s="3"/>
      <c r="D115" s="4"/>
      <c r="E115" s="5"/>
      <c r="F115" s="2"/>
      <c r="G115" s="3"/>
      <c r="H115" s="3"/>
      <c r="I115" s="3"/>
    </row>
    <row r="116" spans="1:9" ht="14.25" customHeight="1">
      <c r="A116" s="2"/>
      <c r="B116" s="3"/>
      <c r="C116" s="3"/>
      <c r="D116" s="4"/>
      <c r="E116" s="5"/>
      <c r="F116" s="2"/>
      <c r="G116" s="3"/>
      <c r="H116" s="3"/>
      <c r="I116" s="3"/>
    </row>
    <row r="117" spans="1:9" ht="14.25" customHeight="1">
      <c r="A117" s="2"/>
      <c r="B117" s="3"/>
      <c r="C117" s="3"/>
      <c r="D117" s="4"/>
      <c r="E117" s="5"/>
      <c r="F117" s="2"/>
      <c r="G117" s="3"/>
      <c r="H117" s="3"/>
      <c r="I117" s="3"/>
    </row>
    <row r="118" spans="1:9" ht="14.25" customHeight="1">
      <c r="A118" s="2"/>
      <c r="B118" s="3"/>
      <c r="C118" s="3"/>
      <c r="D118" s="4"/>
      <c r="E118" s="5"/>
      <c r="F118" s="2"/>
      <c r="G118" s="3"/>
      <c r="H118" s="3"/>
      <c r="I118" s="3"/>
    </row>
    <row r="119" spans="1:9" ht="14.25" customHeight="1">
      <c r="A119" s="2"/>
      <c r="B119" s="3"/>
      <c r="C119" s="3"/>
      <c r="D119" s="4"/>
      <c r="E119" s="5"/>
      <c r="F119" s="2"/>
      <c r="G119" s="3"/>
      <c r="H119" s="3"/>
      <c r="I119" s="3"/>
    </row>
    <row r="120" spans="1:9" ht="14.25" customHeight="1">
      <c r="A120" s="2"/>
      <c r="B120" s="3"/>
      <c r="C120" s="3"/>
      <c r="D120" s="4"/>
      <c r="E120" s="5"/>
      <c r="F120" s="2"/>
      <c r="G120" s="3"/>
      <c r="H120" s="3"/>
      <c r="I120" s="3"/>
    </row>
    <row r="121" spans="1:9" ht="14.25" customHeight="1">
      <c r="A121" s="2"/>
      <c r="B121" s="3"/>
      <c r="C121" s="3"/>
      <c r="D121" s="4"/>
      <c r="E121" s="5"/>
      <c r="F121" s="2"/>
      <c r="G121" s="3"/>
      <c r="H121" s="3"/>
      <c r="I121" s="3"/>
    </row>
    <row r="122" spans="1:9" ht="14.25" customHeight="1">
      <c r="A122" s="2"/>
      <c r="B122" s="3"/>
      <c r="C122" s="3"/>
      <c r="D122" s="4"/>
      <c r="E122" s="5"/>
      <c r="F122" s="2"/>
      <c r="G122" s="3"/>
      <c r="H122" s="3"/>
      <c r="I122" s="3"/>
    </row>
    <row r="123" spans="1:9" ht="14.25" customHeight="1">
      <c r="A123" s="2"/>
      <c r="B123" s="3"/>
      <c r="C123" s="3"/>
      <c r="D123" s="4"/>
      <c r="E123" s="5"/>
      <c r="F123" s="2"/>
      <c r="G123" s="3"/>
      <c r="H123" s="3"/>
      <c r="I123" s="3"/>
    </row>
    <row r="124" spans="1:9" ht="14.25" customHeight="1">
      <c r="A124" s="2"/>
      <c r="B124" s="3"/>
      <c r="C124" s="3"/>
      <c r="D124" s="4"/>
      <c r="E124" s="5"/>
      <c r="F124" s="2"/>
      <c r="G124" s="3"/>
      <c r="H124" s="3"/>
      <c r="I124" s="3"/>
    </row>
    <row r="125" spans="1:9" ht="14.25" customHeight="1">
      <c r="A125" s="2"/>
      <c r="B125" s="3"/>
      <c r="C125" s="3"/>
      <c r="D125" s="4"/>
      <c r="E125" s="5"/>
      <c r="F125" s="2"/>
      <c r="G125" s="3"/>
      <c r="H125" s="3"/>
      <c r="I125" s="3"/>
    </row>
    <row r="126" spans="1:9" ht="14.25" customHeight="1">
      <c r="A126" s="2"/>
      <c r="B126" s="3"/>
      <c r="C126" s="3"/>
      <c r="D126" s="4"/>
      <c r="E126" s="5"/>
      <c r="F126" s="2"/>
      <c r="G126" s="3"/>
      <c r="H126" s="3"/>
      <c r="I126" s="3"/>
    </row>
    <row r="127" spans="1:9" ht="14.25" customHeight="1">
      <c r="A127" s="2"/>
      <c r="B127" s="3"/>
      <c r="C127" s="3"/>
      <c r="D127" s="4"/>
      <c r="E127" s="5"/>
      <c r="F127" s="2"/>
      <c r="G127" s="3"/>
      <c r="H127" s="3"/>
      <c r="I127" s="3"/>
    </row>
    <row r="128" spans="1:9" ht="14.25" customHeight="1">
      <c r="A128" s="2"/>
      <c r="B128" s="3"/>
      <c r="C128" s="3"/>
      <c r="D128" s="4"/>
      <c r="E128" s="5"/>
      <c r="F128" s="2"/>
      <c r="G128" s="3"/>
      <c r="H128" s="3"/>
      <c r="I128" s="3"/>
    </row>
    <row r="129" spans="1:9" ht="14.25" customHeight="1">
      <c r="A129" s="2"/>
      <c r="B129" s="3"/>
      <c r="C129" s="3"/>
      <c r="D129" s="4"/>
      <c r="E129" s="5"/>
      <c r="F129" s="2"/>
      <c r="G129" s="3"/>
      <c r="H129" s="3"/>
      <c r="I129" s="3"/>
    </row>
    <row r="130" spans="1:9" ht="14.25" customHeight="1">
      <c r="A130" s="2"/>
      <c r="B130" s="3"/>
      <c r="C130" s="3"/>
      <c r="D130" s="4"/>
      <c r="E130" s="5"/>
      <c r="F130" s="2"/>
      <c r="G130" s="3"/>
      <c r="H130" s="3"/>
      <c r="I130" s="3"/>
    </row>
    <row r="131" spans="1:9" ht="14.25" customHeight="1">
      <c r="A131" s="2"/>
      <c r="B131" s="3"/>
      <c r="C131" s="3"/>
      <c r="D131" s="4"/>
      <c r="E131" s="5"/>
      <c r="F131" s="2"/>
      <c r="G131" s="3"/>
      <c r="H131" s="3"/>
      <c r="I131" s="3"/>
    </row>
    <row r="132" spans="1:9" ht="14.25" customHeight="1">
      <c r="A132" s="2"/>
      <c r="B132" s="3"/>
      <c r="C132" s="3"/>
      <c r="D132" s="4"/>
      <c r="E132" s="5"/>
      <c r="F132" s="2"/>
      <c r="G132" s="3"/>
      <c r="H132" s="3"/>
      <c r="I132" s="3"/>
    </row>
    <row r="133" spans="1:9" ht="14.25" customHeight="1">
      <c r="A133" s="2"/>
      <c r="B133" s="3"/>
      <c r="C133" s="3"/>
      <c r="D133" s="4"/>
      <c r="E133" s="5"/>
      <c r="F133" s="2"/>
      <c r="G133" s="3"/>
      <c r="H133" s="3"/>
      <c r="I133" s="3"/>
    </row>
    <row r="134" spans="1:9" ht="14.25" customHeight="1">
      <c r="A134" s="2"/>
      <c r="B134" s="3"/>
      <c r="C134" s="3"/>
      <c r="D134" s="4"/>
      <c r="E134" s="5"/>
      <c r="F134" s="2"/>
      <c r="G134" s="3"/>
      <c r="H134" s="3"/>
      <c r="I134" s="3"/>
    </row>
    <row r="135" spans="1:9" ht="14.25" customHeight="1">
      <c r="A135" s="2"/>
      <c r="B135" s="3"/>
      <c r="C135" s="3"/>
      <c r="D135" s="4"/>
      <c r="E135" s="5"/>
      <c r="F135" s="2"/>
      <c r="G135" s="3"/>
      <c r="H135" s="3"/>
      <c r="I135" s="3"/>
    </row>
    <row r="136" spans="1:9" ht="14.25" customHeight="1">
      <c r="A136" s="2"/>
      <c r="B136" s="3"/>
      <c r="C136" s="3"/>
      <c r="D136" s="4"/>
      <c r="E136" s="5"/>
      <c r="F136" s="2"/>
      <c r="G136" s="3"/>
      <c r="H136" s="3"/>
      <c r="I136" s="3"/>
    </row>
    <row r="137" spans="1:9" ht="14.25" customHeight="1">
      <c r="A137" s="2"/>
      <c r="B137" s="3"/>
      <c r="C137" s="3"/>
      <c r="D137" s="4"/>
      <c r="E137" s="5"/>
      <c r="F137" s="2"/>
      <c r="G137" s="3"/>
      <c r="H137" s="3"/>
      <c r="I137" s="3"/>
    </row>
    <row r="138" spans="1:9" ht="14.25" customHeight="1">
      <c r="A138" s="2"/>
      <c r="B138" s="3"/>
      <c r="C138" s="3"/>
      <c r="D138" s="4"/>
      <c r="E138" s="5"/>
      <c r="F138" s="2"/>
      <c r="G138" s="3"/>
      <c r="H138" s="3"/>
      <c r="I138" s="3"/>
    </row>
    <row r="139" spans="1:9" ht="14.25" customHeight="1">
      <c r="A139" s="2"/>
      <c r="B139" s="3"/>
      <c r="C139" s="3"/>
      <c r="D139" s="4"/>
      <c r="E139" s="5"/>
      <c r="F139" s="2"/>
      <c r="G139" s="3"/>
      <c r="H139" s="3"/>
      <c r="I139" s="3"/>
    </row>
    <row r="140" spans="1:9" ht="14.25" customHeight="1">
      <c r="A140" s="2"/>
      <c r="B140" s="3"/>
      <c r="C140" s="3"/>
      <c r="D140" s="4"/>
      <c r="E140" s="5"/>
      <c r="F140" s="2"/>
      <c r="G140" s="3"/>
      <c r="H140" s="3"/>
      <c r="I140" s="3"/>
    </row>
    <row r="141" spans="1:9" ht="14.25" customHeight="1">
      <c r="A141" s="2"/>
      <c r="B141" s="3"/>
      <c r="C141" s="3"/>
      <c r="D141" s="4"/>
      <c r="E141" s="5"/>
      <c r="F141" s="2"/>
      <c r="G141" s="3"/>
      <c r="H141" s="3"/>
      <c r="I141" s="3"/>
    </row>
    <row r="142" spans="1:9" ht="14.25" customHeight="1">
      <c r="A142" s="2"/>
      <c r="B142" s="3"/>
      <c r="C142" s="3"/>
      <c r="D142" s="4"/>
      <c r="E142" s="5"/>
      <c r="F142" s="2"/>
      <c r="G142" s="3"/>
      <c r="H142" s="3"/>
      <c r="I142" s="3"/>
    </row>
    <row r="143" spans="1:9" ht="14.25" customHeight="1">
      <c r="A143" s="2"/>
      <c r="B143" s="3"/>
      <c r="C143" s="3"/>
      <c r="D143" s="4"/>
      <c r="E143" s="5"/>
      <c r="F143" s="2"/>
      <c r="G143" s="3"/>
      <c r="H143" s="3"/>
      <c r="I143" s="3"/>
    </row>
    <row r="144" spans="1:9" ht="14.25" customHeight="1">
      <c r="A144" s="2"/>
      <c r="B144" s="3"/>
      <c r="C144" s="3"/>
      <c r="D144" s="4"/>
      <c r="E144" s="5"/>
      <c r="F144" s="2"/>
      <c r="G144" s="3"/>
      <c r="H144" s="3"/>
      <c r="I144" s="3"/>
    </row>
    <row r="145" spans="1:9" ht="14.25" customHeight="1">
      <c r="A145" s="2"/>
      <c r="B145" s="3"/>
      <c r="C145" s="3"/>
      <c r="D145" s="4"/>
      <c r="E145" s="5"/>
      <c r="F145" s="2"/>
      <c r="G145" s="3"/>
      <c r="H145" s="3"/>
      <c r="I145" s="3"/>
    </row>
    <row r="146" spans="1:9" ht="14.25" customHeight="1">
      <c r="A146" s="2"/>
      <c r="B146" s="3"/>
      <c r="C146" s="3"/>
      <c r="D146" s="4"/>
      <c r="E146" s="5"/>
      <c r="F146" s="2"/>
      <c r="G146" s="3"/>
      <c r="H146" s="3"/>
      <c r="I146" s="3"/>
    </row>
    <row r="147" spans="1:9" ht="14.25" customHeight="1">
      <c r="A147" s="2"/>
      <c r="B147" s="3"/>
      <c r="C147" s="3"/>
      <c r="D147" s="4"/>
      <c r="E147" s="5"/>
      <c r="F147" s="2"/>
      <c r="G147" s="3"/>
      <c r="H147" s="3"/>
      <c r="I147" s="3"/>
    </row>
    <row r="148" spans="1:9" ht="14.25" customHeight="1">
      <c r="A148" s="2"/>
      <c r="B148" s="3"/>
      <c r="C148" s="3"/>
      <c r="D148" s="4"/>
      <c r="E148" s="5"/>
      <c r="F148" s="2"/>
      <c r="G148" s="3"/>
      <c r="H148" s="3"/>
      <c r="I148" s="3"/>
    </row>
    <row r="149" spans="1:9" ht="14.25" customHeight="1">
      <c r="A149" s="2"/>
      <c r="B149" s="3"/>
      <c r="C149" s="3"/>
      <c r="D149" s="4"/>
      <c r="E149" s="5"/>
      <c r="F149" s="2"/>
      <c r="G149" s="3"/>
      <c r="H149" s="3"/>
      <c r="I149" s="3"/>
    </row>
    <row r="150" spans="1:9" ht="14.25" customHeight="1">
      <c r="A150" s="2"/>
      <c r="B150" s="3"/>
      <c r="C150" s="3"/>
      <c r="D150" s="4"/>
      <c r="E150" s="5"/>
      <c r="F150" s="2"/>
      <c r="G150" s="3"/>
      <c r="H150" s="3"/>
      <c r="I150" s="3"/>
    </row>
    <row r="151" spans="1:9" ht="14.25" customHeight="1">
      <c r="A151" s="2"/>
      <c r="B151" s="3"/>
      <c r="C151" s="3"/>
      <c r="D151" s="4"/>
      <c r="E151" s="5"/>
      <c r="F151" s="2"/>
      <c r="G151" s="3"/>
      <c r="H151" s="3"/>
      <c r="I151" s="3"/>
    </row>
    <row r="152" spans="1:9" ht="14.25" customHeight="1">
      <c r="A152" s="2"/>
      <c r="B152" s="3"/>
      <c r="C152" s="3"/>
      <c r="D152" s="4"/>
      <c r="E152" s="5"/>
      <c r="F152" s="2"/>
      <c r="G152" s="3"/>
      <c r="H152" s="3"/>
      <c r="I152" s="3"/>
    </row>
    <row r="153" spans="1:9" ht="14.25" customHeight="1">
      <c r="A153" s="2"/>
      <c r="B153" s="3"/>
      <c r="C153" s="3"/>
      <c r="D153" s="4"/>
      <c r="E153" s="5"/>
      <c r="F153" s="2"/>
      <c r="G153" s="3"/>
      <c r="H153" s="3"/>
      <c r="I153" s="3"/>
    </row>
    <row r="154" spans="1:9" ht="14.25" customHeight="1">
      <c r="A154" s="2"/>
      <c r="B154" s="3"/>
      <c r="C154" s="3"/>
      <c r="D154" s="4"/>
      <c r="E154" s="5"/>
      <c r="F154" s="2"/>
      <c r="G154" s="3"/>
      <c r="H154" s="3"/>
      <c r="I154" s="3"/>
    </row>
    <row r="155" spans="1:9" ht="14.25" customHeight="1">
      <c r="A155" s="2"/>
      <c r="B155" s="3"/>
      <c r="C155" s="3"/>
      <c r="D155" s="4"/>
      <c r="E155" s="5"/>
      <c r="F155" s="2"/>
      <c r="G155" s="3"/>
      <c r="H155" s="3"/>
      <c r="I155" s="3"/>
    </row>
    <row r="156" spans="1:9" ht="14.25" customHeight="1">
      <c r="A156" s="2"/>
      <c r="B156" s="3"/>
      <c r="C156" s="3"/>
      <c r="D156" s="4"/>
      <c r="E156" s="5"/>
      <c r="F156" s="2"/>
      <c r="G156" s="3"/>
      <c r="H156" s="3"/>
      <c r="I156" s="3"/>
    </row>
    <row r="157" spans="1:9" ht="14.25" customHeight="1">
      <c r="A157" s="2"/>
      <c r="B157" s="3"/>
      <c r="C157" s="3"/>
      <c r="D157" s="4"/>
      <c r="E157" s="5"/>
      <c r="F157" s="2"/>
      <c r="G157" s="3"/>
      <c r="H157" s="3"/>
      <c r="I157" s="3"/>
    </row>
    <row r="158" spans="1:9" ht="14.25" customHeight="1">
      <c r="A158" s="2"/>
      <c r="B158" s="3"/>
      <c r="C158" s="3"/>
      <c r="D158" s="4"/>
      <c r="E158" s="5"/>
      <c r="F158" s="2"/>
      <c r="G158" s="3"/>
      <c r="H158" s="3"/>
      <c r="I158" s="3"/>
    </row>
    <row r="159" spans="1:9" ht="14.25" customHeight="1">
      <c r="A159" s="2"/>
      <c r="B159" s="3"/>
      <c r="C159" s="3"/>
      <c r="D159" s="4"/>
      <c r="E159" s="5"/>
      <c r="F159" s="2"/>
      <c r="G159" s="3"/>
      <c r="H159" s="3"/>
      <c r="I159" s="3"/>
    </row>
    <row r="160" spans="1:9" ht="14.25" customHeight="1">
      <c r="A160" s="2"/>
      <c r="B160" s="3"/>
      <c r="C160" s="3"/>
      <c r="D160" s="4"/>
      <c r="E160" s="5"/>
      <c r="F160" s="2"/>
      <c r="G160" s="3"/>
      <c r="H160" s="3"/>
      <c r="I160" s="3"/>
    </row>
    <row r="161" spans="1:9" ht="14.25" customHeight="1">
      <c r="A161" s="2"/>
      <c r="B161" s="3"/>
      <c r="C161" s="3"/>
      <c r="D161" s="4"/>
      <c r="E161" s="5"/>
      <c r="F161" s="2"/>
      <c r="G161" s="3"/>
      <c r="H161" s="3"/>
      <c r="I161" s="3"/>
    </row>
    <row r="162" spans="1:9" ht="14.25" customHeight="1">
      <c r="A162" s="2"/>
      <c r="B162" s="3"/>
      <c r="C162" s="3"/>
      <c r="D162" s="4"/>
      <c r="E162" s="5"/>
      <c r="F162" s="2"/>
      <c r="G162" s="3"/>
      <c r="H162" s="3"/>
      <c r="I162" s="3"/>
    </row>
    <row r="163" spans="1:9" ht="14.25" customHeight="1">
      <c r="A163" s="2"/>
      <c r="B163" s="3"/>
      <c r="C163" s="3"/>
      <c r="D163" s="4"/>
      <c r="E163" s="5"/>
      <c r="F163" s="2"/>
      <c r="G163" s="3"/>
      <c r="H163" s="3"/>
      <c r="I163" s="3"/>
    </row>
    <row r="164" spans="1:9" ht="14.25" customHeight="1">
      <c r="A164" s="2"/>
      <c r="B164" s="3"/>
      <c r="C164" s="3"/>
      <c r="D164" s="4"/>
      <c r="E164" s="5"/>
      <c r="F164" s="2"/>
      <c r="G164" s="3"/>
      <c r="H164" s="3"/>
      <c r="I164" s="3"/>
    </row>
    <row r="165" spans="1:9" ht="14.25" customHeight="1">
      <c r="A165" s="2"/>
      <c r="B165" s="3"/>
      <c r="C165" s="3"/>
      <c r="D165" s="4"/>
      <c r="E165" s="5"/>
      <c r="F165" s="2"/>
      <c r="G165" s="3"/>
      <c r="H165" s="3"/>
      <c r="I165" s="3"/>
    </row>
    <row r="166" spans="1:9" ht="14.25" customHeight="1">
      <c r="A166" s="2"/>
      <c r="B166" s="3"/>
      <c r="C166" s="3"/>
      <c r="D166" s="4"/>
      <c r="E166" s="5"/>
      <c r="F166" s="2"/>
      <c r="G166" s="3"/>
      <c r="H166" s="3"/>
      <c r="I166" s="3"/>
    </row>
    <row r="167" spans="1:9" ht="14.25" customHeight="1">
      <c r="A167" s="2"/>
      <c r="B167" s="3"/>
      <c r="C167" s="3"/>
      <c r="D167" s="4"/>
      <c r="E167" s="5"/>
      <c r="F167" s="2"/>
      <c r="G167" s="3"/>
      <c r="H167" s="3"/>
      <c r="I167" s="3"/>
    </row>
    <row r="168" spans="1:9" ht="14.25" customHeight="1">
      <c r="A168" s="2"/>
      <c r="B168" s="3"/>
      <c r="C168" s="3"/>
      <c r="D168" s="4"/>
      <c r="E168" s="5"/>
      <c r="F168" s="2"/>
      <c r="G168" s="3"/>
      <c r="H168" s="3"/>
      <c r="I168" s="3"/>
    </row>
    <row r="169" spans="1:9" ht="14.25" customHeight="1">
      <c r="A169" s="2"/>
      <c r="B169" s="3"/>
      <c r="C169" s="3"/>
      <c r="D169" s="4"/>
      <c r="E169" s="5"/>
      <c r="F169" s="2"/>
      <c r="G169" s="3"/>
      <c r="H169" s="3"/>
      <c r="I169" s="3"/>
    </row>
    <row r="170" spans="1:9" ht="14.25" customHeight="1">
      <c r="A170" s="2"/>
      <c r="B170" s="3"/>
      <c r="C170" s="3"/>
      <c r="D170" s="4"/>
      <c r="E170" s="5"/>
      <c r="F170" s="2"/>
      <c r="G170" s="3"/>
      <c r="H170" s="3"/>
      <c r="I170" s="3"/>
    </row>
    <row r="171" spans="1:9" ht="14.25" customHeight="1">
      <c r="A171" s="2"/>
      <c r="B171" s="3"/>
      <c r="C171" s="3"/>
      <c r="D171" s="4"/>
      <c r="E171" s="5"/>
      <c r="F171" s="2"/>
      <c r="G171" s="3"/>
      <c r="H171" s="3"/>
      <c r="I171" s="3"/>
    </row>
    <row r="172" spans="1:9" ht="14.25" customHeight="1">
      <c r="A172" s="2"/>
      <c r="B172" s="3"/>
      <c r="C172" s="3"/>
      <c r="D172" s="4"/>
      <c r="E172" s="5"/>
      <c r="F172" s="2"/>
      <c r="G172" s="3"/>
      <c r="H172" s="3"/>
      <c r="I172" s="3"/>
    </row>
    <row r="173" spans="1:9" ht="14.25" customHeight="1">
      <c r="A173" s="2"/>
      <c r="B173" s="3"/>
      <c r="C173" s="3"/>
      <c r="D173" s="4"/>
      <c r="E173" s="5"/>
      <c r="F173" s="2"/>
      <c r="G173" s="3"/>
      <c r="H173" s="3"/>
      <c r="I173" s="3"/>
    </row>
    <row r="174" spans="1:9" ht="14.25" customHeight="1">
      <c r="A174" s="2"/>
      <c r="B174" s="3"/>
      <c r="C174" s="3"/>
      <c r="D174" s="4"/>
      <c r="E174" s="5"/>
      <c r="F174" s="2"/>
      <c r="G174" s="3"/>
      <c r="H174" s="3"/>
      <c r="I174" s="3"/>
    </row>
    <row r="175" spans="1:9" ht="14.25" customHeight="1">
      <c r="A175" s="2"/>
      <c r="B175" s="3"/>
      <c r="C175" s="3"/>
      <c r="D175" s="4"/>
      <c r="E175" s="5"/>
      <c r="F175" s="2"/>
      <c r="G175" s="3"/>
      <c r="H175" s="3"/>
      <c r="I175" s="3"/>
    </row>
    <row r="176" spans="1:9" ht="14.25" customHeight="1">
      <c r="A176" s="2"/>
      <c r="B176" s="3"/>
      <c r="C176" s="3"/>
      <c r="D176" s="4"/>
      <c r="E176" s="5"/>
      <c r="F176" s="2"/>
      <c r="G176" s="3"/>
      <c r="H176" s="3"/>
      <c r="I176" s="3"/>
    </row>
    <row r="177" spans="1:9" ht="14.25" customHeight="1">
      <c r="A177" s="2"/>
      <c r="B177" s="3"/>
      <c r="C177" s="3"/>
      <c r="D177" s="4"/>
      <c r="E177" s="5"/>
      <c r="F177" s="2"/>
      <c r="G177" s="3"/>
      <c r="H177" s="3"/>
      <c r="I177" s="3"/>
    </row>
    <row r="178" spans="1:9" ht="14.25" customHeight="1">
      <c r="A178" s="2"/>
      <c r="B178" s="3"/>
      <c r="C178" s="3"/>
      <c r="D178" s="4"/>
      <c r="E178" s="5"/>
      <c r="F178" s="2"/>
      <c r="G178" s="3"/>
      <c r="H178" s="3"/>
      <c r="I178" s="3"/>
    </row>
    <row r="179" spans="1:9" ht="14.25" customHeight="1">
      <c r="A179" s="2"/>
      <c r="B179" s="3"/>
      <c r="C179" s="3"/>
      <c r="D179" s="4"/>
      <c r="E179" s="5"/>
      <c r="F179" s="2"/>
      <c r="G179" s="3"/>
      <c r="H179" s="3"/>
      <c r="I179" s="3"/>
    </row>
    <row r="180" spans="1:9" ht="14.25" customHeight="1">
      <c r="A180" s="2"/>
      <c r="B180" s="3"/>
      <c r="C180" s="3"/>
      <c r="D180" s="4"/>
      <c r="E180" s="5"/>
      <c r="F180" s="2"/>
      <c r="G180" s="3"/>
      <c r="H180" s="3"/>
      <c r="I180" s="3"/>
    </row>
    <row r="181" spans="1:9" ht="14.25" customHeight="1">
      <c r="A181" s="2"/>
      <c r="B181" s="3"/>
      <c r="C181" s="3"/>
      <c r="D181" s="4"/>
      <c r="E181" s="5"/>
      <c r="F181" s="2"/>
      <c r="G181" s="3"/>
      <c r="H181" s="3"/>
      <c r="I181" s="3"/>
    </row>
    <row r="182" spans="1:9" ht="14.25" customHeight="1">
      <c r="A182" s="2"/>
      <c r="B182" s="3"/>
      <c r="C182" s="3"/>
      <c r="D182" s="4"/>
      <c r="E182" s="5"/>
      <c r="F182" s="2"/>
      <c r="G182" s="3"/>
      <c r="H182" s="3"/>
      <c r="I182" s="3"/>
    </row>
    <row r="183" spans="1:9" ht="14.25" customHeight="1">
      <c r="A183" s="2"/>
      <c r="B183" s="3"/>
      <c r="C183" s="3"/>
      <c r="D183" s="4"/>
      <c r="E183" s="5"/>
      <c r="F183" s="2"/>
      <c r="G183" s="3"/>
      <c r="H183" s="3"/>
      <c r="I183" s="3"/>
    </row>
    <row r="184" spans="1:9" ht="14.25" customHeight="1">
      <c r="A184" s="2"/>
      <c r="B184" s="3"/>
      <c r="C184" s="3"/>
      <c r="D184" s="4"/>
      <c r="E184" s="5"/>
      <c r="F184" s="2"/>
      <c r="G184" s="3"/>
      <c r="H184" s="3"/>
      <c r="I184" s="3"/>
    </row>
    <row r="185" spans="1:9" ht="14.25" customHeight="1">
      <c r="A185" s="2"/>
      <c r="B185" s="3"/>
      <c r="C185" s="3"/>
      <c r="D185" s="4"/>
      <c r="E185" s="5"/>
      <c r="F185" s="2"/>
      <c r="G185" s="3"/>
      <c r="H185" s="3"/>
      <c r="I185" s="3"/>
    </row>
    <row r="186" spans="1:9" ht="14.25" customHeight="1">
      <c r="A186" s="2"/>
      <c r="B186" s="3"/>
      <c r="C186" s="3"/>
      <c r="D186" s="4"/>
      <c r="E186" s="5"/>
      <c r="F186" s="2"/>
      <c r="G186" s="3"/>
      <c r="H186" s="3"/>
      <c r="I186" s="3"/>
    </row>
    <row r="187" spans="1:9" ht="14.25" customHeight="1">
      <c r="A187" s="2"/>
      <c r="B187" s="3"/>
      <c r="C187" s="3"/>
      <c r="D187" s="4"/>
      <c r="E187" s="5"/>
      <c r="F187" s="2"/>
      <c r="G187" s="3"/>
      <c r="H187" s="3"/>
      <c r="I187" s="3"/>
    </row>
    <row r="188" spans="1:9" ht="14.25" customHeight="1">
      <c r="A188" s="2"/>
      <c r="B188" s="3"/>
      <c r="C188" s="3"/>
      <c r="D188" s="4"/>
      <c r="E188" s="5"/>
      <c r="F188" s="2"/>
      <c r="G188" s="3"/>
      <c r="H188" s="3"/>
      <c r="I188" s="3"/>
    </row>
    <row r="189" spans="1:9" ht="14.25" customHeight="1">
      <c r="A189" s="2"/>
      <c r="B189" s="3"/>
      <c r="C189" s="3"/>
      <c r="D189" s="4"/>
      <c r="E189" s="5"/>
      <c r="F189" s="2"/>
      <c r="G189" s="3"/>
      <c r="H189" s="3"/>
      <c r="I189" s="3"/>
    </row>
    <row r="190" spans="1:9" ht="14.25" customHeight="1">
      <c r="A190" s="2"/>
      <c r="B190" s="3"/>
      <c r="C190" s="3"/>
      <c r="D190" s="4"/>
      <c r="E190" s="5"/>
      <c r="F190" s="2"/>
      <c r="G190" s="3"/>
      <c r="H190" s="3"/>
      <c r="I190" s="3"/>
    </row>
    <row r="191" spans="1:9" ht="14.25" customHeight="1">
      <c r="A191" s="2"/>
      <c r="B191" s="3"/>
      <c r="C191" s="3"/>
      <c r="D191" s="4"/>
      <c r="E191" s="5"/>
      <c r="F191" s="2"/>
      <c r="G191" s="3"/>
      <c r="H191" s="3"/>
      <c r="I191" s="3"/>
    </row>
    <row r="192" spans="1:9" ht="14.25" customHeight="1">
      <c r="A192" s="2"/>
      <c r="B192" s="3"/>
      <c r="C192" s="3"/>
      <c r="D192" s="4"/>
      <c r="E192" s="5"/>
      <c r="F192" s="2"/>
      <c r="G192" s="3"/>
      <c r="H192" s="3"/>
      <c r="I192" s="3"/>
    </row>
    <row r="193" spans="1:9" ht="14.25" customHeight="1">
      <c r="A193" s="2"/>
      <c r="B193" s="3"/>
      <c r="C193" s="3"/>
      <c r="D193" s="4"/>
      <c r="E193" s="5"/>
      <c r="F193" s="2"/>
      <c r="G193" s="3"/>
      <c r="H193" s="3"/>
      <c r="I193" s="3"/>
    </row>
    <row r="194" spans="1:9" ht="14.25" customHeight="1">
      <c r="A194" s="2"/>
      <c r="B194" s="3"/>
      <c r="C194" s="3"/>
      <c r="D194" s="4"/>
      <c r="E194" s="5"/>
      <c r="F194" s="2"/>
      <c r="G194" s="3"/>
      <c r="H194" s="3"/>
      <c r="I194" s="3"/>
    </row>
    <row r="195" spans="1:9" ht="14.25" customHeight="1">
      <c r="A195" s="2"/>
      <c r="B195" s="3"/>
      <c r="C195" s="3"/>
      <c r="D195" s="4"/>
      <c r="E195" s="5"/>
      <c r="F195" s="2"/>
      <c r="G195" s="3"/>
      <c r="H195" s="3"/>
      <c r="I195" s="3"/>
    </row>
    <row r="196" spans="1:9" ht="14.25" customHeight="1">
      <c r="A196" s="2"/>
      <c r="B196" s="3"/>
      <c r="C196" s="3"/>
      <c r="D196" s="4"/>
      <c r="E196" s="5"/>
      <c r="F196" s="2"/>
      <c r="G196" s="3"/>
      <c r="H196" s="3"/>
      <c r="I196" s="3"/>
    </row>
    <row r="197" spans="1:9" ht="14.25" customHeight="1">
      <c r="A197" s="2"/>
      <c r="B197" s="3"/>
      <c r="C197" s="3"/>
      <c r="D197" s="4"/>
      <c r="E197" s="5"/>
      <c r="F197" s="2"/>
      <c r="G197" s="3"/>
      <c r="H197" s="3"/>
      <c r="I197" s="3"/>
    </row>
    <row r="198" spans="1:9" ht="14.25" customHeight="1">
      <c r="A198" s="2"/>
      <c r="B198" s="3"/>
      <c r="C198" s="3"/>
      <c r="D198" s="4"/>
      <c r="E198" s="5"/>
      <c r="F198" s="2"/>
      <c r="G198" s="3"/>
      <c r="H198" s="3"/>
      <c r="I198" s="3"/>
    </row>
    <row r="199" spans="1:9" ht="14.25" customHeight="1">
      <c r="A199" s="2"/>
      <c r="B199" s="3"/>
      <c r="C199" s="3"/>
      <c r="D199" s="4"/>
      <c r="E199" s="5"/>
      <c r="F199" s="2"/>
      <c r="G199" s="3"/>
      <c r="H199" s="3"/>
      <c r="I199" s="3"/>
    </row>
    <row r="200" spans="1:9" ht="14.25" customHeight="1">
      <c r="A200" s="2"/>
      <c r="B200" s="3"/>
      <c r="C200" s="3"/>
      <c r="D200" s="4"/>
      <c r="E200" s="5"/>
      <c r="F200" s="2"/>
      <c r="G200" s="3"/>
      <c r="H200" s="3"/>
      <c r="I200" s="3"/>
    </row>
    <row r="201" spans="1:9" ht="14.25" customHeight="1">
      <c r="A201" s="2"/>
      <c r="B201" s="3"/>
      <c r="C201" s="3"/>
      <c r="D201" s="4"/>
      <c r="E201" s="5"/>
      <c r="F201" s="2"/>
      <c r="G201" s="3"/>
      <c r="H201" s="3"/>
      <c r="I201" s="3"/>
    </row>
    <row r="202" spans="1:9" ht="14.25" customHeight="1">
      <c r="A202" s="2"/>
      <c r="B202" s="3"/>
      <c r="C202" s="3"/>
      <c r="D202" s="4"/>
      <c r="E202" s="5"/>
      <c r="F202" s="2"/>
      <c r="G202" s="3"/>
      <c r="H202" s="3"/>
      <c r="I202" s="3"/>
    </row>
    <row r="203" spans="1:9" ht="14.25" customHeight="1">
      <c r="A203" s="2"/>
      <c r="B203" s="3"/>
      <c r="C203" s="3"/>
      <c r="D203" s="4"/>
      <c r="E203" s="5"/>
      <c r="F203" s="2"/>
      <c r="G203" s="3"/>
      <c r="H203" s="3"/>
      <c r="I203" s="3"/>
    </row>
    <row r="204" spans="1:9" ht="14.25" customHeight="1">
      <c r="A204" s="2"/>
      <c r="B204" s="3"/>
      <c r="C204" s="3"/>
      <c r="D204" s="4"/>
      <c r="E204" s="5"/>
      <c r="F204" s="2"/>
      <c r="G204" s="3"/>
      <c r="H204" s="3"/>
      <c r="I204" s="3"/>
    </row>
    <row r="205" spans="1:9" ht="14.25" customHeight="1">
      <c r="A205" s="2"/>
      <c r="B205" s="3"/>
      <c r="C205" s="3"/>
      <c r="D205" s="4"/>
      <c r="E205" s="5"/>
      <c r="F205" s="2"/>
      <c r="G205" s="3"/>
      <c r="H205" s="3"/>
      <c r="I205" s="3"/>
    </row>
    <row r="206" spans="1:9" ht="14.25" customHeight="1">
      <c r="A206" s="2"/>
      <c r="B206" s="3"/>
      <c r="C206" s="3"/>
      <c r="D206" s="4"/>
      <c r="E206" s="5"/>
      <c r="F206" s="2"/>
      <c r="G206" s="3"/>
      <c r="H206" s="3"/>
      <c r="I206" s="3"/>
    </row>
    <row r="207" spans="1:9" ht="14.25" customHeight="1">
      <c r="A207" s="2"/>
      <c r="B207" s="3"/>
      <c r="C207" s="3"/>
      <c r="D207" s="4"/>
      <c r="E207" s="5"/>
      <c r="F207" s="2"/>
      <c r="G207" s="3"/>
      <c r="H207" s="3"/>
      <c r="I207" s="3"/>
    </row>
    <row r="208" spans="1:9" ht="14.25" customHeight="1">
      <c r="A208" s="2"/>
      <c r="B208" s="3"/>
      <c r="C208" s="3"/>
      <c r="D208" s="4"/>
      <c r="E208" s="5"/>
      <c r="F208" s="2"/>
      <c r="G208" s="3"/>
      <c r="H208" s="3"/>
      <c r="I208" s="3"/>
    </row>
    <row r="209" spans="1:9" ht="14.25" customHeight="1">
      <c r="A209" s="2"/>
      <c r="B209" s="3"/>
      <c r="C209" s="3"/>
      <c r="D209" s="4"/>
      <c r="E209" s="5"/>
      <c r="F209" s="2"/>
      <c r="G209" s="3"/>
      <c r="H209" s="3"/>
      <c r="I209" s="3"/>
    </row>
    <row r="210" spans="1:9" ht="14.25" customHeight="1">
      <c r="A210" s="2"/>
      <c r="B210" s="3"/>
      <c r="C210" s="3"/>
      <c r="D210" s="4"/>
      <c r="E210" s="5"/>
      <c r="F210" s="2"/>
      <c r="G210" s="3"/>
      <c r="H210" s="3"/>
      <c r="I210" s="3"/>
    </row>
    <row r="211" spans="1:9" ht="14.25" customHeight="1">
      <c r="A211" s="2"/>
      <c r="B211" s="3"/>
      <c r="C211" s="3"/>
      <c r="D211" s="4"/>
      <c r="E211" s="5"/>
      <c r="F211" s="2"/>
      <c r="G211" s="3"/>
      <c r="H211" s="3"/>
      <c r="I211" s="3"/>
    </row>
    <row r="212" spans="1:9" ht="14.25" customHeight="1">
      <c r="A212" s="2"/>
      <c r="B212" s="3"/>
      <c r="C212" s="3"/>
      <c r="D212" s="4"/>
      <c r="E212" s="5"/>
      <c r="F212" s="2"/>
      <c r="G212" s="3"/>
      <c r="H212" s="3"/>
      <c r="I212" s="3"/>
    </row>
    <row r="213" spans="1:9" ht="14.25" customHeight="1">
      <c r="A213" s="2"/>
      <c r="B213" s="3"/>
      <c r="C213" s="3"/>
      <c r="D213" s="4"/>
      <c r="E213" s="5"/>
      <c r="F213" s="2"/>
      <c r="G213" s="3"/>
      <c r="H213" s="3"/>
      <c r="I213" s="3"/>
    </row>
    <row r="214" spans="1:9" ht="14.25" customHeight="1">
      <c r="A214" s="2"/>
      <c r="B214" s="3"/>
      <c r="C214" s="3"/>
      <c r="D214" s="4"/>
      <c r="E214" s="5"/>
      <c r="F214" s="2"/>
      <c r="G214" s="3"/>
      <c r="H214" s="3"/>
      <c r="I214" s="3"/>
    </row>
    <row r="215" spans="1:9" ht="14.25" customHeight="1">
      <c r="A215" s="2"/>
      <c r="B215" s="3"/>
      <c r="C215" s="3"/>
      <c r="D215" s="4"/>
      <c r="E215" s="5"/>
      <c r="F215" s="2"/>
      <c r="G215" s="3"/>
      <c r="H215" s="3"/>
      <c r="I215" s="3"/>
    </row>
    <row r="216" spans="1:9" ht="14.25" customHeight="1">
      <c r="A216" s="2"/>
      <c r="B216" s="3"/>
      <c r="C216" s="3"/>
      <c r="D216" s="4"/>
      <c r="E216" s="5"/>
      <c r="F216" s="2"/>
      <c r="G216" s="3"/>
      <c r="H216" s="3"/>
      <c r="I216" s="3"/>
    </row>
    <row r="217" spans="1:9" ht="14.25" customHeight="1">
      <c r="A217" s="2"/>
      <c r="B217" s="3"/>
      <c r="C217" s="3"/>
      <c r="D217" s="4"/>
      <c r="E217" s="5"/>
      <c r="F217" s="2"/>
      <c r="G217" s="3"/>
      <c r="H217" s="3"/>
      <c r="I217" s="3"/>
    </row>
    <row r="218" spans="1:9" ht="14.25" customHeight="1">
      <c r="A218" s="2"/>
      <c r="B218" s="3"/>
      <c r="C218" s="3"/>
      <c r="D218" s="4"/>
      <c r="E218" s="5"/>
      <c r="F218" s="2"/>
      <c r="G218" s="3"/>
      <c r="H218" s="3"/>
      <c r="I218" s="3"/>
    </row>
    <row r="219" spans="1:9" ht="14.25" customHeight="1">
      <c r="A219" s="2"/>
      <c r="B219" s="3"/>
      <c r="C219" s="3"/>
      <c r="D219" s="4"/>
      <c r="E219" s="5"/>
      <c r="F219" s="2"/>
      <c r="G219" s="3"/>
      <c r="H219" s="3"/>
      <c r="I219" s="3"/>
    </row>
    <row r="220" spans="1:9" ht="14.25" customHeight="1">
      <c r="A220" s="2"/>
      <c r="B220" s="3"/>
      <c r="C220" s="3"/>
      <c r="D220" s="4"/>
      <c r="E220" s="5"/>
      <c r="F220" s="2"/>
      <c r="G220" s="3"/>
      <c r="H220" s="3"/>
      <c r="I220" s="3"/>
    </row>
    <row r="221" spans="1:9" ht="14.25" customHeight="1">
      <c r="A221" s="2"/>
      <c r="B221" s="3"/>
      <c r="C221" s="3"/>
      <c r="D221" s="4"/>
      <c r="E221" s="5"/>
      <c r="F221" s="2"/>
      <c r="G221" s="3"/>
      <c r="H221" s="3"/>
      <c r="I221" s="3"/>
    </row>
    <row r="222" spans="1:9" ht="14.25" customHeight="1">
      <c r="A222" s="2"/>
      <c r="B222" s="3"/>
      <c r="C222" s="3"/>
      <c r="D222" s="4"/>
      <c r="E222" s="5"/>
      <c r="F222" s="2"/>
      <c r="G222" s="3"/>
      <c r="H222" s="3"/>
      <c r="I222" s="3"/>
    </row>
    <row r="223" spans="1:9" ht="14.25" customHeight="1">
      <c r="A223" s="2"/>
      <c r="B223" s="3"/>
      <c r="C223" s="3"/>
      <c r="D223" s="4"/>
      <c r="E223" s="5"/>
      <c r="F223" s="2"/>
      <c r="G223" s="3"/>
      <c r="H223" s="3"/>
      <c r="I223" s="3"/>
    </row>
    <row r="224" spans="1:9" ht="14.25" customHeight="1">
      <c r="A224" s="2"/>
      <c r="B224" s="3"/>
      <c r="C224" s="3"/>
      <c r="D224" s="4"/>
      <c r="E224" s="5"/>
      <c r="F224" s="2"/>
      <c r="G224" s="3"/>
      <c r="H224" s="3"/>
      <c r="I224" s="3"/>
    </row>
    <row r="225" spans="1:9" ht="14.25" customHeight="1">
      <c r="A225" s="2"/>
      <c r="B225" s="3"/>
      <c r="C225" s="3"/>
      <c r="D225" s="4"/>
      <c r="E225" s="5"/>
      <c r="F225" s="2"/>
      <c r="G225" s="3"/>
      <c r="H225" s="3"/>
      <c r="I225" s="3"/>
    </row>
    <row r="226" spans="1:9" ht="14.25" customHeight="1">
      <c r="A226" s="2"/>
      <c r="B226" s="3"/>
      <c r="C226" s="3"/>
      <c r="D226" s="4"/>
      <c r="E226" s="5"/>
      <c r="F226" s="2"/>
      <c r="G226" s="3"/>
      <c r="H226" s="3"/>
      <c r="I226" s="3"/>
    </row>
    <row r="227" spans="1:9" ht="14.25" customHeight="1">
      <c r="A227" s="2"/>
      <c r="B227" s="3"/>
      <c r="C227" s="3"/>
      <c r="D227" s="4"/>
      <c r="E227" s="5"/>
      <c r="F227" s="2"/>
      <c r="G227" s="3"/>
      <c r="H227" s="3"/>
      <c r="I227" s="3"/>
    </row>
    <row r="228" spans="1:9" ht="15.75" customHeight="1">
      <c r="A228" s="22"/>
      <c r="D228" s="23"/>
      <c r="F228" s="22"/>
      <c r="H228" s="1"/>
    </row>
    <row r="229" spans="1:9" ht="15.75" customHeight="1">
      <c r="A229" s="22"/>
      <c r="D229" s="23"/>
      <c r="F229" s="22"/>
      <c r="H229" s="1"/>
    </row>
    <row r="230" spans="1:9" ht="15.75" customHeight="1">
      <c r="A230" s="22"/>
      <c r="D230" s="23"/>
      <c r="F230" s="22"/>
      <c r="H230" s="1"/>
    </row>
    <row r="231" spans="1:9" ht="15.75" customHeight="1">
      <c r="A231" s="22"/>
      <c r="D231" s="23"/>
      <c r="F231" s="22"/>
      <c r="H231" s="1"/>
    </row>
    <row r="232" spans="1:9" ht="15.75" customHeight="1">
      <c r="A232" s="22"/>
      <c r="D232" s="23"/>
      <c r="F232" s="22"/>
      <c r="H232" s="1"/>
    </row>
    <row r="233" spans="1:9" ht="15.75" customHeight="1">
      <c r="A233" s="22"/>
      <c r="D233" s="23"/>
      <c r="F233" s="22"/>
      <c r="H233" s="1"/>
    </row>
    <row r="234" spans="1:9" ht="15.75" customHeight="1">
      <c r="A234" s="22"/>
      <c r="D234" s="23"/>
      <c r="F234" s="22"/>
      <c r="H234" s="1"/>
    </row>
    <row r="235" spans="1:9" ht="15.75" customHeight="1">
      <c r="A235" s="22"/>
      <c r="D235" s="23"/>
      <c r="F235" s="22"/>
      <c r="H235" s="1"/>
    </row>
    <row r="236" spans="1:9" ht="15.75" customHeight="1">
      <c r="A236" s="22"/>
      <c r="D236" s="23"/>
      <c r="F236" s="22"/>
      <c r="H236" s="1"/>
    </row>
    <row r="237" spans="1:9" ht="15.75" customHeight="1">
      <c r="A237" s="22"/>
      <c r="D237" s="23"/>
      <c r="F237" s="22"/>
      <c r="H237" s="1"/>
    </row>
    <row r="238" spans="1:9" ht="15.75" customHeight="1">
      <c r="A238" s="22"/>
      <c r="D238" s="23"/>
      <c r="F238" s="22"/>
      <c r="H238" s="1"/>
    </row>
    <row r="239" spans="1:9" ht="15.75" customHeight="1">
      <c r="A239" s="22"/>
      <c r="D239" s="23"/>
      <c r="F239" s="22"/>
      <c r="H239" s="1"/>
    </row>
    <row r="240" spans="1:9" ht="15.75" customHeight="1">
      <c r="A240" s="22"/>
      <c r="D240" s="23"/>
      <c r="F240" s="22"/>
      <c r="H240" s="1"/>
    </row>
    <row r="241" spans="1:8" ht="15.75" customHeight="1">
      <c r="A241" s="22"/>
      <c r="D241" s="23"/>
      <c r="F241" s="22"/>
      <c r="H241" s="1"/>
    </row>
    <row r="242" spans="1:8" ht="15.75" customHeight="1">
      <c r="A242" s="22"/>
      <c r="D242" s="23"/>
      <c r="F242" s="22"/>
      <c r="H242" s="1"/>
    </row>
    <row r="243" spans="1:8" ht="15.75" customHeight="1">
      <c r="A243" s="22"/>
      <c r="D243" s="23"/>
      <c r="F243" s="22"/>
      <c r="H243" s="1"/>
    </row>
    <row r="244" spans="1:8" ht="15.75" customHeight="1">
      <c r="A244" s="22"/>
      <c r="D244" s="23"/>
      <c r="F244" s="22"/>
      <c r="H244" s="1"/>
    </row>
    <row r="245" spans="1:8" ht="15.75" customHeight="1">
      <c r="A245" s="22"/>
      <c r="D245" s="23"/>
      <c r="F245" s="22"/>
      <c r="H245" s="1"/>
    </row>
    <row r="246" spans="1:8" ht="15.75" customHeight="1">
      <c r="A246" s="22"/>
      <c r="D246" s="23"/>
      <c r="F246" s="22"/>
      <c r="H246" s="1"/>
    </row>
    <row r="247" spans="1:8" ht="15.75" customHeight="1">
      <c r="A247" s="22"/>
      <c r="D247" s="23"/>
      <c r="F247" s="22"/>
      <c r="H247" s="1"/>
    </row>
    <row r="248" spans="1:8" ht="15.75" customHeight="1">
      <c r="A248" s="22"/>
      <c r="D248" s="23"/>
      <c r="F248" s="22"/>
      <c r="H248" s="1"/>
    </row>
    <row r="249" spans="1:8" ht="15.75" customHeight="1">
      <c r="A249" s="22"/>
      <c r="D249" s="23"/>
      <c r="F249" s="22"/>
      <c r="H249" s="1"/>
    </row>
    <row r="250" spans="1:8" ht="15.75" customHeight="1">
      <c r="A250" s="22"/>
      <c r="D250" s="23"/>
      <c r="F250" s="22"/>
      <c r="H250" s="1"/>
    </row>
    <row r="251" spans="1:8" ht="15.75" customHeight="1">
      <c r="A251" s="22"/>
      <c r="D251" s="23"/>
      <c r="F251" s="22"/>
      <c r="H251" s="1"/>
    </row>
    <row r="252" spans="1:8" ht="15.75" customHeight="1">
      <c r="A252" s="22"/>
      <c r="D252" s="23"/>
      <c r="F252" s="22"/>
      <c r="H252" s="1"/>
    </row>
    <row r="253" spans="1:8" ht="15.75" customHeight="1">
      <c r="A253" s="22"/>
      <c r="D253" s="23"/>
      <c r="F253" s="22"/>
      <c r="H253" s="1"/>
    </row>
    <row r="254" spans="1:8" ht="15.75" customHeight="1">
      <c r="A254" s="22"/>
      <c r="D254" s="23"/>
      <c r="F254" s="22"/>
      <c r="H254" s="1"/>
    </row>
    <row r="255" spans="1:8" ht="15.75" customHeight="1">
      <c r="A255" s="22"/>
      <c r="D255" s="23"/>
      <c r="F255" s="22"/>
      <c r="H255" s="1"/>
    </row>
    <row r="256" spans="1:8" ht="15.75" customHeight="1">
      <c r="A256" s="22"/>
      <c r="D256" s="23"/>
      <c r="F256" s="22"/>
      <c r="H256" s="1"/>
    </row>
    <row r="257" spans="1:8" ht="15.75" customHeight="1">
      <c r="A257" s="22"/>
      <c r="D257" s="23"/>
      <c r="F257" s="22"/>
      <c r="H257" s="1"/>
    </row>
    <row r="258" spans="1:8" ht="15.75" customHeight="1">
      <c r="A258" s="22"/>
      <c r="D258" s="23"/>
      <c r="F258" s="22"/>
      <c r="H258" s="1"/>
    </row>
    <row r="259" spans="1:8" ht="15.75" customHeight="1">
      <c r="A259" s="22"/>
      <c r="D259" s="23"/>
      <c r="F259" s="22"/>
      <c r="H259" s="1"/>
    </row>
    <row r="260" spans="1:8" ht="15.75" customHeight="1">
      <c r="A260" s="22"/>
      <c r="D260" s="23"/>
      <c r="F260" s="22"/>
      <c r="H260" s="1"/>
    </row>
    <row r="261" spans="1:8" ht="15.75" customHeight="1">
      <c r="A261" s="22"/>
      <c r="D261" s="23"/>
      <c r="F261" s="22"/>
      <c r="H261" s="1"/>
    </row>
    <row r="262" spans="1:8" ht="15.75" customHeight="1">
      <c r="A262" s="22"/>
      <c r="D262" s="23"/>
      <c r="F262" s="22"/>
      <c r="H262" s="1"/>
    </row>
    <row r="263" spans="1:8" ht="15.75" customHeight="1">
      <c r="A263" s="22"/>
      <c r="D263" s="23"/>
      <c r="F263" s="22"/>
      <c r="H263" s="1"/>
    </row>
    <row r="264" spans="1:8" ht="15.75" customHeight="1">
      <c r="A264" s="22"/>
      <c r="D264" s="23"/>
      <c r="F264" s="22"/>
      <c r="H264" s="1"/>
    </row>
    <row r="265" spans="1:8" ht="15.75" customHeight="1">
      <c r="A265" s="22"/>
      <c r="D265" s="23"/>
      <c r="F265" s="22"/>
      <c r="H265" s="1"/>
    </row>
    <row r="266" spans="1:8" ht="15.75" customHeight="1">
      <c r="A266" s="22"/>
      <c r="D266" s="23"/>
      <c r="F266" s="22"/>
      <c r="H266" s="1"/>
    </row>
    <row r="267" spans="1:8" ht="15.75" customHeight="1">
      <c r="A267" s="22"/>
      <c r="D267" s="23"/>
      <c r="F267" s="22"/>
      <c r="H267" s="1"/>
    </row>
    <row r="268" spans="1:8" ht="15.75" customHeight="1">
      <c r="A268" s="22"/>
      <c r="D268" s="23"/>
      <c r="F268" s="22"/>
      <c r="H268" s="1"/>
    </row>
    <row r="269" spans="1:8" ht="15.75" customHeight="1">
      <c r="A269" s="22"/>
      <c r="D269" s="23"/>
      <c r="F269" s="22"/>
      <c r="H269" s="1"/>
    </row>
    <row r="270" spans="1:8" ht="15.75" customHeight="1">
      <c r="A270" s="22"/>
      <c r="D270" s="23"/>
      <c r="F270" s="22"/>
      <c r="H270" s="1"/>
    </row>
    <row r="271" spans="1:8" ht="15.75" customHeight="1">
      <c r="A271" s="22"/>
      <c r="D271" s="23"/>
      <c r="F271" s="22"/>
      <c r="H271" s="1"/>
    </row>
    <row r="272" spans="1:8" ht="15.75" customHeight="1">
      <c r="A272" s="22"/>
      <c r="D272" s="23"/>
      <c r="F272" s="22"/>
      <c r="H272" s="1"/>
    </row>
    <row r="273" spans="1:8" ht="15.75" customHeight="1">
      <c r="A273" s="22"/>
      <c r="D273" s="23"/>
      <c r="F273" s="22"/>
      <c r="H273" s="1"/>
    </row>
    <row r="274" spans="1:8" ht="15.75" customHeight="1">
      <c r="A274" s="22"/>
      <c r="D274" s="23"/>
      <c r="F274" s="22"/>
      <c r="H274" s="1"/>
    </row>
    <row r="275" spans="1:8" ht="15.75" customHeight="1">
      <c r="A275" s="22"/>
      <c r="D275" s="23"/>
      <c r="F275" s="22"/>
      <c r="H275" s="1"/>
    </row>
    <row r="276" spans="1:8" ht="15.75" customHeight="1">
      <c r="A276" s="22"/>
      <c r="D276" s="23"/>
      <c r="F276" s="22"/>
      <c r="H276" s="1"/>
    </row>
    <row r="277" spans="1:8" ht="15.75" customHeight="1">
      <c r="A277" s="22"/>
      <c r="D277" s="23"/>
      <c r="F277" s="22"/>
      <c r="H277" s="1"/>
    </row>
    <row r="278" spans="1:8" ht="15.75" customHeight="1">
      <c r="A278" s="22"/>
      <c r="D278" s="23"/>
      <c r="F278" s="22"/>
      <c r="H278" s="1"/>
    </row>
    <row r="279" spans="1:8" ht="15.75" customHeight="1">
      <c r="A279" s="22"/>
      <c r="D279" s="23"/>
      <c r="F279" s="22"/>
      <c r="H279" s="1"/>
    </row>
    <row r="280" spans="1:8" ht="15.75" customHeight="1">
      <c r="A280" s="22"/>
      <c r="D280" s="23"/>
      <c r="F280" s="22"/>
      <c r="H280" s="1"/>
    </row>
    <row r="281" spans="1:8" ht="15.75" customHeight="1">
      <c r="A281" s="22"/>
      <c r="D281" s="23"/>
      <c r="F281" s="22"/>
      <c r="H281" s="1"/>
    </row>
    <row r="282" spans="1:8" ht="15.75" customHeight="1">
      <c r="A282" s="22"/>
      <c r="D282" s="23"/>
      <c r="F282" s="22"/>
      <c r="H282" s="1"/>
    </row>
    <row r="283" spans="1:8" ht="15.75" customHeight="1">
      <c r="A283" s="22"/>
      <c r="D283" s="23"/>
      <c r="F283" s="22"/>
      <c r="H283" s="1"/>
    </row>
    <row r="284" spans="1:8" ht="15.75" customHeight="1">
      <c r="A284" s="22"/>
      <c r="D284" s="23"/>
      <c r="F284" s="22"/>
      <c r="H284" s="1"/>
    </row>
    <row r="285" spans="1:8" ht="15.75" customHeight="1">
      <c r="A285" s="22"/>
      <c r="D285" s="23"/>
      <c r="F285" s="22"/>
      <c r="H285" s="1"/>
    </row>
    <row r="286" spans="1:8" ht="15.75" customHeight="1">
      <c r="A286" s="22"/>
      <c r="D286" s="23"/>
      <c r="F286" s="22"/>
      <c r="H286" s="1"/>
    </row>
    <row r="287" spans="1:8" ht="15.75" customHeight="1">
      <c r="A287" s="22"/>
      <c r="D287" s="23"/>
      <c r="F287" s="22"/>
      <c r="H287" s="1"/>
    </row>
    <row r="288" spans="1:8" ht="15.75" customHeight="1">
      <c r="A288" s="22"/>
      <c r="D288" s="23"/>
      <c r="F288" s="22"/>
      <c r="H288" s="1"/>
    </row>
    <row r="289" spans="1:8" ht="15.75" customHeight="1">
      <c r="A289" s="22"/>
      <c r="D289" s="23"/>
      <c r="F289" s="22"/>
      <c r="H289" s="1"/>
    </row>
    <row r="290" spans="1:8" ht="15.75" customHeight="1">
      <c r="A290" s="22"/>
      <c r="D290" s="23"/>
      <c r="F290" s="22"/>
      <c r="H290" s="1"/>
    </row>
    <row r="291" spans="1:8" ht="15.75" customHeight="1">
      <c r="A291" s="22"/>
      <c r="D291" s="23"/>
      <c r="F291" s="22"/>
      <c r="H291" s="1"/>
    </row>
    <row r="292" spans="1:8" ht="15.75" customHeight="1">
      <c r="A292" s="22"/>
      <c r="D292" s="23"/>
      <c r="F292" s="22"/>
      <c r="H292" s="1"/>
    </row>
    <row r="293" spans="1:8" ht="15.75" customHeight="1">
      <c r="A293" s="22"/>
      <c r="D293" s="23"/>
      <c r="F293" s="22"/>
      <c r="H293" s="1"/>
    </row>
    <row r="294" spans="1:8" ht="15.75" customHeight="1">
      <c r="A294" s="22"/>
      <c r="D294" s="23"/>
      <c r="F294" s="22"/>
      <c r="H294" s="1"/>
    </row>
    <row r="295" spans="1:8" ht="15.75" customHeight="1">
      <c r="A295" s="22"/>
      <c r="D295" s="23"/>
      <c r="F295" s="22"/>
      <c r="H295" s="1"/>
    </row>
    <row r="296" spans="1:8" ht="15.75" customHeight="1">
      <c r="A296" s="22"/>
      <c r="D296" s="23"/>
      <c r="F296" s="22"/>
      <c r="H296" s="1"/>
    </row>
    <row r="297" spans="1:8" ht="15.75" customHeight="1">
      <c r="A297" s="22"/>
      <c r="D297" s="23"/>
      <c r="F297" s="22"/>
      <c r="H297" s="1"/>
    </row>
    <row r="298" spans="1:8" ht="15.75" customHeight="1">
      <c r="A298" s="22"/>
      <c r="D298" s="23"/>
      <c r="F298" s="22"/>
      <c r="H298" s="1"/>
    </row>
    <row r="299" spans="1:8" ht="15.75" customHeight="1">
      <c r="A299" s="22"/>
      <c r="D299" s="23"/>
      <c r="F299" s="22"/>
      <c r="H299" s="1"/>
    </row>
    <row r="300" spans="1:8" ht="15.75" customHeight="1">
      <c r="A300" s="22"/>
      <c r="D300" s="23"/>
      <c r="F300" s="22"/>
      <c r="H300" s="1"/>
    </row>
    <row r="301" spans="1:8" ht="15.75" customHeight="1">
      <c r="A301" s="22"/>
      <c r="D301" s="23"/>
      <c r="F301" s="22"/>
      <c r="H301" s="1"/>
    </row>
    <row r="302" spans="1:8" ht="15.75" customHeight="1">
      <c r="A302" s="22"/>
      <c r="D302" s="23"/>
      <c r="F302" s="22"/>
      <c r="H302" s="1"/>
    </row>
    <row r="303" spans="1:8" ht="15.75" customHeight="1">
      <c r="A303" s="22"/>
      <c r="D303" s="23"/>
      <c r="F303" s="22"/>
      <c r="H303" s="1"/>
    </row>
    <row r="304" spans="1:8" ht="15.75" customHeight="1">
      <c r="A304" s="22"/>
      <c r="D304" s="23"/>
      <c r="F304" s="22"/>
      <c r="H304" s="1"/>
    </row>
    <row r="305" spans="1:8" ht="15.75" customHeight="1">
      <c r="A305" s="22"/>
      <c r="D305" s="23"/>
      <c r="F305" s="22"/>
      <c r="H305" s="1"/>
    </row>
    <row r="306" spans="1:8" ht="15.75" customHeight="1">
      <c r="A306" s="22"/>
      <c r="D306" s="23"/>
      <c r="F306" s="22"/>
      <c r="H306" s="1"/>
    </row>
    <row r="307" spans="1:8" ht="15.75" customHeight="1">
      <c r="A307" s="22"/>
      <c r="D307" s="23"/>
      <c r="F307" s="22"/>
      <c r="H307" s="1"/>
    </row>
    <row r="308" spans="1:8" ht="15.75" customHeight="1">
      <c r="A308" s="22"/>
      <c r="D308" s="23"/>
      <c r="F308" s="22"/>
      <c r="H308" s="1"/>
    </row>
    <row r="309" spans="1:8" ht="15.75" customHeight="1">
      <c r="A309" s="22"/>
      <c r="D309" s="23"/>
      <c r="F309" s="22"/>
      <c r="H309" s="1"/>
    </row>
    <row r="310" spans="1:8" ht="15.75" customHeight="1">
      <c r="A310" s="22"/>
      <c r="D310" s="23"/>
      <c r="F310" s="22"/>
      <c r="H310" s="1"/>
    </row>
    <row r="311" spans="1:8" ht="15.75" customHeight="1">
      <c r="A311" s="22"/>
      <c r="D311" s="23"/>
      <c r="F311" s="22"/>
      <c r="H311" s="1"/>
    </row>
    <row r="312" spans="1:8" ht="15.75" customHeight="1">
      <c r="A312" s="22"/>
      <c r="D312" s="23"/>
      <c r="F312" s="22"/>
      <c r="H312" s="1"/>
    </row>
    <row r="313" spans="1:8" ht="15.75" customHeight="1">
      <c r="A313" s="22"/>
      <c r="D313" s="23"/>
      <c r="F313" s="22"/>
      <c r="H313" s="1"/>
    </row>
    <row r="314" spans="1:8" ht="15.75" customHeight="1">
      <c r="A314" s="22"/>
      <c r="D314" s="23"/>
      <c r="F314" s="22"/>
      <c r="H314" s="1"/>
    </row>
    <row r="315" spans="1:8" ht="15.75" customHeight="1">
      <c r="A315" s="22"/>
      <c r="D315" s="23"/>
      <c r="F315" s="22"/>
      <c r="H315" s="1"/>
    </row>
    <row r="316" spans="1:8" ht="15.75" customHeight="1">
      <c r="A316" s="22"/>
      <c r="D316" s="23"/>
      <c r="F316" s="22"/>
      <c r="H316" s="1"/>
    </row>
    <row r="317" spans="1:8" ht="15.75" customHeight="1">
      <c r="A317" s="22"/>
      <c r="D317" s="23"/>
      <c r="F317" s="22"/>
      <c r="H317" s="1"/>
    </row>
    <row r="318" spans="1:8" ht="15.75" customHeight="1">
      <c r="A318" s="22"/>
      <c r="D318" s="23"/>
      <c r="F318" s="22"/>
      <c r="H318" s="1"/>
    </row>
    <row r="319" spans="1:8" ht="15.75" customHeight="1">
      <c r="A319" s="22"/>
      <c r="D319" s="23"/>
      <c r="F319" s="22"/>
      <c r="H319" s="1"/>
    </row>
    <row r="320" spans="1:8" ht="15.75" customHeight="1">
      <c r="A320" s="22"/>
      <c r="D320" s="23"/>
      <c r="F320" s="22"/>
      <c r="H320" s="1"/>
    </row>
    <row r="321" spans="1:8" ht="15.75" customHeight="1">
      <c r="A321" s="22"/>
      <c r="D321" s="23"/>
      <c r="F321" s="22"/>
      <c r="H321" s="1"/>
    </row>
    <row r="322" spans="1:8" ht="15.75" customHeight="1">
      <c r="A322" s="22"/>
      <c r="D322" s="23"/>
      <c r="F322" s="22"/>
      <c r="H322" s="1"/>
    </row>
    <row r="323" spans="1:8" ht="15.75" customHeight="1">
      <c r="A323" s="22"/>
      <c r="D323" s="23"/>
      <c r="F323" s="22"/>
      <c r="H323" s="1"/>
    </row>
    <row r="324" spans="1:8" ht="15.75" customHeight="1">
      <c r="A324" s="22"/>
      <c r="D324" s="23"/>
      <c r="F324" s="22"/>
      <c r="H324" s="1"/>
    </row>
    <row r="325" spans="1:8" ht="15.75" customHeight="1">
      <c r="A325" s="22"/>
      <c r="D325" s="23"/>
      <c r="F325" s="22"/>
      <c r="H325" s="1"/>
    </row>
    <row r="326" spans="1:8" ht="15.75" customHeight="1">
      <c r="A326" s="22"/>
      <c r="D326" s="23"/>
      <c r="F326" s="22"/>
      <c r="H326" s="1"/>
    </row>
    <row r="327" spans="1:8" ht="15.75" customHeight="1">
      <c r="A327" s="22"/>
      <c r="D327" s="23"/>
      <c r="F327" s="22"/>
      <c r="H327" s="1"/>
    </row>
    <row r="328" spans="1:8" ht="15.75" customHeight="1">
      <c r="A328" s="22"/>
      <c r="D328" s="23"/>
      <c r="F328" s="22"/>
      <c r="H328" s="1"/>
    </row>
    <row r="329" spans="1:8" ht="15.75" customHeight="1">
      <c r="A329" s="22"/>
      <c r="D329" s="23"/>
      <c r="F329" s="22"/>
      <c r="H329" s="1"/>
    </row>
    <row r="330" spans="1:8" ht="15.75" customHeight="1">
      <c r="A330" s="22"/>
      <c r="D330" s="23"/>
      <c r="F330" s="22"/>
      <c r="H330" s="1"/>
    </row>
    <row r="331" spans="1:8" ht="15.75" customHeight="1">
      <c r="A331" s="22"/>
      <c r="D331" s="23"/>
      <c r="F331" s="22"/>
      <c r="H331" s="1"/>
    </row>
    <row r="332" spans="1:8" ht="15.75" customHeight="1">
      <c r="A332" s="22"/>
      <c r="D332" s="23"/>
      <c r="F332" s="22"/>
      <c r="H332" s="1"/>
    </row>
    <row r="333" spans="1:8" ht="15.75" customHeight="1">
      <c r="A333" s="22"/>
      <c r="D333" s="23"/>
      <c r="F333" s="22"/>
      <c r="H333" s="1"/>
    </row>
    <row r="334" spans="1:8" ht="15.75" customHeight="1">
      <c r="A334" s="22"/>
      <c r="D334" s="23"/>
      <c r="F334" s="22"/>
      <c r="H334" s="1"/>
    </row>
    <row r="335" spans="1:8" ht="15.75" customHeight="1">
      <c r="A335" s="22"/>
      <c r="D335" s="23"/>
      <c r="F335" s="22"/>
      <c r="H335" s="1"/>
    </row>
    <row r="336" spans="1:8" ht="15.75" customHeight="1">
      <c r="A336" s="22"/>
      <c r="D336" s="23"/>
      <c r="F336" s="22"/>
      <c r="H336" s="1"/>
    </row>
    <row r="337" spans="1:8" ht="15.75" customHeight="1">
      <c r="A337" s="22"/>
      <c r="D337" s="23"/>
      <c r="F337" s="22"/>
      <c r="H337" s="1"/>
    </row>
    <row r="338" spans="1:8" ht="15.75" customHeight="1">
      <c r="A338" s="22"/>
      <c r="D338" s="23"/>
      <c r="F338" s="22"/>
      <c r="H338" s="1"/>
    </row>
    <row r="339" spans="1:8" ht="15.75" customHeight="1">
      <c r="A339" s="22"/>
      <c r="D339" s="23"/>
      <c r="F339" s="22"/>
      <c r="H339" s="1"/>
    </row>
    <row r="340" spans="1:8" ht="15.75" customHeight="1">
      <c r="A340" s="22"/>
      <c r="D340" s="23"/>
      <c r="F340" s="22"/>
      <c r="H340" s="1"/>
    </row>
    <row r="341" spans="1:8" ht="15.75" customHeight="1">
      <c r="A341" s="22"/>
      <c r="D341" s="23"/>
      <c r="F341" s="22"/>
      <c r="H341" s="1"/>
    </row>
    <row r="342" spans="1:8" ht="15.75" customHeight="1">
      <c r="A342" s="22"/>
      <c r="D342" s="23"/>
      <c r="F342" s="22"/>
      <c r="H342" s="1"/>
    </row>
    <row r="343" spans="1:8" ht="15.75" customHeight="1">
      <c r="A343" s="22"/>
      <c r="D343" s="23"/>
      <c r="F343" s="22"/>
      <c r="H343" s="1"/>
    </row>
    <row r="344" spans="1:8" ht="15.75" customHeight="1">
      <c r="A344" s="22"/>
      <c r="D344" s="23"/>
      <c r="F344" s="22"/>
      <c r="H344" s="1"/>
    </row>
    <row r="345" spans="1:8" ht="15.75" customHeight="1">
      <c r="A345" s="22"/>
      <c r="D345" s="23"/>
      <c r="F345" s="22"/>
      <c r="H345" s="1"/>
    </row>
    <row r="346" spans="1:8" ht="15.75" customHeight="1">
      <c r="A346" s="22"/>
      <c r="D346" s="23"/>
      <c r="F346" s="22"/>
      <c r="H346" s="1"/>
    </row>
    <row r="347" spans="1:8" ht="15.75" customHeight="1">
      <c r="A347" s="22"/>
      <c r="D347" s="23"/>
      <c r="F347" s="22"/>
      <c r="H347" s="1"/>
    </row>
    <row r="348" spans="1:8" ht="15.75" customHeight="1">
      <c r="A348" s="22"/>
      <c r="D348" s="23"/>
      <c r="F348" s="22"/>
      <c r="H348" s="1"/>
    </row>
    <row r="349" spans="1:8" ht="15.75" customHeight="1">
      <c r="A349" s="22"/>
      <c r="D349" s="23"/>
      <c r="F349" s="22"/>
      <c r="H349" s="1"/>
    </row>
    <row r="350" spans="1:8" ht="15.75" customHeight="1">
      <c r="A350" s="22"/>
      <c r="D350" s="23"/>
      <c r="F350" s="22"/>
      <c r="H350" s="1"/>
    </row>
    <row r="351" spans="1:8" ht="15.75" customHeight="1">
      <c r="A351" s="22"/>
      <c r="D351" s="23"/>
      <c r="F351" s="22"/>
      <c r="H351" s="1"/>
    </row>
    <row r="352" spans="1:8" ht="15.75" customHeight="1">
      <c r="A352" s="22"/>
      <c r="D352" s="23"/>
      <c r="F352" s="22"/>
      <c r="H352" s="1"/>
    </row>
    <row r="353" spans="1:8" ht="15.75" customHeight="1">
      <c r="A353" s="22"/>
      <c r="D353" s="23"/>
      <c r="F353" s="22"/>
      <c r="H353" s="1"/>
    </row>
    <row r="354" spans="1:8" ht="15.75" customHeight="1">
      <c r="A354" s="22"/>
      <c r="D354" s="23"/>
      <c r="F354" s="22"/>
      <c r="H354" s="1"/>
    </row>
    <row r="355" spans="1:8" ht="15.75" customHeight="1">
      <c r="A355" s="22"/>
      <c r="D355" s="23"/>
      <c r="F355" s="22"/>
      <c r="H355" s="1"/>
    </row>
    <row r="356" spans="1:8" ht="15.75" customHeight="1">
      <c r="A356" s="22"/>
      <c r="D356" s="23"/>
      <c r="F356" s="22"/>
      <c r="H356" s="1"/>
    </row>
    <row r="357" spans="1:8" ht="15.75" customHeight="1">
      <c r="A357" s="22"/>
      <c r="D357" s="23"/>
      <c r="F357" s="22"/>
      <c r="H357" s="1"/>
    </row>
    <row r="358" spans="1:8" ht="15.75" customHeight="1">
      <c r="A358" s="22"/>
      <c r="D358" s="23"/>
      <c r="F358" s="22"/>
      <c r="H358" s="1"/>
    </row>
    <row r="359" spans="1:8" ht="15.75" customHeight="1">
      <c r="A359" s="22"/>
      <c r="D359" s="23"/>
      <c r="F359" s="22"/>
      <c r="H359" s="1"/>
    </row>
    <row r="360" spans="1:8" ht="15.75" customHeight="1">
      <c r="A360" s="22"/>
      <c r="D360" s="23"/>
      <c r="F360" s="22"/>
      <c r="H360" s="1"/>
    </row>
    <row r="361" spans="1:8" ht="15.75" customHeight="1">
      <c r="A361" s="22"/>
      <c r="D361" s="23"/>
      <c r="F361" s="22"/>
      <c r="H361" s="1"/>
    </row>
    <row r="362" spans="1:8" ht="15.75" customHeight="1">
      <c r="A362" s="22"/>
      <c r="D362" s="23"/>
      <c r="F362" s="22"/>
      <c r="H362" s="1"/>
    </row>
    <row r="363" spans="1:8" ht="15.75" customHeight="1">
      <c r="A363" s="22"/>
      <c r="D363" s="23"/>
      <c r="F363" s="22"/>
      <c r="H363" s="1"/>
    </row>
    <row r="364" spans="1:8" ht="15.75" customHeight="1">
      <c r="A364" s="22"/>
      <c r="D364" s="23"/>
      <c r="F364" s="22"/>
      <c r="H364" s="1"/>
    </row>
    <row r="365" spans="1:8" ht="15.75" customHeight="1">
      <c r="A365" s="22"/>
      <c r="D365" s="23"/>
      <c r="F365" s="22"/>
      <c r="H365" s="1"/>
    </row>
    <row r="366" spans="1:8" ht="15.75" customHeight="1">
      <c r="A366" s="22"/>
      <c r="D366" s="23"/>
      <c r="F366" s="22"/>
      <c r="H366" s="1"/>
    </row>
    <row r="367" spans="1:8" ht="15.75" customHeight="1">
      <c r="A367" s="22"/>
      <c r="D367" s="23"/>
      <c r="F367" s="22"/>
      <c r="H367" s="1"/>
    </row>
    <row r="368" spans="1:8" ht="15.75" customHeight="1">
      <c r="A368" s="22"/>
      <c r="D368" s="23"/>
      <c r="F368" s="22"/>
      <c r="H368" s="1"/>
    </row>
    <row r="369" spans="1:8" ht="15.75" customHeight="1">
      <c r="A369" s="22"/>
      <c r="D369" s="23"/>
      <c r="F369" s="22"/>
      <c r="H369" s="1"/>
    </row>
    <row r="370" spans="1:8" ht="15.75" customHeight="1">
      <c r="A370" s="22"/>
      <c r="D370" s="23"/>
      <c r="F370" s="22"/>
      <c r="H370" s="1"/>
    </row>
    <row r="371" spans="1:8" ht="15.75" customHeight="1">
      <c r="A371" s="22"/>
      <c r="D371" s="23"/>
      <c r="F371" s="22"/>
      <c r="H371" s="1"/>
    </row>
    <row r="372" spans="1:8" ht="15.75" customHeight="1">
      <c r="A372" s="22"/>
      <c r="D372" s="23"/>
      <c r="F372" s="22"/>
      <c r="H372" s="1"/>
    </row>
    <row r="373" spans="1:8" ht="15.75" customHeight="1">
      <c r="A373" s="22"/>
      <c r="D373" s="23"/>
      <c r="F373" s="22"/>
      <c r="H373" s="1"/>
    </row>
    <row r="374" spans="1:8" ht="15.75" customHeight="1">
      <c r="A374" s="22"/>
      <c r="D374" s="23"/>
      <c r="F374" s="22"/>
      <c r="H374" s="1"/>
    </row>
    <row r="375" spans="1:8" ht="15.75" customHeight="1">
      <c r="A375" s="22"/>
      <c r="D375" s="23"/>
      <c r="F375" s="22"/>
      <c r="H375" s="1"/>
    </row>
    <row r="376" spans="1:8" ht="15.75" customHeight="1">
      <c r="A376" s="22"/>
      <c r="D376" s="23"/>
      <c r="F376" s="22"/>
      <c r="H376" s="1"/>
    </row>
    <row r="377" spans="1:8" ht="15.75" customHeight="1">
      <c r="A377" s="22"/>
      <c r="D377" s="23"/>
      <c r="F377" s="22"/>
      <c r="H377" s="1"/>
    </row>
    <row r="378" spans="1:8" ht="15.75" customHeight="1">
      <c r="A378" s="22"/>
      <c r="D378" s="23"/>
      <c r="F378" s="22"/>
      <c r="H378" s="1"/>
    </row>
    <row r="379" spans="1:8" ht="15.75" customHeight="1">
      <c r="A379" s="22"/>
      <c r="D379" s="23"/>
      <c r="F379" s="22"/>
      <c r="H379" s="1"/>
    </row>
    <row r="380" spans="1:8" ht="15.75" customHeight="1">
      <c r="A380" s="22"/>
      <c r="D380" s="23"/>
      <c r="F380" s="22"/>
      <c r="H380" s="1"/>
    </row>
    <row r="381" spans="1:8" ht="15.75" customHeight="1">
      <c r="A381" s="22"/>
      <c r="D381" s="23"/>
      <c r="F381" s="22"/>
      <c r="H381" s="1"/>
    </row>
    <row r="382" spans="1:8" ht="15.75" customHeight="1">
      <c r="A382" s="22"/>
      <c r="D382" s="23"/>
      <c r="F382" s="22"/>
      <c r="H382" s="1"/>
    </row>
    <row r="383" spans="1:8" ht="15.75" customHeight="1">
      <c r="A383" s="22"/>
      <c r="D383" s="23"/>
      <c r="F383" s="22"/>
      <c r="H383" s="1"/>
    </row>
    <row r="384" spans="1:8" ht="15.75" customHeight="1">
      <c r="A384" s="22"/>
      <c r="D384" s="23"/>
      <c r="F384" s="22"/>
      <c r="H384" s="1"/>
    </row>
    <row r="385" spans="1:8" ht="15.75" customHeight="1">
      <c r="A385" s="22"/>
      <c r="D385" s="23"/>
      <c r="F385" s="22"/>
      <c r="H385" s="1"/>
    </row>
    <row r="386" spans="1:8" ht="15.75" customHeight="1">
      <c r="A386" s="22"/>
      <c r="D386" s="23"/>
      <c r="F386" s="22"/>
      <c r="H386" s="1"/>
    </row>
    <row r="387" spans="1:8" ht="15.75" customHeight="1">
      <c r="A387" s="22"/>
      <c r="D387" s="23"/>
      <c r="F387" s="22"/>
      <c r="H387" s="1"/>
    </row>
    <row r="388" spans="1:8" ht="15.75" customHeight="1">
      <c r="A388" s="22"/>
      <c r="D388" s="23"/>
      <c r="F388" s="22"/>
      <c r="H388" s="1"/>
    </row>
    <row r="389" spans="1:8" ht="15.75" customHeight="1">
      <c r="A389" s="22"/>
      <c r="D389" s="23"/>
      <c r="F389" s="22"/>
      <c r="H389" s="1"/>
    </row>
    <row r="390" spans="1:8" ht="15.75" customHeight="1">
      <c r="A390" s="22"/>
      <c r="D390" s="23"/>
      <c r="F390" s="22"/>
      <c r="H390" s="1"/>
    </row>
    <row r="391" spans="1:8" ht="15.75" customHeight="1">
      <c r="A391" s="22"/>
      <c r="D391" s="23"/>
      <c r="F391" s="22"/>
      <c r="H391" s="1"/>
    </row>
    <row r="392" spans="1:8" ht="15.75" customHeight="1">
      <c r="A392" s="22"/>
      <c r="D392" s="23"/>
      <c r="F392" s="22"/>
      <c r="H392" s="1"/>
    </row>
    <row r="393" spans="1:8" ht="15.75" customHeight="1">
      <c r="A393" s="22"/>
      <c r="D393" s="23"/>
      <c r="F393" s="22"/>
      <c r="H393" s="1"/>
    </row>
    <row r="394" spans="1:8" ht="15.75" customHeight="1">
      <c r="A394" s="22"/>
      <c r="D394" s="23"/>
      <c r="F394" s="22"/>
      <c r="H394" s="1"/>
    </row>
    <row r="395" spans="1:8" ht="15.75" customHeight="1">
      <c r="A395" s="22"/>
      <c r="D395" s="23"/>
      <c r="F395" s="22"/>
      <c r="H395" s="1"/>
    </row>
    <row r="396" spans="1:8" ht="15.75" customHeight="1">
      <c r="A396" s="22"/>
      <c r="D396" s="23"/>
      <c r="F396" s="22"/>
      <c r="H396" s="1"/>
    </row>
    <row r="397" spans="1:8" ht="15.75" customHeight="1">
      <c r="A397" s="22"/>
      <c r="D397" s="23"/>
      <c r="F397" s="22"/>
      <c r="H397" s="1"/>
    </row>
    <row r="398" spans="1:8" ht="15.75" customHeight="1">
      <c r="A398" s="22"/>
      <c r="D398" s="23"/>
      <c r="F398" s="22"/>
      <c r="H398" s="1"/>
    </row>
    <row r="399" spans="1:8" ht="15.75" customHeight="1">
      <c r="A399" s="22"/>
      <c r="D399" s="23"/>
      <c r="F399" s="22"/>
      <c r="H399" s="1"/>
    </row>
    <row r="400" spans="1:8" ht="15.75" customHeight="1">
      <c r="A400" s="22"/>
      <c r="D400" s="23"/>
      <c r="F400" s="22"/>
      <c r="H400" s="1"/>
    </row>
    <row r="401" spans="1:8" ht="15.75" customHeight="1">
      <c r="A401" s="22"/>
      <c r="D401" s="23"/>
      <c r="F401" s="22"/>
      <c r="H401" s="1"/>
    </row>
    <row r="402" spans="1:8" ht="15.75" customHeight="1">
      <c r="A402" s="22"/>
      <c r="D402" s="23"/>
      <c r="F402" s="22"/>
      <c r="H402" s="1"/>
    </row>
    <row r="403" spans="1:8" ht="15.75" customHeight="1">
      <c r="A403" s="22"/>
      <c r="D403" s="23"/>
      <c r="F403" s="22"/>
      <c r="H403" s="1"/>
    </row>
    <row r="404" spans="1:8" ht="15.75" customHeight="1">
      <c r="A404" s="22"/>
      <c r="D404" s="23"/>
      <c r="F404" s="22"/>
      <c r="H404" s="1"/>
    </row>
    <row r="405" spans="1:8" ht="15.75" customHeight="1">
      <c r="A405" s="22"/>
      <c r="D405" s="23"/>
      <c r="F405" s="22"/>
      <c r="H405" s="1"/>
    </row>
    <row r="406" spans="1:8" ht="15.75" customHeight="1">
      <c r="A406" s="22"/>
      <c r="D406" s="23"/>
      <c r="F406" s="22"/>
      <c r="H406" s="1"/>
    </row>
    <row r="407" spans="1:8" ht="15.75" customHeight="1">
      <c r="A407" s="22"/>
      <c r="D407" s="23"/>
      <c r="F407" s="22"/>
      <c r="H407" s="1"/>
    </row>
    <row r="408" spans="1:8" ht="15.75" customHeight="1">
      <c r="A408" s="22"/>
      <c r="D408" s="23"/>
      <c r="F408" s="22"/>
      <c r="H408" s="1"/>
    </row>
    <row r="409" spans="1:8" ht="15.75" customHeight="1">
      <c r="A409" s="22"/>
      <c r="D409" s="23"/>
      <c r="F409" s="22"/>
      <c r="H409" s="1"/>
    </row>
    <row r="410" spans="1:8" ht="15.75" customHeight="1">
      <c r="A410" s="22"/>
      <c r="D410" s="23"/>
      <c r="F410" s="22"/>
      <c r="H410" s="1"/>
    </row>
    <row r="411" spans="1:8" ht="15.75" customHeight="1">
      <c r="A411" s="22"/>
      <c r="D411" s="23"/>
      <c r="F411" s="22"/>
      <c r="H411" s="1"/>
    </row>
    <row r="412" spans="1:8" ht="15.75" customHeight="1">
      <c r="A412" s="22"/>
      <c r="D412" s="23"/>
      <c r="F412" s="22"/>
      <c r="H412" s="1"/>
    </row>
    <row r="413" spans="1:8" ht="15.75" customHeight="1">
      <c r="A413" s="22"/>
      <c r="D413" s="23"/>
      <c r="F413" s="22"/>
      <c r="H413" s="1"/>
    </row>
    <row r="414" spans="1:8" ht="15.75" customHeight="1">
      <c r="A414" s="22"/>
      <c r="D414" s="23"/>
      <c r="F414" s="22"/>
      <c r="H414" s="1"/>
    </row>
    <row r="415" spans="1:8" ht="15.75" customHeight="1">
      <c r="A415" s="22"/>
      <c r="D415" s="23"/>
      <c r="F415" s="22"/>
      <c r="H415" s="1"/>
    </row>
    <row r="416" spans="1:8" ht="15.75" customHeight="1">
      <c r="A416" s="22"/>
      <c r="D416" s="23"/>
      <c r="F416" s="22"/>
      <c r="H416" s="1"/>
    </row>
    <row r="417" spans="1:8" ht="15.75" customHeight="1">
      <c r="A417" s="22"/>
      <c r="D417" s="23"/>
      <c r="F417" s="22"/>
      <c r="H417" s="1"/>
    </row>
    <row r="418" spans="1:8" ht="15.75" customHeight="1">
      <c r="A418" s="22"/>
      <c r="D418" s="23"/>
      <c r="F418" s="22"/>
      <c r="H418" s="1"/>
    </row>
    <row r="419" spans="1:8" ht="15.75" customHeight="1">
      <c r="A419" s="22"/>
      <c r="D419" s="23"/>
      <c r="F419" s="22"/>
      <c r="H419" s="1"/>
    </row>
    <row r="420" spans="1:8" ht="15.75" customHeight="1">
      <c r="A420" s="22"/>
      <c r="D420" s="23"/>
      <c r="F420" s="22"/>
      <c r="H420" s="1"/>
    </row>
    <row r="421" spans="1:8" ht="15.75" customHeight="1">
      <c r="A421" s="22"/>
      <c r="D421" s="23"/>
      <c r="F421" s="22"/>
      <c r="H421" s="1"/>
    </row>
    <row r="422" spans="1:8" ht="15.75" customHeight="1">
      <c r="A422" s="22"/>
      <c r="D422" s="23"/>
      <c r="F422" s="22"/>
      <c r="H422" s="1"/>
    </row>
    <row r="423" spans="1:8" ht="15.75" customHeight="1">
      <c r="A423" s="22"/>
      <c r="D423" s="23"/>
      <c r="F423" s="22"/>
      <c r="H423" s="1"/>
    </row>
    <row r="424" spans="1:8" ht="15.75" customHeight="1">
      <c r="A424" s="22"/>
      <c r="D424" s="23"/>
      <c r="F424" s="22"/>
      <c r="H424" s="1"/>
    </row>
    <row r="425" spans="1:8" ht="15.75" customHeight="1">
      <c r="A425" s="22"/>
      <c r="D425" s="23"/>
      <c r="F425" s="22"/>
      <c r="H425" s="1"/>
    </row>
    <row r="426" spans="1:8" ht="15.75" customHeight="1">
      <c r="A426" s="22"/>
      <c r="D426" s="23"/>
      <c r="F426" s="22"/>
      <c r="H426" s="1"/>
    </row>
    <row r="427" spans="1:8" ht="15.75" customHeight="1">
      <c r="A427" s="22"/>
      <c r="D427" s="23"/>
      <c r="F427" s="22"/>
      <c r="H427" s="1"/>
    </row>
    <row r="428" spans="1:8" ht="15.75" customHeight="1">
      <c r="A428" s="22"/>
      <c r="D428" s="23"/>
      <c r="F428" s="22"/>
      <c r="H428" s="1"/>
    </row>
    <row r="429" spans="1:8" ht="15.75" customHeight="1">
      <c r="A429" s="22"/>
      <c r="D429" s="23"/>
      <c r="F429" s="22"/>
      <c r="H429" s="1"/>
    </row>
    <row r="430" spans="1:8" ht="15.75" customHeight="1">
      <c r="A430" s="22"/>
      <c r="D430" s="23"/>
      <c r="F430" s="22"/>
      <c r="H430" s="1"/>
    </row>
    <row r="431" spans="1:8" ht="15.75" customHeight="1">
      <c r="A431" s="22"/>
      <c r="D431" s="23"/>
      <c r="F431" s="22"/>
      <c r="H431" s="1"/>
    </row>
    <row r="432" spans="1:8" ht="15.75" customHeight="1">
      <c r="A432" s="22"/>
      <c r="D432" s="23"/>
      <c r="F432" s="22"/>
      <c r="H432" s="1"/>
    </row>
    <row r="433" spans="1:8" ht="15.75" customHeight="1">
      <c r="A433" s="22"/>
      <c r="D433" s="23"/>
      <c r="F433" s="22"/>
      <c r="H433" s="1"/>
    </row>
    <row r="434" spans="1:8" ht="15.75" customHeight="1">
      <c r="A434" s="22"/>
      <c r="D434" s="23"/>
      <c r="F434" s="22"/>
      <c r="H434" s="1"/>
    </row>
    <row r="435" spans="1:8" ht="15.75" customHeight="1">
      <c r="A435" s="22"/>
      <c r="D435" s="23"/>
      <c r="F435" s="22"/>
      <c r="H435" s="1"/>
    </row>
    <row r="436" spans="1:8" ht="15.75" customHeight="1">
      <c r="A436" s="22"/>
      <c r="D436" s="23"/>
      <c r="F436" s="22"/>
      <c r="H436" s="1"/>
    </row>
    <row r="437" spans="1:8" ht="15.75" customHeight="1">
      <c r="A437" s="22"/>
      <c r="D437" s="23"/>
      <c r="F437" s="22"/>
      <c r="H437" s="1"/>
    </row>
    <row r="438" spans="1:8" ht="15.75" customHeight="1">
      <c r="A438" s="22"/>
      <c r="D438" s="23"/>
      <c r="F438" s="22"/>
      <c r="H438" s="1"/>
    </row>
    <row r="439" spans="1:8" ht="15.75" customHeight="1">
      <c r="A439" s="22"/>
      <c r="D439" s="23"/>
      <c r="F439" s="22"/>
      <c r="H439" s="1"/>
    </row>
    <row r="440" spans="1:8" ht="15.75" customHeight="1">
      <c r="A440" s="22"/>
      <c r="D440" s="23"/>
      <c r="F440" s="22"/>
      <c r="H440" s="1"/>
    </row>
    <row r="441" spans="1:8" ht="15.75" customHeight="1">
      <c r="A441" s="22"/>
      <c r="D441" s="23"/>
      <c r="F441" s="22"/>
      <c r="H441" s="1"/>
    </row>
    <row r="442" spans="1:8" ht="15.75" customHeight="1">
      <c r="A442" s="22"/>
      <c r="D442" s="23"/>
      <c r="F442" s="22"/>
      <c r="H442" s="1"/>
    </row>
    <row r="443" spans="1:8" ht="15.75" customHeight="1">
      <c r="A443" s="22"/>
      <c r="D443" s="23"/>
      <c r="F443" s="22"/>
      <c r="H443" s="1"/>
    </row>
    <row r="444" spans="1:8" ht="15.75" customHeight="1">
      <c r="A444" s="22"/>
      <c r="D444" s="23"/>
      <c r="F444" s="22"/>
      <c r="H444" s="1"/>
    </row>
    <row r="445" spans="1:8" ht="15.75" customHeight="1">
      <c r="A445" s="22"/>
      <c r="D445" s="23"/>
      <c r="F445" s="22"/>
      <c r="H445" s="1"/>
    </row>
    <row r="446" spans="1:8" ht="15.75" customHeight="1">
      <c r="A446" s="22"/>
      <c r="D446" s="23"/>
      <c r="F446" s="22"/>
      <c r="H446" s="1"/>
    </row>
    <row r="447" spans="1:8" ht="15.75" customHeight="1">
      <c r="A447" s="22"/>
      <c r="D447" s="23"/>
      <c r="F447" s="22"/>
      <c r="H447" s="1"/>
    </row>
    <row r="448" spans="1:8" ht="15.75" customHeight="1">
      <c r="A448" s="22"/>
      <c r="D448" s="23"/>
      <c r="F448" s="22"/>
      <c r="H448" s="1"/>
    </row>
    <row r="449" spans="1:8" ht="15.75" customHeight="1">
      <c r="A449" s="22"/>
      <c r="D449" s="23"/>
      <c r="F449" s="22"/>
      <c r="H449" s="1"/>
    </row>
    <row r="450" spans="1:8" ht="15.75" customHeight="1">
      <c r="A450" s="22"/>
      <c r="D450" s="23"/>
      <c r="F450" s="22"/>
      <c r="H450" s="1"/>
    </row>
    <row r="451" spans="1:8" ht="15.75" customHeight="1">
      <c r="A451" s="22"/>
      <c r="D451" s="23"/>
      <c r="F451" s="22"/>
      <c r="H451" s="1"/>
    </row>
    <row r="452" spans="1:8" ht="15.75" customHeight="1">
      <c r="A452" s="22"/>
      <c r="D452" s="23"/>
      <c r="F452" s="22"/>
      <c r="H452" s="1"/>
    </row>
    <row r="453" spans="1:8" ht="15.75" customHeight="1">
      <c r="A453" s="22"/>
      <c r="D453" s="23"/>
      <c r="F453" s="22"/>
      <c r="H453" s="1"/>
    </row>
    <row r="454" spans="1:8" ht="15.75" customHeight="1">
      <c r="A454" s="22"/>
      <c r="D454" s="23"/>
      <c r="F454" s="22"/>
      <c r="H454" s="1"/>
    </row>
    <row r="455" spans="1:8" ht="15.75" customHeight="1">
      <c r="A455" s="22"/>
      <c r="D455" s="23"/>
      <c r="F455" s="22"/>
      <c r="H455" s="1"/>
    </row>
    <row r="456" spans="1:8" ht="15.75" customHeight="1">
      <c r="A456" s="22"/>
      <c r="D456" s="23"/>
      <c r="F456" s="22"/>
      <c r="H456" s="1"/>
    </row>
    <row r="457" spans="1:8" ht="15.75" customHeight="1">
      <c r="A457" s="22"/>
      <c r="D457" s="23"/>
      <c r="F457" s="22"/>
      <c r="H457" s="1"/>
    </row>
    <row r="458" spans="1:8" ht="15.75" customHeight="1">
      <c r="A458" s="22"/>
      <c r="D458" s="23"/>
      <c r="F458" s="22"/>
      <c r="H458" s="1"/>
    </row>
    <row r="459" spans="1:8" ht="15.75" customHeight="1">
      <c r="A459" s="22"/>
      <c r="D459" s="23"/>
      <c r="F459" s="22"/>
      <c r="H459" s="1"/>
    </row>
    <row r="460" spans="1:8" ht="15.75" customHeight="1">
      <c r="A460" s="22"/>
      <c r="D460" s="23"/>
      <c r="F460" s="22"/>
      <c r="H460" s="1"/>
    </row>
    <row r="461" spans="1:8" ht="15.75" customHeight="1">
      <c r="A461" s="22"/>
      <c r="D461" s="23"/>
      <c r="F461" s="22"/>
      <c r="H461" s="1"/>
    </row>
    <row r="462" spans="1:8" ht="15.75" customHeight="1">
      <c r="A462" s="22"/>
      <c r="D462" s="23"/>
      <c r="F462" s="22"/>
      <c r="H462" s="1"/>
    </row>
    <row r="463" spans="1:8" ht="15.75" customHeight="1">
      <c r="A463" s="22"/>
      <c r="D463" s="23"/>
      <c r="F463" s="22"/>
      <c r="H463" s="1"/>
    </row>
    <row r="464" spans="1:8" ht="15.75" customHeight="1">
      <c r="A464" s="22"/>
      <c r="D464" s="23"/>
      <c r="F464" s="22"/>
      <c r="H464" s="1"/>
    </row>
    <row r="465" spans="1:8" ht="15.75" customHeight="1">
      <c r="A465" s="22"/>
      <c r="D465" s="23"/>
      <c r="F465" s="22"/>
      <c r="H465" s="1"/>
    </row>
    <row r="466" spans="1:8" ht="15.75" customHeight="1">
      <c r="A466" s="22"/>
      <c r="D466" s="23"/>
      <c r="F466" s="22"/>
      <c r="H466" s="1"/>
    </row>
    <row r="467" spans="1:8" ht="15.75" customHeight="1">
      <c r="A467" s="22"/>
      <c r="D467" s="23"/>
      <c r="F467" s="22"/>
      <c r="H467" s="1"/>
    </row>
    <row r="468" spans="1:8" ht="15.75" customHeight="1">
      <c r="A468" s="22"/>
      <c r="D468" s="23"/>
      <c r="F468" s="22"/>
      <c r="H468" s="1"/>
    </row>
    <row r="469" spans="1:8" ht="15.75" customHeight="1">
      <c r="A469" s="22"/>
      <c r="D469" s="23"/>
      <c r="F469" s="22"/>
      <c r="H469" s="1"/>
    </row>
    <row r="470" spans="1:8" ht="15.75" customHeight="1">
      <c r="A470" s="22"/>
      <c r="D470" s="23"/>
      <c r="F470" s="22"/>
      <c r="H470" s="1"/>
    </row>
    <row r="471" spans="1:8" ht="15.75" customHeight="1">
      <c r="A471" s="22"/>
      <c r="D471" s="23"/>
      <c r="F471" s="22"/>
      <c r="H471" s="1"/>
    </row>
    <row r="472" spans="1:8" ht="15.75" customHeight="1">
      <c r="A472" s="22"/>
      <c r="D472" s="23"/>
      <c r="F472" s="22"/>
      <c r="H472" s="1"/>
    </row>
    <row r="473" spans="1:8" ht="15.75" customHeight="1">
      <c r="A473" s="22"/>
      <c r="D473" s="23"/>
      <c r="F473" s="22"/>
      <c r="H473" s="1"/>
    </row>
    <row r="474" spans="1:8" ht="15.75" customHeight="1">
      <c r="A474" s="22"/>
      <c r="D474" s="23"/>
      <c r="F474" s="22"/>
      <c r="H474" s="1"/>
    </row>
    <row r="475" spans="1:8" ht="15.75" customHeight="1">
      <c r="A475" s="22"/>
      <c r="D475" s="23"/>
      <c r="F475" s="22"/>
      <c r="H475" s="1"/>
    </row>
    <row r="476" spans="1:8" ht="15.75" customHeight="1">
      <c r="A476" s="22"/>
      <c r="D476" s="23"/>
      <c r="F476" s="22"/>
      <c r="H476" s="1"/>
    </row>
    <row r="477" spans="1:8" ht="15.75" customHeight="1">
      <c r="A477" s="22"/>
      <c r="D477" s="23"/>
      <c r="F477" s="22"/>
      <c r="H477" s="1"/>
    </row>
    <row r="478" spans="1:8" ht="15.75" customHeight="1">
      <c r="A478" s="22"/>
      <c r="D478" s="23"/>
      <c r="F478" s="22"/>
      <c r="H478" s="1"/>
    </row>
    <row r="479" spans="1:8" ht="15.75" customHeight="1">
      <c r="A479" s="22"/>
      <c r="D479" s="23"/>
      <c r="F479" s="22"/>
      <c r="H479" s="1"/>
    </row>
    <row r="480" spans="1:8" ht="15.75" customHeight="1">
      <c r="A480" s="22"/>
      <c r="D480" s="23"/>
      <c r="F480" s="22"/>
      <c r="H480" s="1"/>
    </row>
    <row r="481" spans="1:8" ht="15.75" customHeight="1">
      <c r="A481" s="22"/>
      <c r="D481" s="23"/>
      <c r="F481" s="22"/>
      <c r="H481" s="1"/>
    </row>
    <row r="482" spans="1:8" ht="15.75" customHeight="1">
      <c r="A482" s="22"/>
      <c r="D482" s="23"/>
      <c r="F482" s="22"/>
      <c r="H482" s="1"/>
    </row>
    <row r="483" spans="1:8" ht="15.75" customHeight="1">
      <c r="A483" s="22"/>
      <c r="D483" s="23"/>
      <c r="F483" s="22"/>
      <c r="H483" s="1"/>
    </row>
    <row r="484" spans="1:8" ht="15.75" customHeight="1">
      <c r="A484" s="22"/>
      <c r="D484" s="23"/>
      <c r="F484" s="22"/>
      <c r="H484" s="1"/>
    </row>
    <row r="485" spans="1:8" ht="15.75" customHeight="1">
      <c r="A485" s="22"/>
      <c r="D485" s="23"/>
      <c r="F485" s="22"/>
      <c r="H485" s="1"/>
    </row>
    <row r="486" spans="1:8" ht="15.75" customHeight="1">
      <c r="A486" s="22"/>
      <c r="D486" s="23"/>
      <c r="F486" s="22"/>
      <c r="H486" s="1"/>
    </row>
    <row r="487" spans="1:8" ht="15.75" customHeight="1">
      <c r="A487" s="22"/>
      <c r="D487" s="23"/>
      <c r="F487" s="22"/>
      <c r="H487" s="1"/>
    </row>
    <row r="488" spans="1:8" ht="15.75" customHeight="1">
      <c r="A488" s="22"/>
      <c r="D488" s="23"/>
      <c r="F488" s="22"/>
      <c r="H488" s="1"/>
    </row>
    <row r="489" spans="1:8" ht="15.75" customHeight="1">
      <c r="A489" s="22"/>
      <c r="D489" s="23"/>
      <c r="F489" s="22"/>
      <c r="H489" s="1"/>
    </row>
    <row r="490" spans="1:8" ht="15.75" customHeight="1">
      <c r="A490" s="22"/>
      <c r="D490" s="23"/>
      <c r="F490" s="22"/>
      <c r="H490" s="1"/>
    </row>
    <row r="491" spans="1:8" ht="15.75" customHeight="1">
      <c r="A491" s="22"/>
      <c r="D491" s="23"/>
      <c r="F491" s="22"/>
      <c r="H491" s="1"/>
    </row>
    <row r="492" spans="1:8" ht="15.75" customHeight="1">
      <c r="A492" s="22"/>
      <c r="D492" s="23"/>
      <c r="F492" s="22"/>
      <c r="H492" s="1"/>
    </row>
    <row r="493" spans="1:8" ht="15.75" customHeight="1">
      <c r="A493" s="22"/>
      <c r="D493" s="23"/>
      <c r="F493" s="22"/>
      <c r="H493" s="1"/>
    </row>
    <row r="494" spans="1:8" ht="15.75" customHeight="1">
      <c r="A494" s="22"/>
      <c r="D494" s="23"/>
      <c r="F494" s="22"/>
      <c r="H494" s="1"/>
    </row>
    <row r="495" spans="1:8" ht="15.75" customHeight="1">
      <c r="A495" s="22"/>
      <c r="D495" s="23"/>
      <c r="F495" s="22"/>
      <c r="H495" s="1"/>
    </row>
    <row r="496" spans="1:8" ht="15.75" customHeight="1">
      <c r="A496" s="22"/>
      <c r="D496" s="23"/>
      <c r="F496" s="22"/>
      <c r="H496" s="1"/>
    </row>
    <row r="497" spans="1:8" ht="15.75" customHeight="1">
      <c r="A497" s="22"/>
      <c r="D497" s="23"/>
      <c r="F497" s="22"/>
      <c r="H497" s="1"/>
    </row>
    <row r="498" spans="1:8" ht="15.75" customHeight="1">
      <c r="A498" s="22"/>
      <c r="D498" s="23"/>
      <c r="F498" s="22"/>
      <c r="H498" s="1"/>
    </row>
    <row r="499" spans="1:8" ht="15.75" customHeight="1">
      <c r="A499" s="22"/>
      <c r="D499" s="23"/>
      <c r="F499" s="22"/>
      <c r="H499" s="1"/>
    </row>
    <row r="500" spans="1:8" ht="15.75" customHeight="1">
      <c r="A500" s="22"/>
      <c r="D500" s="23"/>
      <c r="F500" s="22"/>
      <c r="H500" s="1"/>
    </row>
    <row r="501" spans="1:8" ht="15.75" customHeight="1">
      <c r="A501" s="22"/>
      <c r="D501" s="23"/>
      <c r="F501" s="22"/>
      <c r="H501" s="1"/>
    </row>
    <row r="502" spans="1:8" ht="15.75" customHeight="1">
      <c r="A502" s="22"/>
      <c r="D502" s="23"/>
      <c r="F502" s="22"/>
      <c r="H502" s="1"/>
    </row>
    <row r="503" spans="1:8" ht="15.75" customHeight="1">
      <c r="A503" s="22"/>
      <c r="D503" s="23"/>
      <c r="F503" s="22"/>
      <c r="H503" s="1"/>
    </row>
    <row r="504" spans="1:8" ht="15.75" customHeight="1">
      <c r="A504" s="22"/>
      <c r="D504" s="23"/>
      <c r="F504" s="22"/>
      <c r="H504" s="1"/>
    </row>
    <row r="505" spans="1:8" ht="15.75" customHeight="1">
      <c r="A505" s="22"/>
      <c r="D505" s="23"/>
      <c r="F505" s="22"/>
      <c r="H505" s="1"/>
    </row>
    <row r="506" spans="1:8" ht="15.75" customHeight="1">
      <c r="A506" s="22"/>
      <c r="D506" s="23"/>
      <c r="F506" s="22"/>
      <c r="H506" s="1"/>
    </row>
    <row r="507" spans="1:8" ht="15.75" customHeight="1">
      <c r="A507" s="22"/>
      <c r="D507" s="23"/>
      <c r="F507" s="22"/>
      <c r="H507" s="1"/>
    </row>
    <row r="508" spans="1:8" ht="15.75" customHeight="1">
      <c r="A508" s="22"/>
      <c r="D508" s="23"/>
      <c r="F508" s="22"/>
      <c r="H508" s="1"/>
    </row>
    <row r="509" spans="1:8" ht="15.75" customHeight="1">
      <c r="A509" s="22"/>
      <c r="D509" s="23"/>
      <c r="F509" s="22"/>
      <c r="H509" s="1"/>
    </row>
    <row r="510" spans="1:8" ht="15.75" customHeight="1">
      <c r="A510" s="22"/>
      <c r="D510" s="23"/>
      <c r="F510" s="22"/>
      <c r="H510" s="1"/>
    </row>
    <row r="511" spans="1:8" ht="15.75" customHeight="1">
      <c r="A511" s="22"/>
      <c r="D511" s="23"/>
      <c r="F511" s="22"/>
      <c r="H511" s="1"/>
    </row>
    <row r="512" spans="1:8" ht="15.75" customHeight="1">
      <c r="A512" s="22"/>
      <c r="D512" s="23"/>
      <c r="F512" s="22"/>
      <c r="H512" s="1"/>
    </row>
    <row r="513" spans="1:8" ht="15.75" customHeight="1">
      <c r="A513" s="22"/>
      <c r="D513" s="23"/>
      <c r="F513" s="22"/>
      <c r="H513" s="1"/>
    </row>
    <row r="514" spans="1:8" ht="15.75" customHeight="1">
      <c r="A514" s="22"/>
      <c r="D514" s="23"/>
      <c r="F514" s="22"/>
      <c r="H514" s="1"/>
    </row>
    <row r="515" spans="1:8" ht="15.75" customHeight="1">
      <c r="A515" s="22"/>
      <c r="D515" s="23"/>
      <c r="F515" s="22"/>
      <c r="H515" s="1"/>
    </row>
    <row r="516" spans="1:8" ht="15.75" customHeight="1">
      <c r="A516" s="22"/>
      <c r="D516" s="23"/>
      <c r="F516" s="22"/>
      <c r="H516" s="1"/>
    </row>
    <row r="517" spans="1:8" ht="15.75" customHeight="1">
      <c r="A517" s="22"/>
      <c r="D517" s="23"/>
      <c r="F517" s="22"/>
      <c r="H517" s="1"/>
    </row>
    <row r="518" spans="1:8" ht="15.75" customHeight="1">
      <c r="A518" s="22"/>
      <c r="D518" s="23"/>
      <c r="F518" s="22"/>
      <c r="H518" s="1"/>
    </row>
    <row r="519" spans="1:8" ht="15.75" customHeight="1">
      <c r="A519" s="22"/>
      <c r="D519" s="23"/>
      <c r="F519" s="22"/>
      <c r="H519" s="1"/>
    </row>
    <row r="520" spans="1:8" ht="15.75" customHeight="1">
      <c r="A520" s="22"/>
      <c r="D520" s="23"/>
      <c r="F520" s="22"/>
      <c r="H520" s="1"/>
    </row>
    <row r="521" spans="1:8" ht="15.75" customHeight="1">
      <c r="A521" s="22"/>
      <c r="D521" s="23"/>
      <c r="F521" s="22"/>
      <c r="H521" s="1"/>
    </row>
    <row r="522" spans="1:8" ht="15.75" customHeight="1">
      <c r="A522" s="22"/>
      <c r="D522" s="23"/>
      <c r="F522" s="22"/>
      <c r="H522" s="1"/>
    </row>
    <row r="523" spans="1:8" ht="15.75" customHeight="1">
      <c r="A523" s="22"/>
      <c r="D523" s="23"/>
      <c r="F523" s="22"/>
      <c r="H523" s="1"/>
    </row>
    <row r="524" spans="1:8" ht="15.75" customHeight="1">
      <c r="A524" s="22"/>
      <c r="D524" s="23"/>
      <c r="F524" s="22"/>
      <c r="H524" s="1"/>
    </row>
    <row r="525" spans="1:8" ht="15.75" customHeight="1">
      <c r="A525" s="22"/>
      <c r="D525" s="23"/>
      <c r="F525" s="22"/>
      <c r="H525" s="1"/>
    </row>
    <row r="526" spans="1:8" ht="15.75" customHeight="1">
      <c r="A526" s="22"/>
      <c r="D526" s="23"/>
      <c r="F526" s="22"/>
      <c r="H526" s="1"/>
    </row>
    <row r="527" spans="1:8" ht="15.75" customHeight="1">
      <c r="A527" s="22"/>
      <c r="D527" s="23"/>
      <c r="F527" s="22"/>
      <c r="H527" s="1"/>
    </row>
    <row r="528" spans="1:8" ht="15.75" customHeight="1">
      <c r="A528" s="22"/>
      <c r="D528" s="23"/>
      <c r="F528" s="22"/>
      <c r="H528" s="1"/>
    </row>
    <row r="529" spans="1:8" ht="15.75" customHeight="1">
      <c r="A529" s="22"/>
      <c r="D529" s="23"/>
      <c r="F529" s="22"/>
      <c r="H529" s="1"/>
    </row>
    <row r="530" spans="1:8" ht="15.75" customHeight="1">
      <c r="A530" s="22"/>
      <c r="D530" s="23"/>
      <c r="F530" s="22"/>
      <c r="H530" s="1"/>
    </row>
    <row r="531" spans="1:8" ht="15.75" customHeight="1">
      <c r="A531" s="22"/>
      <c r="D531" s="23"/>
      <c r="F531" s="22"/>
      <c r="H531" s="1"/>
    </row>
    <row r="532" spans="1:8" ht="15.75" customHeight="1">
      <c r="A532" s="22"/>
      <c r="D532" s="23"/>
      <c r="F532" s="22"/>
      <c r="H532" s="1"/>
    </row>
    <row r="533" spans="1:8" ht="15.75" customHeight="1">
      <c r="A533" s="22"/>
      <c r="D533" s="23"/>
      <c r="F533" s="22"/>
      <c r="H533" s="1"/>
    </row>
    <row r="534" spans="1:8" ht="15.75" customHeight="1">
      <c r="A534" s="22"/>
      <c r="D534" s="23"/>
      <c r="F534" s="22"/>
      <c r="H534" s="1"/>
    </row>
    <row r="535" spans="1:8" ht="15.75" customHeight="1">
      <c r="A535" s="22"/>
      <c r="D535" s="23"/>
      <c r="F535" s="22"/>
      <c r="H535" s="1"/>
    </row>
    <row r="536" spans="1:8" ht="15.75" customHeight="1">
      <c r="A536" s="22"/>
      <c r="D536" s="23"/>
      <c r="F536" s="22"/>
      <c r="H536" s="1"/>
    </row>
    <row r="537" spans="1:8" ht="15.75" customHeight="1">
      <c r="A537" s="22"/>
      <c r="D537" s="23"/>
      <c r="F537" s="22"/>
      <c r="H537" s="1"/>
    </row>
    <row r="538" spans="1:8" ht="15.75" customHeight="1">
      <c r="A538" s="22"/>
      <c r="D538" s="23"/>
      <c r="F538" s="22"/>
      <c r="H538" s="1"/>
    </row>
    <row r="539" spans="1:8" ht="15.75" customHeight="1">
      <c r="A539" s="22"/>
      <c r="D539" s="23"/>
      <c r="F539" s="22"/>
      <c r="H539" s="1"/>
    </row>
    <row r="540" spans="1:8" ht="15.75" customHeight="1">
      <c r="A540" s="22"/>
      <c r="D540" s="23"/>
      <c r="F540" s="22"/>
      <c r="H540" s="1"/>
    </row>
    <row r="541" spans="1:8" ht="15.75" customHeight="1">
      <c r="A541" s="22"/>
      <c r="D541" s="23"/>
      <c r="F541" s="22"/>
      <c r="H541" s="1"/>
    </row>
    <row r="542" spans="1:8" ht="15.75" customHeight="1">
      <c r="A542" s="22"/>
      <c r="D542" s="23"/>
      <c r="F542" s="22"/>
      <c r="H542" s="1"/>
    </row>
    <row r="543" spans="1:8" ht="15.75" customHeight="1">
      <c r="A543" s="22"/>
      <c r="D543" s="23"/>
      <c r="F543" s="22"/>
      <c r="H543" s="1"/>
    </row>
    <row r="544" spans="1:8" ht="15.75" customHeight="1">
      <c r="A544" s="22"/>
      <c r="D544" s="23"/>
      <c r="F544" s="22"/>
      <c r="H544" s="1"/>
    </row>
    <row r="545" spans="1:8" ht="15.75" customHeight="1">
      <c r="A545" s="22"/>
      <c r="D545" s="23"/>
      <c r="F545" s="22"/>
      <c r="H545" s="1"/>
    </row>
    <row r="546" spans="1:8" ht="15.75" customHeight="1">
      <c r="A546" s="22"/>
      <c r="D546" s="23"/>
      <c r="F546" s="22"/>
      <c r="H546" s="1"/>
    </row>
    <row r="547" spans="1:8" ht="15.75" customHeight="1">
      <c r="A547" s="22"/>
      <c r="D547" s="23"/>
      <c r="F547" s="22"/>
      <c r="H547" s="1"/>
    </row>
    <row r="548" spans="1:8" ht="15.75" customHeight="1">
      <c r="A548" s="22"/>
      <c r="D548" s="23"/>
      <c r="F548" s="22"/>
      <c r="H548" s="1"/>
    </row>
    <row r="549" spans="1:8" ht="15.75" customHeight="1">
      <c r="A549" s="22"/>
      <c r="D549" s="23"/>
      <c r="F549" s="22"/>
      <c r="H549" s="1"/>
    </row>
    <row r="550" spans="1:8" ht="15.75" customHeight="1">
      <c r="A550" s="22"/>
      <c r="D550" s="23"/>
      <c r="F550" s="22"/>
      <c r="H550" s="1"/>
    </row>
    <row r="551" spans="1:8" ht="15.75" customHeight="1">
      <c r="A551" s="22"/>
      <c r="D551" s="23"/>
      <c r="F551" s="22"/>
      <c r="H551" s="1"/>
    </row>
    <row r="552" spans="1:8" ht="15.75" customHeight="1">
      <c r="A552" s="22"/>
      <c r="D552" s="23"/>
      <c r="F552" s="22"/>
      <c r="H552" s="1"/>
    </row>
    <row r="553" spans="1:8" ht="15.75" customHeight="1">
      <c r="A553" s="22"/>
      <c r="D553" s="23"/>
      <c r="F553" s="22"/>
      <c r="H553" s="1"/>
    </row>
    <row r="554" spans="1:8" ht="15.75" customHeight="1">
      <c r="A554" s="22"/>
      <c r="D554" s="23"/>
      <c r="F554" s="22"/>
      <c r="H554" s="1"/>
    </row>
    <row r="555" spans="1:8" ht="15.75" customHeight="1">
      <c r="A555" s="22"/>
      <c r="D555" s="23"/>
      <c r="F555" s="22"/>
      <c r="H555" s="1"/>
    </row>
    <row r="556" spans="1:8" ht="15.75" customHeight="1">
      <c r="A556" s="22"/>
      <c r="D556" s="23"/>
      <c r="F556" s="22"/>
      <c r="H556" s="1"/>
    </row>
    <row r="557" spans="1:8" ht="15.75" customHeight="1">
      <c r="A557" s="22"/>
      <c r="D557" s="23"/>
      <c r="F557" s="22"/>
      <c r="H557" s="1"/>
    </row>
    <row r="558" spans="1:8" ht="15.75" customHeight="1">
      <c r="A558" s="22"/>
      <c r="D558" s="23"/>
      <c r="F558" s="22"/>
      <c r="H558" s="1"/>
    </row>
    <row r="559" spans="1:8" ht="15.75" customHeight="1">
      <c r="A559" s="22"/>
      <c r="D559" s="23"/>
      <c r="F559" s="22"/>
      <c r="H559" s="1"/>
    </row>
    <row r="560" spans="1:8" ht="15.75" customHeight="1">
      <c r="A560" s="22"/>
      <c r="D560" s="23"/>
      <c r="F560" s="22"/>
      <c r="H560" s="1"/>
    </row>
    <row r="561" spans="1:8" ht="15.75" customHeight="1">
      <c r="A561" s="22"/>
      <c r="D561" s="23"/>
      <c r="F561" s="22"/>
      <c r="H561" s="1"/>
    </row>
    <row r="562" spans="1:8" ht="15.75" customHeight="1">
      <c r="A562" s="22"/>
      <c r="D562" s="23"/>
      <c r="F562" s="22"/>
      <c r="H562" s="1"/>
    </row>
    <row r="563" spans="1:8" ht="15.75" customHeight="1">
      <c r="A563" s="22"/>
      <c r="D563" s="23"/>
      <c r="F563" s="22"/>
      <c r="H563" s="1"/>
    </row>
    <row r="564" spans="1:8" ht="15.75" customHeight="1">
      <c r="A564" s="22"/>
      <c r="D564" s="23"/>
      <c r="F564" s="22"/>
      <c r="H564" s="1"/>
    </row>
    <row r="565" spans="1:8" ht="15.75" customHeight="1">
      <c r="A565" s="22"/>
      <c r="D565" s="23"/>
      <c r="F565" s="22"/>
      <c r="H565" s="1"/>
    </row>
    <row r="566" spans="1:8" ht="15.75" customHeight="1">
      <c r="A566" s="22"/>
      <c r="D566" s="23"/>
      <c r="F566" s="22"/>
      <c r="H566" s="1"/>
    </row>
    <row r="567" spans="1:8" ht="15.75" customHeight="1">
      <c r="A567" s="22"/>
      <c r="D567" s="23"/>
      <c r="F567" s="22"/>
      <c r="H567" s="1"/>
    </row>
    <row r="568" spans="1:8" ht="15.75" customHeight="1">
      <c r="A568" s="22"/>
      <c r="D568" s="23"/>
      <c r="F568" s="22"/>
      <c r="H568" s="1"/>
    </row>
    <row r="569" spans="1:8" ht="15.75" customHeight="1">
      <c r="A569" s="22"/>
      <c r="D569" s="23"/>
      <c r="F569" s="22"/>
      <c r="H569" s="1"/>
    </row>
    <row r="570" spans="1:8" ht="15.75" customHeight="1">
      <c r="A570" s="22"/>
      <c r="D570" s="23"/>
      <c r="F570" s="22"/>
      <c r="H570" s="1"/>
    </row>
    <row r="571" spans="1:8" ht="15.75" customHeight="1">
      <c r="A571" s="22"/>
      <c r="D571" s="23"/>
      <c r="F571" s="22"/>
      <c r="H571" s="1"/>
    </row>
    <row r="572" spans="1:8" ht="15.75" customHeight="1">
      <c r="A572" s="22"/>
      <c r="D572" s="23"/>
      <c r="F572" s="22"/>
      <c r="H572" s="1"/>
    </row>
    <row r="573" spans="1:8" ht="15.75" customHeight="1">
      <c r="A573" s="22"/>
      <c r="D573" s="23"/>
      <c r="F573" s="22"/>
      <c r="H573" s="1"/>
    </row>
    <row r="574" spans="1:8" ht="15.75" customHeight="1">
      <c r="A574" s="22"/>
      <c r="D574" s="23"/>
      <c r="F574" s="22"/>
      <c r="H574" s="1"/>
    </row>
    <row r="575" spans="1:8" ht="15.75" customHeight="1">
      <c r="A575" s="22"/>
      <c r="D575" s="23"/>
      <c r="F575" s="22"/>
      <c r="H575" s="1"/>
    </row>
    <row r="576" spans="1:8" ht="15.75" customHeight="1">
      <c r="A576" s="22"/>
      <c r="D576" s="23"/>
      <c r="F576" s="22"/>
      <c r="H576" s="1"/>
    </row>
    <row r="577" spans="1:8" ht="15.75" customHeight="1">
      <c r="A577" s="22"/>
      <c r="D577" s="23"/>
      <c r="F577" s="22"/>
      <c r="H577" s="1"/>
    </row>
    <row r="578" spans="1:8" ht="15.75" customHeight="1">
      <c r="A578" s="22"/>
      <c r="D578" s="23"/>
      <c r="F578" s="22"/>
      <c r="H578" s="1"/>
    </row>
    <row r="579" spans="1:8" ht="15.75" customHeight="1">
      <c r="A579" s="22"/>
      <c r="D579" s="23"/>
      <c r="F579" s="22"/>
      <c r="H579" s="1"/>
    </row>
    <row r="580" spans="1:8" ht="15.75" customHeight="1">
      <c r="A580" s="22"/>
      <c r="D580" s="23"/>
      <c r="F580" s="22"/>
      <c r="H580" s="1"/>
    </row>
    <row r="581" spans="1:8" ht="15.75" customHeight="1">
      <c r="A581" s="22"/>
      <c r="D581" s="23"/>
      <c r="F581" s="22"/>
      <c r="H581" s="1"/>
    </row>
    <row r="582" spans="1:8" ht="15.75" customHeight="1">
      <c r="A582" s="22"/>
      <c r="D582" s="23"/>
      <c r="F582" s="22"/>
      <c r="H582" s="1"/>
    </row>
    <row r="583" spans="1:8" ht="15.75" customHeight="1">
      <c r="A583" s="22"/>
      <c r="D583" s="23"/>
      <c r="F583" s="22"/>
      <c r="H583" s="1"/>
    </row>
    <row r="584" spans="1:8" ht="15.75" customHeight="1">
      <c r="A584" s="22"/>
      <c r="D584" s="23"/>
      <c r="F584" s="22"/>
      <c r="H584" s="1"/>
    </row>
    <row r="585" spans="1:8" ht="15.75" customHeight="1">
      <c r="A585" s="22"/>
      <c r="D585" s="23"/>
      <c r="F585" s="22"/>
      <c r="H585" s="1"/>
    </row>
    <row r="586" spans="1:8" ht="15.75" customHeight="1">
      <c r="A586" s="22"/>
      <c r="D586" s="23"/>
      <c r="F586" s="22"/>
      <c r="H586" s="1"/>
    </row>
    <row r="587" spans="1:8" ht="15.75" customHeight="1">
      <c r="A587" s="22"/>
      <c r="D587" s="23"/>
      <c r="F587" s="22"/>
      <c r="H587" s="1"/>
    </row>
    <row r="588" spans="1:8" ht="15.75" customHeight="1">
      <c r="A588" s="22"/>
      <c r="D588" s="23"/>
      <c r="F588" s="22"/>
      <c r="H588" s="1"/>
    </row>
    <row r="589" spans="1:8" ht="15.75" customHeight="1">
      <c r="A589" s="22"/>
      <c r="D589" s="23"/>
      <c r="F589" s="22"/>
      <c r="H589" s="1"/>
    </row>
    <row r="590" spans="1:8" ht="15.75" customHeight="1">
      <c r="A590" s="22"/>
      <c r="D590" s="23"/>
      <c r="F590" s="22"/>
      <c r="H590" s="1"/>
    </row>
    <row r="591" spans="1:8" ht="15.75" customHeight="1">
      <c r="A591" s="22"/>
      <c r="D591" s="23"/>
      <c r="F591" s="22"/>
      <c r="H591" s="1"/>
    </row>
    <row r="592" spans="1:8" ht="15.75" customHeight="1">
      <c r="A592" s="22"/>
      <c r="D592" s="23"/>
      <c r="F592" s="22"/>
      <c r="H592" s="1"/>
    </row>
    <row r="593" spans="1:8" ht="15.75" customHeight="1">
      <c r="A593" s="22"/>
      <c r="D593" s="23"/>
      <c r="F593" s="22"/>
      <c r="H593" s="1"/>
    </row>
    <row r="594" spans="1:8" ht="15.75" customHeight="1">
      <c r="A594" s="22"/>
      <c r="D594" s="23"/>
      <c r="F594" s="22"/>
      <c r="H594" s="1"/>
    </row>
    <row r="595" spans="1:8" ht="15.75" customHeight="1">
      <c r="A595" s="22"/>
      <c r="D595" s="23"/>
      <c r="F595" s="22"/>
      <c r="H595" s="1"/>
    </row>
    <row r="596" spans="1:8" ht="15.75" customHeight="1">
      <c r="A596" s="22"/>
      <c r="D596" s="23"/>
      <c r="F596" s="22"/>
      <c r="H596" s="1"/>
    </row>
    <row r="597" spans="1:8" ht="15.75" customHeight="1">
      <c r="A597" s="22"/>
      <c r="D597" s="23"/>
      <c r="F597" s="22"/>
      <c r="H597" s="1"/>
    </row>
    <row r="598" spans="1:8" ht="15.75" customHeight="1">
      <c r="A598" s="22"/>
      <c r="D598" s="23"/>
      <c r="F598" s="22"/>
      <c r="H598" s="1"/>
    </row>
    <row r="599" spans="1:8" ht="15.75" customHeight="1">
      <c r="A599" s="22"/>
      <c r="D599" s="23"/>
      <c r="F599" s="22"/>
      <c r="H599" s="1"/>
    </row>
    <row r="600" spans="1:8" ht="15.75" customHeight="1">
      <c r="A600" s="22"/>
      <c r="D600" s="23"/>
      <c r="F600" s="22"/>
      <c r="H600" s="1"/>
    </row>
    <row r="601" spans="1:8" ht="15.75" customHeight="1">
      <c r="A601" s="22"/>
      <c r="D601" s="23"/>
      <c r="F601" s="22"/>
      <c r="H601" s="1"/>
    </row>
    <row r="602" spans="1:8" ht="15.75" customHeight="1">
      <c r="A602" s="22"/>
      <c r="D602" s="23"/>
      <c r="F602" s="22"/>
      <c r="H602" s="1"/>
    </row>
    <row r="603" spans="1:8" ht="15.75" customHeight="1">
      <c r="A603" s="22"/>
      <c r="D603" s="23"/>
      <c r="F603" s="22"/>
      <c r="H603" s="1"/>
    </row>
    <row r="604" spans="1:8" ht="15.75" customHeight="1">
      <c r="A604" s="22"/>
      <c r="D604" s="23"/>
      <c r="F604" s="22"/>
      <c r="H604" s="1"/>
    </row>
    <row r="605" spans="1:8" ht="15.75" customHeight="1">
      <c r="A605" s="22"/>
      <c r="D605" s="23"/>
      <c r="F605" s="22"/>
      <c r="H605" s="1"/>
    </row>
    <row r="606" spans="1:8" ht="15.75" customHeight="1">
      <c r="A606" s="22"/>
      <c r="D606" s="23"/>
      <c r="F606" s="22"/>
      <c r="H606" s="1"/>
    </row>
    <row r="607" spans="1:8" ht="15.75" customHeight="1">
      <c r="A607" s="22"/>
      <c r="D607" s="23"/>
      <c r="F607" s="22"/>
      <c r="H607" s="1"/>
    </row>
    <row r="608" spans="1:8" ht="15.75" customHeight="1">
      <c r="A608" s="22"/>
      <c r="D608" s="23"/>
      <c r="F608" s="22"/>
      <c r="H608" s="1"/>
    </row>
    <row r="609" spans="1:8" ht="15.75" customHeight="1">
      <c r="A609" s="22"/>
      <c r="D609" s="23"/>
      <c r="F609" s="22"/>
      <c r="H609" s="1"/>
    </row>
    <row r="610" spans="1:8" ht="15.75" customHeight="1">
      <c r="A610" s="22"/>
      <c r="D610" s="23"/>
      <c r="F610" s="22"/>
      <c r="H610" s="1"/>
    </row>
    <row r="611" spans="1:8" ht="15.75" customHeight="1">
      <c r="A611" s="22"/>
      <c r="D611" s="23"/>
      <c r="F611" s="22"/>
      <c r="H611" s="1"/>
    </row>
    <row r="612" spans="1:8" ht="15.75" customHeight="1">
      <c r="A612" s="22"/>
      <c r="D612" s="23"/>
      <c r="F612" s="22"/>
      <c r="H612" s="1"/>
    </row>
    <row r="613" spans="1:8" ht="15.75" customHeight="1">
      <c r="A613" s="22"/>
      <c r="D613" s="23"/>
      <c r="F613" s="22"/>
      <c r="H613" s="1"/>
    </row>
    <row r="614" spans="1:8" ht="15.75" customHeight="1">
      <c r="A614" s="22"/>
      <c r="D614" s="23"/>
      <c r="F614" s="22"/>
      <c r="H614" s="1"/>
    </row>
    <row r="615" spans="1:8" ht="15.75" customHeight="1">
      <c r="A615" s="22"/>
      <c r="D615" s="23"/>
      <c r="F615" s="22"/>
      <c r="H615" s="1"/>
    </row>
    <row r="616" spans="1:8" ht="15.75" customHeight="1">
      <c r="A616" s="22"/>
      <c r="D616" s="23"/>
      <c r="F616" s="22"/>
      <c r="H616" s="1"/>
    </row>
    <row r="617" spans="1:8" ht="15.75" customHeight="1">
      <c r="A617" s="22"/>
      <c r="D617" s="23"/>
      <c r="F617" s="22"/>
      <c r="H617" s="1"/>
    </row>
    <row r="618" spans="1:8" ht="15.75" customHeight="1">
      <c r="A618" s="22"/>
      <c r="D618" s="23"/>
      <c r="F618" s="22"/>
      <c r="H618" s="1"/>
    </row>
    <row r="619" spans="1:8" ht="15.75" customHeight="1">
      <c r="A619" s="22"/>
      <c r="D619" s="23"/>
      <c r="F619" s="22"/>
      <c r="H619" s="1"/>
    </row>
    <row r="620" spans="1:8" ht="15.75" customHeight="1">
      <c r="A620" s="22"/>
      <c r="D620" s="23"/>
      <c r="F620" s="22"/>
      <c r="H620" s="1"/>
    </row>
    <row r="621" spans="1:8" ht="15.75" customHeight="1">
      <c r="A621" s="22"/>
      <c r="D621" s="23"/>
      <c r="F621" s="22"/>
      <c r="H621" s="1"/>
    </row>
    <row r="622" spans="1:8" ht="15.75" customHeight="1">
      <c r="A622" s="22"/>
      <c r="D622" s="23"/>
      <c r="F622" s="22"/>
      <c r="H622" s="1"/>
    </row>
    <row r="623" spans="1:8" ht="15.75" customHeight="1">
      <c r="A623" s="22"/>
      <c r="D623" s="23"/>
      <c r="F623" s="22"/>
      <c r="H623" s="1"/>
    </row>
    <row r="624" spans="1:8" ht="15.75" customHeight="1">
      <c r="A624" s="22"/>
      <c r="D624" s="23"/>
      <c r="F624" s="22"/>
      <c r="H624" s="1"/>
    </row>
    <row r="625" spans="1:8" ht="15.75" customHeight="1">
      <c r="A625" s="22"/>
      <c r="D625" s="23"/>
      <c r="F625" s="22"/>
      <c r="H625" s="1"/>
    </row>
    <row r="626" spans="1:8" ht="15.75" customHeight="1">
      <c r="A626" s="22"/>
      <c r="D626" s="23"/>
      <c r="F626" s="22"/>
      <c r="H626" s="1"/>
    </row>
    <row r="627" spans="1:8" ht="15.75" customHeight="1">
      <c r="A627" s="22"/>
      <c r="D627" s="23"/>
      <c r="F627" s="22"/>
      <c r="H627" s="1"/>
    </row>
    <row r="628" spans="1:8" ht="15.75" customHeight="1">
      <c r="A628" s="22"/>
      <c r="D628" s="23"/>
      <c r="F628" s="22"/>
      <c r="H628" s="1"/>
    </row>
    <row r="629" spans="1:8" ht="15.75" customHeight="1">
      <c r="A629" s="22"/>
      <c r="D629" s="23"/>
      <c r="F629" s="22"/>
      <c r="H629" s="1"/>
    </row>
    <row r="630" spans="1:8" ht="15.75" customHeight="1">
      <c r="A630" s="22"/>
      <c r="D630" s="23"/>
      <c r="F630" s="22"/>
      <c r="H630" s="1"/>
    </row>
    <row r="631" spans="1:8" ht="15.75" customHeight="1">
      <c r="A631" s="22"/>
      <c r="D631" s="23"/>
      <c r="F631" s="22"/>
      <c r="H631" s="1"/>
    </row>
    <row r="632" spans="1:8" ht="15.75" customHeight="1">
      <c r="A632" s="22"/>
      <c r="D632" s="23"/>
      <c r="F632" s="22"/>
      <c r="H632" s="1"/>
    </row>
    <row r="633" spans="1:8" ht="15.75" customHeight="1">
      <c r="A633" s="22"/>
      <c r="D633" s="23"/>
      <c r="F633" s="22"/>
      <c r="H633" s="1"/>
    </row>
    <row r="634" spans="1:8" ht="15.75" customHeight="1">
      <c r="A634" s="22"/>
      <c r="D634" s="23"/>
      <c r="F634" s="22"/>
      <c r="H634" s="1"/>
    </row>
    <row r="635" spans="1:8" ht="15.75" customHeight="1">
      <c r="A635" s="22"/>
      <c r="D635" s="23"/>
      <c r="F635" s="22"/>
      <c r="H635" s="1"/>
    </row>
    <row r="636" spans="1:8" ht="15.75" customHeight="1">
      <c r="A636" s="22"/>
      <c r="D636" s="23"/>
      <c r="F636" s="22"/>
      <c r="H636" s="1"/>
    </row>
    <row r="637" spans="1:8" ht="15.75" customHeight="1">
      <c r="A637" s="22"/>
      <c r="D637" s="23"/>
      <c r="F637" s="22"/>
      <c r="H637" s="1"/>
    </row>
    <row r="638" spans="1:8" ht="15.75" customHeight="1">
      <c r="A638" s="22"/>
      <c r="D638" s="23"/>
      <c r="F638" s="22"/>
      <c r="H638" s="1"/>
    </row>
    <row r="639" spans="1:8" ht="15.75" customHeight="1">
      <c r="A639" s="22"/>
      <c r="D639" s="23"/>
      <c r="F639" s="22"/>
      <c r="H639" s="1"/>
    </row>
    <row r="640" spans="1:8" ht="15.75" customHeight="1">
      <c r="A640" s="22"/>
      <c r="D640" s="23"/>
      <c r="F640" s="22"/>
      <c r="H640" s="1"/>
    </row>
    <row r="641" spans="1:8" ht="15.75" customHeight="1">
      <c r="A641" s="22"/>
      <c r="D641" s="23"/>
      <c r="F641" s="22"/>
      <c r="H641" s="1"/>
    </row>
    <row r="642" spans="1:8" ht="15.75" customHeight="1">
      <c r="A642" s="22"/>
      <c r="D642" s="23"/>
      <c r="F642" s="22"/>
      <c r="H642" s="1"/>
    </row>
    <row r="643" spans="1:8" ht="15.75" customHeight="1">
      <c r="A643" s="22"/>
      <c r="D643" s="23"/>
      <c r="F643" s="22"/>
      <c r="H643" s="1"/>
    </row>
    <row r="644" spans="1:8" ht="15.75" customHeight="1">
      <c r="A644" s="22"/>
      <c r="D644" s="23"/>
      <c r="F644" s="22"/>
      <c r="H644" s="1"/>
    </row>
    <row r="645" spans="1:8" ht="15.75" customHeight="1">
      <c r="A645" s="22"/>
      <c r="D645" s="23"/>
      <c r="F645" s="22"/>
      <c r="H645" s="1"/>
    </row>
    <row r="646" spans="1:8" ht="15.75" customHeight="1">
      <c r="A646" s="22"/>
      <c r="D646" s="23"/>
      <c r="F646" s="22"/>
      <c r="H646" s="1"/>
    </row>
    <row r="647" spans="1:8" ht="15.75" customHeight="1">
      <c r="A647" s="22"/>
      <c r="D647" s="23"/>
      <c r="F647" s="22"/>
      <c r="H647" s="1"/>
    </row>
    <row r="648" spans="1:8" ht="15.75" customHeight="1">
      <c r="A648" s="22"/>
      <c r="D648" s="23"/>
      <c r="F648" s="22"/>
      <c r="H648" s="1"/>
    </row>
    <row r="649" spans="1:8" ht="15.75" customHeight="1">
      <c r="A649" s="22"/>
      <c r="D649" s="23"/>
      <c r="F649" s="22"/>
      <c r="H649" s="1"/>
    </row>
    <row r="650" spans="1:8" ht="15.75" customHeight="1">
      <c r="A650" s="22"/>
      <c r="D650" s="23"/>
      <c r="F650" s="22"/>
      <c r="H650" s="1"/>
    </row>
    <row r="651" spans="1:8" ht="15.75" customHeight="1">
      <c r="A651" s="22"/>
      <c r="D651" s="23"/>
      <c r="F651" s="22"/>
      <c r="H651" s="1"/>
    </row>
    <row r="652" spans="1:8" ht="15.75" customHeight="1">
      <c r="A652" s="22"/>
      <c r="D652" s="23"/>
      <c r="F652" s="22"/>
      <c r="H652" s="1"/>
    </row>
    <row r="653" spans="1:8" ht="15.75" customHeight="1">
      <c r="A653" s="22"/>
      <c r="D653" s="23"/>
      <c r="F653" s="22"/>
      <c r="H653" s="1"/>
    </row>
    <row r="654" spans="1:8" ht="15.75" customHeight="1">
      <c r="A654" s="22"/>
      <c r="D654" s="23"/>
      <c r="F654" s="22"/>
      <c r="H654" s="1"/>
    </row>
    <row r="655" spans="1:8" ht="15.75" customHeight="1">
      <c r="A655" s="22"/>
      <c r="D655" s="23"/>
      <c r="F655" s="22"/>
      <c r="H655" s="1"/>
    </row>
    <row r="656" spans="1:8" ht="15.75" customHeight="1">
      <c r="A656" s="22"/>
      <c r="D656" s="23"/>
      <c r="F656" s="22"/>
      <c r="H656" s="1"/>
    </row>
    <row r="657" spans="1:8" ht="15.75" customHeight="1">
      <c r="A657" s="22"/>
      <c r="D657" s="23"/>
      <c r="F657" s="22"/>
      <c r="H657" s="1"/>
    </row>
    <row r="658" spans="1:8" ht="15.75" customHeight="1">
      <c r="A658" s="22"/>
      <c r="D658" s="23"/>
      <c r="F658" s="22"/>
      <c r="H658" s="1"/>
    </row>
    <row r="659" spans="1:8" ht="15.75" customHeight="1">
      <c r="A659" s="22"/>
      <c r="D659" s="23"/>
      <c r="F659" s="22"/>
      <c r="H659" s="1"/>
    </row>
    <row r="660" spans="1:8" ht="15.75" customHeight="1">
      <c r="A660" s="22"/>
      <c r="D660" s="23"/>
      <c r="F660" s="22"/>
      <c r="H660" s="1"/>
    </row>
    <row r="661" spans="1:8" ht="15.75" customHeight="1">
      <c r="A661" s="22"/>
      <c r="D661" s="23"/>
      <c r="F661" s="22"/>
      <c r="H661" s="1"/>
    </row>
    <row r="662" spans="1:8" ht="15.75" customHeight="1">
      <c r="A662" s="22"/>
      <c r="D662" s="23"/>
      <c r="F662" s="22"/>
      <c r="H662" s="1"/>
    </row>
    <row r="663" spans="1:8" ht="15.75" customHeight="1">
      <c r="A663" s="22"/>
      <c r="D663" s="23"/>
      <c r="F663" s="22"/>
      <c r="H663" s="1"/>
    </row>
    <row r="664" spans="1:8" ht="15.75" customHeight="1">
      <c r="A664" s="22"/>
      <c r="D664" s="23"/>
      <c r="F664" s="22"/>
      <c r="H664" s="1"/>
    </row>
    <row r="665" spans="1:8" ht="15.75" customHeight="1">
      <c r="A665" s="22"/>
      <c r="D665" s="23"/>
      <c r="F665" s="22"/>
      <c r="H665" s="1"/>
    </row>
    <row r="666" spans="1:8" ht="15.75" customHeight="1">
      <c r="A666" s="22"/>
      <c r="D666" s="23"/>
      <c r="F666" s="22"/>
      <c r="H666" s="1"/>
    </row>
    <row r="667" spans="1:8" ht="15.75" customHeight="1">
      <c r="A667" s="22"/>
      <c r="D667" s="23"/>
      <c r="F667" s="22"/>
      <c r="H667" s="1"/>
    </row>
    <row r="668" spans="1:8" ht="15.75" customHeight="1">
      <c r="A668" s="22"/>
      <c r="D668" s="23"/>
      <c r="F668" s="22"/>
      <c r="H668" s="1"/>
    </row>
    <row r="669" spans="1:8" ht="15.75" customHeight="1">
      <c r="A669" s="22"/>
      <c r="D669" s="23"/>
      <c r="F669" s="22"/>
      <c r="H669" s="1"/>
    </row>
    <row r="670" spans="1:8" ht="15.75" customHeight="1">
      <c r="A670" s="22"/>
      <c r="D670" s="23"/>
      <c r="F670" s="22"/>
      <c r="H670" s="1"/>
    </row>
    <row r="671" spans="1:8" ht="15.75" customHeight="1">
      <c r="A671" s="22"/>
      <c r="D671" s="23"/>
      <c r="F671" s="22"/>
      <c r="H671" s="1"/>
    </row>
    <row r="672" spans="1:8" ht="15.75" customHeight="1">
      <c r="A672" s="22"/>
      <c r="D672" s="23"/>
      <c r="F672" s="22"/>
      <c r="H672" s="1"/>
    </row>
    <row r="673" spans="1:8" ht="15.75" customHeight="1">
      <c r="A673" s="22"/>
      <c r="D673" s="23"/>
      <c r="F673" s="22"/>
      <c r="H673" s="1"/>
    </row>
    <row r="674" spans="1:8" ht="15.75" customHeight="1">
      <c r="A674" s="22"/>
      <c r="D674" s="23"/>
      <c r="F674" s="22"/>
      <c r="H674" s="1"/>
    </row>
    <row r="675" spans="1:8" ht="15.75" customHeight="1">
      <c r="A675" s="22"/>
      <c r="D675" s="23"/>
      <c r="F675" s="22"/>
      <c r="H675" s="1"/>
    </row>
    <row r="676" spans="1:8" ht="15.75" customHeight="1">
      <c r="A676" s="22"/>
      <c r="D676" s="23"/>
      <c r="F676" s="22"/>
      <c r="H676" s="1"/>
    </row>
    <row r="677" spans="1:8" ht="15.75" customHeight="1">
      <c r="A677" s="22"/>
      <c r="D677" s="23"/>
      <c r="F677" s="22"/>
      <c r="H677" s="1"/>
    </row>
    <row r="678" spans="1:8" ht="15.75" customHeight="1">
      <c r="A678" s="22"/>
      <c r="D678" s="23"/>
      <c r="F678" s="22"/>
      <c r="H678" s="1"/>
    </row>
    <row r="679" spans="1:8" ht="15.75" customHeight="1">
      <c r="A679" s="22"/>
      <c r="D679" s="23"/>
      <c r="F679" s="22"/>
      <c r="H679" s="1"/>
    </row>
    <row r="680" spans="1:8" ht="15.75" customHeight="1">
      <c r="A680" s="22"/>
      <c r="D680" s="23"/>
      <c r="F680" s="22"/>
      <c r="H680" s="1"/>
    </row>
    <row r="681" spans="1:8" ht="15.75" customHeight="1">
      <c r="A681" s="22"/>
      <c r="D681" s="23"/>
      <c r="F681" s="22"/>
      <c r="H681" s="1"/>
    </row>
    <row r="682" spans="1:8" ht="15.75" customHeight="1">
      <c r="A682" s="22"/>
      <c r="D682" s="23"/>
      <c r="F682" s="22"/>
      <c r="H682" s="1"/>
    </row>
    <row r="683" spans="1:8" ht="15.75" customHeight="1">
      <c r="A683" s="22"/>
      <c r="D683" s="23"/>
      <c r="F683" s="22"/>
      <c r="H683" s="1"/>
    </row>
    <row r="684" spans="1:8" ht="15.75" customHeight="1">
      <c r="A684" s="22"/>
      <c r="D684" s="23"/>
      <c r="F684" s="22"/>
      <c r="H684" s="1"/>
    </row>
    <row r="685" spans="1:8" ht="15.75" customHeight="1">
      <c r="A685" s="22"/>
      <c r="D685" s="23"/>
      <c r="F685" s="22"/>
      <c r="H685" s="1"/>
    </row>
    <row r="686" spans="1:8" ht="15.75" customHeight="1">
      <c r="A686" s="22"/>
      <c r="D686" s="23"/>
      <c r="F686" s="22"/>
      <c r="H686" s="1"/>
    </row>
    <row r="687" spans="1:8" ht="15.75" customHeight="1">
      <c r="A687" s="22"/>
      <c r="D687" s="23"/>
      <c r="F687" s="22"/>
      <c r="H687" s="1"/>
    </row>
    <row r="688" spans="1:8" ht="15.75" customHeight="1">
      <c r="A688" s="22"/>
      <c r="D688" s="23"/>
      <c r="F688" s="22"/>
      <c r="H688" s="1"/>
    </row>
    <row r="689" spans="1:8" ht="15.75" customHeight="1">
      <c r="A689" s="22"/>
      <c r="D689" s="23"/>
      <c r="F689" s="22"/>
      <c r="H689" s="1"/>
    </row>
    <row r="690" spans="1:8" ht="15.75" customHeight="1">
      <c r="A690" s="22"/>
      <c r="D690" s="23"/>
      <c r="F690" s="22"/>
      <c r="H690" s="1"/>
    </row>
    <row r="691" spans="1:8" ht="15.75" customHeight="1">
      <c r="A691" s="22"/>
      <c r="D691" s="23"/>
      <c r="F691" s="22"/>
      <c r="H691" s="1"/>
    </row>
    <row r="692" spans="1:8" ht="15.75" customHeight="1">
      <c r="A692" s="22"/>
      <c r="D692" s="23"/>
      <c r="F692" s="22"/>
      <c r="H692" s="1"/>
    </row>
    <row r="693" spans="1:8" ht="15.75" customHeight="1">
      <c r="A693" s="22"/>
      <c r="D693" s="23"/>
      <c r="F693" s="22"/>
      <c r="H693" s="1"/>
    </row>
    <row r="694" spans="1:8" ht="15.75" customHeight="1">
      <c r="A694" s="22"/>
      <c r="D694" s="23"/>
      <c r="F694" s="22"/>
      <c r="H694" s="1"/>
    </row>
    <row r="695" spans="1:8" ht="15.75" customHeight="1">
      <c r="A695" s="22"/>
      <c r="D695" s="23"/>
      <c r="F695" s="22"/>
      <c r="H695" s="1"/>
    </row>
    <row r="696" spans="1:8" ht="15.75" customHeight="1">
      <c r="A696" s="22"/>
      <c r="D696" s="23"/>
      <c r="F696" s="22"/>
      <c r="H696" s="1"/>
    </row>
    <row r="697" spans="1:8" ht="15.75" customHeight="1">
      <c r="A697" s="22"/>
      <c r="D697" s="23"/>
      <c r="F697" s="22"/>
      <c r="H697" s="1"/>
    </row>
    <row r="698" spans="1:8" ht="15.75" customHeight="1">
      <c r="A698" s="22"/>
      <c r="D698" s="23"/>
      <c r="F698" s="22"/>
      <c r="H698" s="1"/>
    </row>
    <row r="699" spans="1:8" ht="15.75" customHeight="1">
      <c r="A699" s="22"/>
      <c r="D699" s="23"/>
      <c r="F699" s="22"/>
      <c r="H699" s="1"/>
    </row>
    <row r="700" spans="1:8" ht="15.75" customHeight="1">
      <c r="A700" s="22"/>
      <c r="D700" s="23"/>
      <c r="F700" s="22"/>
      <c r="H700" s="1"/>
    </row>
    <row r="701" spans="1:8" ht="15.75" customHeight="1">
      <c r="A701" s="22"/>
      <c r="D701" s="23"/>
      <c r="F701" s="22"/>
      <c r="H701" s="1"/>
    </row>
    <row r="702" spans="1:8" ht="15.75" customHeight="1">
      <c r="A702" s="22"/>
      <c r="D702" s="23"/>
      <c r="F702" s="22"/>
      <c r="H702" s="1"/>
    </row>
    <row r="703" spans="1:8" ht="15.75" customHeight="1">
      <c r="A703" s="22"/>
      <c r="D703" s="23"/>
      <c r="F703" s="22"/>
      <c r="H703" s="1"/>
    </row>
    <row r="704" spans="1:8" ht="15.75" customHeight="1">
      <c r="A704" s="22"/>
      <c r="D704" s="23"/>
      <c r="F704" s="22"/>
      <c r="H704" s="1"/>
    </row>
    <row r="705" spans="1:8" ht="15.75" customHeight="1">
      <c r="A705" s="22"/>
      <c r="D705" s="23"/>
      <c r="F705" s="22"/>
      <c r="H705" s="1"/>
    </row>
    <row r="706" spans="1:8" ht="15.75" customHeight="1">
      <c r="A706" s="22"/>
      <c r="D706" s="23"/>
      <c r="F706" s="22"/>
      <c r="H706" s="1"/>
    </row>
    <row r="707" spans="1:8" ht="15.75" customHeight="1">
      <c r="A707" s="22"/>
      <c r="D707" s="23"/>
      <c r="F707" s="22"/>
      <c r="H707" s="1"/>
    </row>
    <row r="708" spans="1:8" ht="15.75" customHeight="1">
      <c r="A708" s="22"/>
      <c r="D708" s="23"/>
      <c r="F708" s="22"/>
      <c r="H708" s="1"/>
    </row>
    <row r="709" spans="1:8" ht="15.75" customHeight="1">
      <c r="A709" s="22"/>
      <c r="D709" s="23"/>
      <c r="F709" s="22"/>
      <c r="H709" s="1"/>
    </row>
    <row r="710" spans="1:8" ht="15.75" customHeight="1">
      <c r="A710" s="22"/>
      <c r="D710" s="23"/>
      <c r="F710" s="22"/>
      <c r="H710" s="1"/>
    </row>
    <row r="711" spans="1:8" ht="15.75" customHeight="1">
      <c r="A711" s="22"/>
      <c r="D711" s="23"/>
      <c r="F711" s="22"/>
      <c r="H711" s="1"/>
    </row>
    <row r="712" spans="1:8" ht="15.75" customHeight="1">
      <c r="A712" s="22"/>
      <c r="D712" s="23"/>
      <c r="F712" s="22"/>
      <c r="H712" s="1"/>
    </row>
    <row r="713" spans="1:8" ht="15.75" customHeight="1">
      <c r="A713" s="22"/>
      <c r="D713" s="23"/>
      <c r="F713" s="22"/>
      <c r="H713" s="1"/>
    </row>
    <row r="714" spans="1:8" ht="15.75" customHeight="1">
      <c r="A714" s="22"/>
      <c r="D714" s="23"/>
      <c r="F714" s="22"/>
      <c r="H714" s="1"/>
    </row>
    <row r="715" spans="1:8" ht="15.75" customHeight="1">
      <c r="A715" s="22"/>
      <c r="D715" s="23"/>
      <c r="F715" s="22"/>
      <c r="H715" s="1"/>
    </row>
    <row r="716" spans="1:8" ht="15.75" customHeight="1">
      <c r="A716" s="22"/>
      <c r="D716" s="23"/>
      <c r="F716" s="22"/>
      <c r="H716" s="1"/>
    </row>
    <row r="717" spans="1:8" ht="15.75" customHeight="1">
      <c r="A717" s="22"/>
      <c r="D717" s="23"/>
      <c r="F717" s="22"/>
      <c r="H717" s="1"/>
    </row>
    <row r="718" spans="1:8" ht="15.75" customHeight="1">
      <c r="A718" s="22"/>
      <c r="D718" s="23"/>
      <c r="F718" s="22"/>
      <c r="H718" s="1"/>
    </row>
    <row r="719" spans="1:8" ht="15.75" customHeight="1">
      <c r="A719" s="22"/>
      <c r="D719" s="23"/>
      <c r="F719" s="22"/>
      <c r="H719" s="1"/>
    </row>
    <row r="720" spans="1:8" ht="15.75" customHeight="1">
      <c r="A720" s="22"/>
      <c r="D720" s="23"/>
      <c r="F720" s="22"/>
      <c r="H720" s="1"/>
    </row>
    <row r="721" spans="1:8" ht="15.75" customHeight="1">
      <c r="A721" s="22"/>
      <c r="D721" s="23"/>
      <c r="F721" s="22"/>
      <c r="H721" s="1"/>
    </row>
    <row r="722" spans="1:8" ht="15.75" customHeight="1">
      <c r="A722" s="22"/>
      <c r="D722" s="23"/>
      <c r="F722" s="22"/>
      <c r="H722" s="1"/>
    </row>
    <row r="723" spans="1:8" ht="15.75" customHeight="1">
      <c r="A723" s="22"/>
      <c r="D723" s="23"/>
      <c r="F723" s="22"/>
      <c r="H723" s="1"/>
    </row>
    <row r="724" spans="1:8" ht="15.75" customHeight="1">
      <c r="A724" s="22"/>
      <c r="D724" s="23"/>
      <c r="F724" s="22"/>
      <c r="H724" s="1"/>
    </row>
    <row r="725" spans="1:8" ht="15.75" customHeight="1">
      <c r="A725" s="22"/>
      <c r="D725" s="23"/>
      <c r="F725" s="22"/>
      <c r="H725" s="1"/>
    </row>
    <row r="726" spans="1:8" ht="15.75" customHeight="1">
      <c r="A726" s="22"/>
      <c r="D726" s="23"/>
      <c r="F726" s="22"/>
      <c r="H726" s="1"/>
    </row>
    <row r="727" spans="1:8" ht="15.75" customHeight="1">
      <c r="A727" s="22"/>
      <c r="D727" s="23"/>
      <c r="F727" s="22"/>
      <c r="H727" s="1"/>
    </row>
    <row r="728" spans="1:8" ht="15.75" customHeight="1">
      <c r="A728" s="22"/>
      <c r="D728" s="23"/>
      <c r="F728" s="22"/>
      <c r="H728" s="1"/>
    </row>
    <row r="729" spans="1:8" ht="15.75" customHeight="1">
      <c r="A729" s="22"/>
      <c r="D729" s="23"/>
      <c r="F729" s="22"/>
      <c r="H729" s="1"/>
    </row>
    <row r="730" spans="1:8" ht="15.75" customHeight="1">
      <c r="A730" s="22"/>
      <c r="D730" s="23"/>
      <c r="F730" s="22"/>
      <c r="H730" s="1"/>
    </row>
    <row r="731" spans="1:8" ht="15.75" customHeight="1">
      <c r="A731" s="22"/>
      <c r="D731" s="23"/>
      <c r="F731" s="22"/>
      <c r="H731" s="1"/>
    </row>
    <row r="732" spans="1:8" ht="15.75" customHeight="1">
      <c r="A732" s="22"/>
      <c r="D732" s="23"/>
      <c r="F732" s="22"/>
      <c r="H732" s="1"/>
    </row>
    <row r="733" spans="1:8" ht="15.75" customHeight="1">
      <c r="A733" s="22"/>
      <c r="D733" s="23"/>
      <c r="F733" s="22"/>
      <c r="H733" s="1"/>
    </row>
    <row r="734" spans="1:8" ht="15.75" customHeight="1">
      <c r="A734" s="22"/>
      <c r="D734" s="23"/>
      <c r="F734" s="22"/>
      <c r="H734" s="1"/>
    </row>
    <row r="735" spans="1:8" ht="15.75" customHeight="1">
      <c r="A735" s="22"/>
      <c r="D735" s="23"/>
      <c r="F735" s="22"/>
      <c r="H735" s="1"/>
    </row>
    <row r="736" spans="1:8" ht="15.75" customHeight="1">
      <c r="A736" s="22"/>
      <c r="D736" s="23"/>
      <c r="F736" s="22"/>
      <c r="H736" s="1"/>
    </row>
    <row r="737" spans="1:8" ht="15.75" customHeight="1">
      <c r="A737" s="22"/>
      <c r="D737" s="23"/>
      <c r="F737" s="22"/>
      <c r="H737" s="1"/>
    </row>
    <row r="738" spans="1:8" ht="15.75" customHeight="1">
      <c r="A738" s="22"/>
      <c r="D738" s="23"/>
      <c r="F738" s="22"/>
      <c r="H738" s="1"/>
    </row>
    <row r="739" spans="1:8" ht="15.75" customHeight="1">
      <c r="A739" s="22"/>
      <c r="D739" s="23"/>
      <c r="F739" s="22"/>
      <c r="H739" s="1"/>
    </row>
    <row r="740" spans="1:8" ht="15.75" customHeight="1">
      <c r="A740" s="22"/>
      <c r="D740" s="23"/>
      <c r="F740" s="22"/>
      <c r="H740" s="1"/>
    </row>
    <row r="741" spans="1:8" ht="15.75" customHeight="1">
      <c r="A741" s="22"/>
      <c r="D741" s="23"/>
      <c r="F741" s="22"/>
      <c r="H741" s="1"/>
    </row>
    <row r="742" spans="1:8" ht="15.75" customHeight="1">
      <c r="A742" s="22"/>
      <c r="D742" s="23"/>
      <c r="F742" s="22"/>
      <c r="H742" s="1"/>
    </row>
    <row r="743" spans="1:8" ht="15.75" customHeight="1">
      <c r="A743" s="22"/>
      <c r="D743" s="23"/>
      <c r="F743" s="22"/>
      <c r="H743" s="1"/>
    </row>
    <row r="744" spans="1:8" ht="15.75" customHeight="1">
      <c r="A744" s="22"/>
      <c r="D744" s="23"/>
      <c r="F744" s="22"/>
      <c r="H744" s="1"/>
    </row>
    <row r="745" spans="1:8" ht="15.75" customHeight="1">
      <c r="A745" s="22"/>
      <c r="D745" s="23"/>
      <c r="F745" s="22"/>
      <c r="H745" s="1"/>
    </row>
    <row r="746" spans="1:8" ht="15.75" customHeight="1">
      <c r="A746" s="22"/>
      <c r="D746" s="23"/>
      <c r="F746" s="22"/>
      <c r="H746" s="1"/>
    </row>
    <row r="747" spans="1:8" ht="15.75" customHeight="1">
      <c r="A747" s="22"/>
      <c r="D747" s="23"/>
      <c r="F747" s="22"/>
      <c r="H747" s="1"/>
    </row>
    <row r="748" spans="1:8" ht="15.75" customHeight="1">
      <c r="A748" s="22"/>
      <c r="D748" s="23"/>
      <c r="F748" s="22"/>
      <c r="H748" s="1"/>
    </row>
    <row r="749" spans="1:8" ht="15.75" customHeight="1">
      <c r="A749" s="22"/>
      <c r="D749" s="23"/>
      <c r="F749" s="22"/>
      <c r="H749" s="1"/>
    </row>
    <row r="750" spans="1:8" ht="15.75" customHeight="1">
      <c r="A750" s="22"/>
      <c r="D750" s="23"/>
      <c r="F750" s="22"/>
      <c r="H750" s="1"/>
    </row>
    <row r="751" spans="1:8" ht="15.75" customHeight="1">
      <c r="A751" s="22"/>
      <c r="D751" s="23"/>
      <c r="F751" s="22"/>
      <c r="H751" s="1"/>
    </row>
    <row r="752" spans="1:8" ht="15.75" customHeight="1">
      <c r="A752" s="22"/>
      <c r="D752" s="23"/>
      <c r="F752" s="22"/>
      <c r="H752" s="1"/>
    </row>
    <row r="753" spans="1:8" ht="15.75" customHeight="1">
      <c r="A753" s="22"/>
      <c r="D753" s="23"/>
      <c r="F753" s="22"/>
      <c r="H753" s="1"/>
    </row>
    <row r="754" spans="1:8" ht="15.75" customHeight="1">
      <c r="A754" s="22"/>
      <c r="D754" s="23"/>
      <c r="F754" s="22"/>
      <c r="H754" s="1"/>
    </row>
    <row r="755" spans="1:8" ht="15.75" customHeight="1">
      <c r="A755" s="22"/>
      <c r="D755" s="23"/>
      <c r="F755" s="22"/>
      <c r="H755" s="1"/>
    </row>
    <row r="756" spans="1:8" ht="15.75" customHeight="1">
      <c r="A756" s="22"/>
      <c r="D756" s="23"/>
      <c r="F756" s="22"/>
      <c r="H756" s="1"/>
    </row>
    <row r="757" spans="1:8" ht="15.75" customHeight="1">
      <c r="A757" s="22"/>
      <c r="D757" s="23"/>
      <c r="F757" s="22"/>
      <c r="H757" s="1"/>
    </row>
    <row r="758" spans="1:8" ht="15.75" customHeight="1">
      <c r="A758" s="22"/>
      <c r="D758" s="23"/>
      <c r="F758" s="22"/>
      <c r="H758" s="1"/>
    </row>
    <row r="759" spans="1:8" ht="15.75" customHeight="1">
      <c r="A759" s="22"/>
      <c r="D759" s="23"/>
      <c r="F759" s="22"/>
      <c r="H759" s="1"/>
    </row>
    <row r="760" spans="1:8" ht="15.75" customHeight="1">
      <c r="A760" s="22"/>
      <c r="D760" s="23"/>
      <c r="F760" s="22"/>
      <c r="H760" s="1"/>
    </row>
    <row r="761" spans="1:8" ht="15.75" customHeight="1">
      <c r="A761" s="22"/>
      <c r="D761" s="23"/>
      <c r="F761" s="22"/>
      <c r="H761" s="1"/>
    </row>
    <row r="762" spans="1:8" ht="15.75" customHeight="1">
      <c r="A762" s="22"/>
      <c r="D762" s="23"/>
      <c r="F762" s="22"/>
      <c r="H762" s="1"/>
    </row>
    <row r="763" spans="1:8" ht="15.75" customHeight="1">
      <c r="A763" s="22"/>
      <c r="D763" s="23"/>
      <c r="F763" s="22"/>
      <c r="H763" s="1"/>
    </row>
    <row r="764" spans="1:8" ht="15.75" customHeight="1">
      <c r="A764" s="22"/>
      <c r="D764" s="23"/>
      <c r="F764" s="22"/>
      <c r="H764" s="1"/>
    </row>
    <row r="765" spans="1:8" ht="15.75" customHeight="1">
      <c r="A765" s="22"/>
      <c r="D765" s="23"/>
      <c r="F765" s="22"/>
      <c r="H765" s="1"/>
    </row>
    <row r="766" spans="1:8" ht="15.75" customHeight="1">
      <c r="A766" s="22"/>
      <c r="D766" s="23"/>
      <c r="F766" s="22"/>
      <c r="H766" s="1"/>
    </row>
    <row r="767" spans="1:8" ht="15.75" customHeight="1">
      <c r="A767" s="22"/>
      <c r="D767" s="23"/>
      <c r="F767" s="22"/>
      <c r="H767" s="1"/>
    </row>
    <row r="768" spans="1:8" ht="15.75" customHeight="1">
      <c r="A768" s="22"/>
      <c r="D768" s="23"/>
      <c r="F768" s="22"/>
      <c r="H768" s="1"/>
    </row>
    <row r="769" spans="1:8" ht="15.75" customHeight="1">
      <c r="A769" s="22"/>
      <c r="D769" s="23"/>
      <c r="F769" s="22"/>
      <c r="H769" s="1"/>
    </row>
    <row r="770" spans="1:8" ht="15.75" customHeight="1">
      <c r="A770" s="22"/>
      <c r="D770" s="23"/>
      <c r="F770" s="22"/>
      <c r="H770" s="1"/>
    </row>
    <row r="771" spans="1:8" ht="15.75" customHeight="1">
      <c r="A771" s="22"/>
      <c r="D771" s="23"/>
      <c r="F771" s="22"/>
      <c r="H771" s="1"/>
    </row>
    <row r="772" spans="1:8" ht="15.75" customHeight="1">
      <c r="A772" s="22"/>
      <c r="D772" s="23"/>
      <c r="F772" s="22"/>
      <c r="H772" s="1"/>
    </row>
    <row r="773" spans="1:8" ht="15.75" customHeight="1">
      <c r="A773" s="22"/>
      <c r="D773" s="23"/>
      <c r="F773" s="22"/>
      <c r="H773" s="1"/>
    </row>
    <row r="774" spans="1:8" ht="15.75" customHeight="1">
      <c r="A774" s="22"/>
      <c r="D774" s="23"/>
      <c r="F774" s="22"/>
      <c r="H774" s="1"/>
    </row>
    <row r="775" spans="1:8" ht="15.75" customHeight="1">
      <c r="A775" s="22"/>
      <c r="D775" s="23"/>
      <c r="F775" s="22"/>
      <c r="H775" s="1"/>
    </row>
    <row r="776" spans="1:8" ht="15.75" customHeight="1">
      <c r="A776" s="22"/>
      <c r="D776" s="23"/>
      <c r="F776" s="22"/>
      <c r="H776" s="1"/>
    </row>
    <row r="777" spans="1:8" ht="15.75" customHeight="1">
      <c r="A777" s="22"/>
      <c r="D777" s="23"/>
      <c r="F777" s="22"/>
      <c r="H777" s="1"/>
    </row>
    <row r="778" spans="1:8" ht="15.75" customHeight="1">
      <c r="A778" s="22"/>
      <c r="D778" s="23"/>
      <c r="F778" s="22"/>
      <c r="H778" s="1"/>
    </row>
    <row r="779" spans="1:8" ht="15.75" customHeight="1">
      <c r="A779" s="22"/>
      <c r="D779" s="23"/>
      <c r="F779" s="22"/>
      <c r="H779" s="1"/>
    </row>
    <row r="780" spans="1:8" ht="15.75" customHeight="1">
      <c r="A780" s="22"/>
      <c r="D780" s="23"/>
      <c r="F780" s="22"/>
      <c r="H780" s="1"/>
    </row>
    <row r="781" spans="1:8" ht="15.75" customHeight="1">
      <c r="A781" s="22"/>
      <c r="D781" s="23"/>
      <c r="F781" s="22"/>
      <c r="H781" s="1"/>
    </row>
    <row r="782" spans="1:8" ht="15.75" customHeight="1">
      <c r="A782" s="22"/>
      <c r="D782" s="23"/>
      <c r="F782" s="22"/>
      <c r="H782" s="1"/>
    </row>
    <row r="783" spans="1:8" ht="15.75" customHeight="1">
      <c r="A783" s="22"/>
      <c r="D783" s="23"/>
      <c r="F783" s="22"/>
      <c r="H783" s="1"/>
    </row>
    <row r="784" spans="1:8" ht="15.75" customHeight="1">
      <c r="A784" s="22"/>
      <c r="D784" s="23"/>
      <c r="F784" s="22"/>
      <c r="H784" s="1"/>
    </row>
    <row r="785" spans="1:8" ht="15.75" customHeight="1">
      <c r="A785" s="22"/>
      <c r="D785" s="23"/>
      <c r="F785" s="22"/>
      <c r="H785" s="1"/>
    </row>
    <row r="786" spans="1:8" ht="15.75" customHeight="1">
      <c r="A786" s="22"/>
      <c r="D786" s="23"/>
      <c r="F786" s="22"/>
      <c r="H786" s="1"/>
    </row>
    <row r="787" spans="1:8" ht="15.75" customHeight="1">
      <c r="A787" s="22"/>
      <c r="D787" s="23"/>
      <c r="F787" s="22"/>
      <c r="H787" s="1"/>
    </row>
    <row r="788" spans="1:8" ht="15.75" customHeight="1">
      <c r="A788" s="22"/>
      <c r="D788" s="23"/>
      <c r="F788" s="22"/>
      <c r="H788" s="1"/>
    </row>
    <row r="789" spans="1:8" ht="15.75" customHeight="1">
      <c r="A789" s="22"/>
      <c r="D789" s="23"/>
      <c r="F789" s="22"/>
      <c r="H789" s="1"/>
    </row>
    <row r="790" spans="1:8" ht="15.75" customHeight="1">
      <c r="A790" s="22"/>
      <c r="D790" s="23"/>
      <c r="F790" s="22"/>
      <c r="H790" s="1"/>
    </row>
    <row r="791" spans="1:8" ht="15.75" customHeight="1">
      <c r="A791" s="22"/>
      <c r="D791" s="23"/>
      <c r="F791" s="22"/>
      <c r="H791" s="1"/>
    </row>
    <row r="792" spans="1:8" ht="15.75" customHeight="1">
      <c r="A792" s="22"/>
      <c r="D792" s="23"/>
      <c r="F792" s="22"/>
      <c r="H792" s="1"/>
    </row>
    <row r="793" spans="1:8" ht="15.75" customHeight="1">
      <c r="A793" s="22"/>
      <c r="D793" s="23"/>
      <c r="F793" s="22"/>
      <c r="H793" s="1"/>
    </row>
    <row r="794" spans="1:8" ht="15.75" customHeight="1">
      <c r="A794" s="22"/>
      <c r="D794" s="23"/>
      <c r="F794" s="22"/>
      <c r="H794" s="1"/>
    </row>
    <row r="795" spans="1:8" ht="15.75" customHeight="1">
      <c r="A795" s="22"/>
      <c r="D795" s="23"/>
      <c r="F795" s="22"/>
      <c r="H795" s="1"/>
    </row>
    <row r="796" spans="1:8" ht="15.75" customHeight="1">
      <c r="A796" s="22"/>
      <c r="D796" s="23"/>
      <c r="F796" s="22"/>
      <c r="H796" s="1"/>
    </row>
    <row r="797" spans="1:8" ht="15.75" customHeight="1">
      <c r="A797" s="22"/>
      <c r="D797" s="23"/>
      <c r="F797" s="22"/>
      <c r="H797" s="1"/>
    </row>
    <row r="798" spans="1:8" ht="15.75" customHeight="1">
      <c r="A798" s="22"/>
      <c r="D798" s="23"/>
      <c r="F798" s="22"/>
      <c r="H798" s="1"/>
    </row>
    <row r="799" spans="1:8" ht="15.75" customHeight="1">
      <c r="A799" s="22"/>
      <c r="D799" s="23"/>
      <c r="F799" s="22"/>
      <c r="H799" s="1"/>
    </row>
    <row r="800" spans="1:8" ht="15.75" customHeight="1">
      <c r="A800" s="22"/>
      <c r="D800" s="23"/>
      <c r="F800" s="22"/>
      <c r="H800" s="1"/>
    </row>
    <row r="801" spans="1:8" ht="15.75" customHeight="1">
      <c r="A801" s="22"/>
      <c r="D801" s="23"/>
      <c r="F801" s="22"/>
      <c r="H801" s="1"/>
    </row>
    <row r="802" spans="1:8" ht="15.75" customHeight="1">
      <c r="A802" s="22"/>
      <c r="D802" s="23"/>
      <c r="F802" s="22"/>
      <c r="H802" s="1"/>
    </row>
    <row r="803" spans="1:8" ht="15.75" customHeight="1">
      <c r="A803" s="22"/>
      <c r="D803" s="23"/>
      <c r="F803" s="22"/>
      <c r="H803" s="1"/>
    </row>
    <row r="804" spans="1:8" ht="15.75" customHeight="1">
      <c r="A804" s="22"/>
      <c r="D804" s="23"/>
      <c r="F804" s="22"/>
      <c r="H804" s="1"/>
    </row>
    <row r="805" spans="1:8" ht="15.75" customHeight="1">
      <c r="A805" s="22"/>
      <c r="D805" s="23"/>
      <c r="F805" s="22"/>
      <c r="H805" s="1"/>
    </row>
    <row r="806" spans="1:8" ht="15.75" customHeight="1">
      <c r="A806" s="22"/>
      <c r="D806" s="23"/>
      <c r="F806" s="22"/>
      <c r="H806" s="1"/>
    </row>
    <row r="807" spans="1:8" ht="15.75" customHeight="1">
      <c r="A807" s="22"/>
      <c r="D807" s="23"/>
      <c r="F807" s="22"/>
      <c r="H807" s="1"/>
    </row>
    <row r="808" spans="1:8" ht="15.75" customHeight="1">
      <c r="A808" s="22"/>
      <c r="D808" s="23"/>
      <c r="F808" s="22"/>
      <c r="H808" s="1"/>
    </row>
    <row r="809" spans="1:8" ht="15.75" customHeight="1">
      <c r="A809" s="22"/>
      <c r="D809" s="23"/>
      <c r="F809" s="22"/>
      <c r="H809" s="1"/>
    </row>
    <row r="810" spans="1:8" ht="15.75" customHeight="1">
      <c r="A810" s="22"/>
      <c r="D810" s="23"/>
      <c r="F810" s="22"/>
      <c r="H810" s="1"/>
    </row>
    <row r="811" spans="1:8" ht="15.75" customHeight="1">
      <c r="A811" s="22"/>
      <c r="D811" s="23"/>
      <c r="F811" s="22"/>
      <c r="H811" s="1"/>
    </row>
    <row r="812" spans="1:8" ht="15.75" customHeight="1">
      <c r="A812" s="22"/>
      <c r="D812" s="23"/>
      <c r="F812" s="22"/>
      <c r="H812" s="1"/>
    </row>
    <row r="813" spans="1:8" ht="15.75" customHeight="1">
      <c r="A813" s="22"/>
      <c r="D813" s="23"/>
      <c r="F813" s="22"/>
      <c r="H813" s="1"/>
    </row>
    <row r="814" spans="1:8" ht="15.75" customHeight="1">
      <c r="A814" s="22"/>
      <c r="D814" s="23"/>
      <c r="F814" s="22"/>
      <c r="H814" s="1"/>
    </row>
    <row r="815" spans="1:8" ht="15.75" customHeight="1">
      <c r="A815" s="22"/>
      <c r="D815" s="23"/>
      <c r="F815" s="22"/>
      <c r="H815" s="1"/>
    </row>
    <row r="816" spans="1:8" ht="15.75" customHeight="1">
      <c r="A816" s="22"/>
      <c r="D816" s="23"/>
      <c r="F816" s="22"/>
      <c r="H816" s="1"/>
    </row>
    <row r="817" spans="1:8" ht="15.75" customHeight="1">
      <c r="A817" s="22"/>
      <c r="D817" s="23"/>
      <c r="F817" s="22"/>
      <c r="H817" s="1"/>
    </row>
    <row r="818" spans="1:8" ht="15.75" customHeight="1">
      <c r="A818" s="22"/>
      <c r="D818" s="23"/>
      <c r="F818" s="22"/>
      <c r="H818" s="1"/>
    </row>
    <row r="819" spans="1:8" ht="15.75" customHeight="1">
      <c r="A819" s="22"/>
      <c r="D819" s="23"/>
      <c r="F819" s="22"/>
      <c r="H819" s="1"/>
    </row>
    <row r="820" spans="1:8" ht="15.75" customHeight="1">
      <c r="A820" s="22"/>
      <c r="D820" s="23"/>
      <c r="F820" s="22"/>
      <c r="H820" s="1"/>
    </row>
    <row r="821" spans="1:8" ht="15.75" customHeight="1">
      <c r="A821" s="22"/>
      <c r="D821" s="23"/>
      <c r="F821" s="22"/>
      <c r="H821" s="1"/>
    </row>
    <row r="822" spans="1:8" ht="15.75" customHeight="1">
      <c r="A822" s="22"/>
      <c r="D822" s="23"/>
      <c r="F822" s="22"/>
      <c r="H822" s="1"/>
    </row>
    <row r="823" spans="1:8" ht="15.75" customHeight="1">
      <c r="A823" s="22"/>
      <c r="D823" s="23"/>
      <c r="F823" s="22"/>
      <c r="H823" s="1"/>
    </row>
    <row r="824" spans="1:8" ht="15.75" customHeight="1">
      <c r="A824" s="22"/>
      <c r="D824" s="23"/>
      <c r="F824" s="22"/>
      <c r="H824" s="1"/>
    </row>
    <row r="825" spans="1:8" ht="15.75" customHeight="1">
      <c r="A825" s="22"/>
      <c r="D825" s="23"/>
      <c r="F825" s="22"/>
      <c r="H825" s="1"/>
    </row>
    <row r="826" spans="1:8" ht="15.75" customHeight="1">
      <c r="A826" s="22"/>
      <c r="D826" s="23"/>
      <c r="F826" s="22"/>
      <c r="H826" s="1"/>
    </row>
    <row r="827" spans="1:8" ht="15.75" customHeight="1">
      <c r="A827" s="22"/>
      <c r="D827" s="23"/>
      <c r="F827" s="22"/>
      <c r="H827" s="1"/>
    </row>
    <row r="828" spans="1:8" ht="15.75" customHeight="1">
      <c r="A828" s="22"/>
      <c r="D828" s="23"/>
      <c r="F828" s="22"/>
      <c r="H828" s="1"/>
    </row>
    <row r="829" spans="1:8" ht="15.75" customHeight="1">
      <c r="A829" s="22"/>
      <c r="D829" s="23"/>
      <c r="F829" s="22"/>
      <c r="H829" s="1"/>
    </row>
    <row r="830" spans="1:8" ht="15.75" customHeight="1">
      <c r="A830" s="22"/>
      <c r="D830" s="23"/>
      <c r="F830" s="22"/>
      <c r="H830" s="1"/>
    </row>
    <row r="831" spans="1:8" ht="15.75" customHeight="1">
      <c r="A831" s="22"/>
      <c r="D831" s="23"/>
      <c r="F831" s="22"/>
      <c r="H831" s="1"/>
    </row>
    <row r="832" spans="1:8" ht="15.75" customHeight="1">
      <c r="A832" s="22"/>
      <c r="D832" s="23"/>
      <c r="F832" s="22"/>
      <c r="H832" s="1"/>
    </row>
    <row r="833" spans="1:8" ht="15.75" customHeight="1">
      <c r="A833" s="22"/>
      <c r="D833" s="23"/>
      <c r="F833" s="22"/>
      <c r="H833" s="1"/>
    </row>
    <row r="834" spans="1:8" ht="15.75" customHeight="1">
      <c r="A834" s="22"/>
      <c r="D834" s="23"/>
      <c r="F834" s="22"/>
      <c r="H834" s="1"/>
    </row>
    <row r="835" spans="1:8" ht="15.75" customHeight="1">
      <c r="A835" s="22"/>
      <c r="D835" s="23"/>
      <c r="F835" s="22"/>
      <c r="H835" s="1"/>
    </row>
    <row r="836" spans="1:8" ht="15.75" customHeight="1">
      <c r="A836" s="22"/>
      <c r="D836" s="23"/>
      <c r="F836" s="22"/>
      <c r="H836" s="1"/>
    </row>
    <row r="837" spans="1:8" ht="15.75" customHeight="1">
      <c r="A837" s="22"/>
      <c r="D837" s="23"/>
      <c r="F837" s="22"/>
      <c r="H837" s="1"/>
    </row>
    <row r="838" spans="1:8" ht="15.75" customHeight="1">
      <c r="A838" s="22"/>
      <c r="D838" s="23"/>
      <c r="F838" s="22"/>
      <c r="H838" s="1"/>
    </row>
    <row r="839" spans="1:8" ht="15.75" customHeight="1">
      <c r="A839" s="22"/>
      <c r="D839" s="23"/>
      <c r="F839" s="22"/>
      <c r="H839" s="1"/>
    </row>
    <row r="840" spans="1:8" ht="15.75" customHeight="1">
      <c r="A840" s="22"/>
      <c r="D840" s="23"/>
      <c r="F840" s="22"/>
      <c r="H840" s="1"/>
    </row>
    <row r="841" spans="1:8" ht="15.75" customHeight="1">
      <c r="A841" s="22"/>
      <c r="D841" s="23"/>
      <c r="F841" s="22"/>
      <c r="H841" s="1"/>
    </row>
    <row r="842" spans="1:8" ht="15.75" customHeight="1">
      <c r="A842" s="22"/>
      <c r="D842" s="23"/>
      <c r="F842" s="22"/>
      <c r="H842" s="1"/>
    </row>
    <row r="843" spans="1:8" ht="15.75" customHeight="1">
      <c r="A843" s="22"/>
      <c r="D843" s="23"/>
      <c r="F843" s="22"/>
      <c r="H843" s="1"/>
    </row>
    <row r="844" spans="1:8" ht="15.75" customHeight="1">
      <c r="A844" s="22"/>
      <c r="D844" s="23"/>
      <c r="F844" s="22"/>
      <c r="H844" s="1"/>
    </row>
    <row r="845" spans="1:8" ht="15.75" customHeight="1">
      <c r="A845" s="22"/>
      <c r="D845" s="23"/>
      <c r="F845" s="22"/>
      <c r="H845" s="1"/>
    </row>
    <row r="846" spans="1:8" ht="15.75" customHeight="1">
      <c r="A846" s="22"/>
      <c r="D846" s="23"/>
      <c r="F846" s="22"/>
      <c r="H846" s="1"/>
    </row>
    <row r="847" spans="1:8" ht="15.75" customHeight="1">
      <c r="A847" s="22"/>
      <c r="D847" s="23"/>
      <c r="F847" s="22"/>
      <c r="H847" s="1"/>
    </row>
    <row r="848" spans="1:8" ht="15.75" customHeight="1">
      <c r="A848" s="22"/>
      <c r="D848" s="23"/>
      <c r="F848" s="22"/>
      <c r="H848" s="1"/>
    </row>
    <row r="849" spans="1:8" ht="15.75" customHeight="1">
      <c r="A849" s="22"/>
      <c r="D849" s="23"/>
      <c r="F849" s="22"/>
      <c r="H849" s="1"/>
    </row>
    <row r="850" spans="1:8" ht="15.75" customHeight="1">
      <c r="A850" s="22"/>
      <c r="D850" s="23"/>
      <c r="F850" s="22"/>
      <c r="H850" s="1"/>
    </row>
    <row r="851" spans="1:8" ht="15.75" customHeight="1">
      <c r="A851" s="22"/>
      <c r="D851" s="23"/>
      <c r="F851" s="22"/>
      <c r="H851" s="1"/>
    </row>
    <row r="852" spans="1:8" ht="15.75" customHeight="1">
      <c r="A852" s="22"/>
      <c r="D852" s="23"/>
      <c r="F852" s="22"/>
      <c r="H852" s="1"/>
    </row>
    <row r="853" spans="1:8" ht="15.75" customHeight="1">
      <c r="A853" s="22"/>
      <c r="D853" s="23"/>
      <c r="F853" s="22"/>
      <c r="H853" s="1"/>
    </row>
    <row r="854" spans="1:8" ht="15.75" customHeight="1">
      <c r="A854" s="22"/>
      <c r="D854" s="23"/>
      <c r="F854" s="22"/>
      <c r="H854" s="1"/>
    </row>
    <row r="855" spans="1:8" ht="15.75" customHeight="1">
      <c r="A855" s="22"/>
      <c r="D855" s="23"/>
      <c r="F855" s="22"/>
      <c r="H855" s="1"/>
    </row>
    <row r="856" spans="1:8" ht="15.75" customHeight="1">
      <c r="A856" s="22"/>
      <c r="D856" s="23"/>
      <c r="F856" s="22"/>
      <c r="H856" s="1"/>
    </row>
    <row r="857" spans="1:8" ht="15.75" customHeight="1">
      <c r="A857" s="22"/>
      <c r="D857" s="23"/>
      <c r="F857" s="22"/>
      <c r="H857" s="1"/>
    </row>
    <row r="858" spans="1:8" ht="15.75" customHeight="1">
      <c r="A858" s="22"/>
      <c r="D858" s="23"/>
      <c r="F858" s="22"/>
      <c r="H858" s="1"/>
    </row>
    <row r="859" spans="1:8" ht="15.75" customHeight="1">
      <c r="A859" s="22"/>
      <c r="D859" s="23"/>
      <c r="F859" s="22"/>
      <c r="H859" s="1"/>
    </row>
    <row r="860" spans="1:8" ht="15.75" customHeight="1">
      <c r="A860" s="22"/>
      <c r="D860" s="23"/>
      <c r="F860" s="22"/>
      <c r="H860" s="1"/>
    </row>
    <row r="861" spans="1:8" ht="15.75" customHeight="1">
      <c r="A861" s="22"/>
      <c r="D861" s="23"/>
      <c r="F861" s="22"/>
      <c r="H861" s="1"/>
    </row>
    <row r="862" spans="1:8" ht="15.75" customHeight="1">
      <c r="A862" s="22"/>
      <c r="D862" s="23"/>
      <c r="F862" s="22"/>
      <c r="H862" s="1"/>
    </row>
    <row r="863" spans="1:8" ht="15.75" customHeight="1">
      <c r="A863" s="22"/>
      <c r="D863" s="23"/>
      <c r="F863" s="22"/>
      <c r="H863" s="1"/>
    </row>
    <row r="864" spans="1:8" ht="15.75" customHeight="1">
      <c r="A864" s="22"/>
      <c r="D864" s="23"/>
      <c r="F864" s="22"/>
      <c r="H864" s="1"/>
    </row>
    <row r="865" spans="1:8" ht="15.75" customHeight="1">
      <c r="A865" s="22"/>
      <c r="D865" s="23"/>
      <c r="F865" s="22"/>
      <c r="H865" s="1"/>
    </row>
    <row r="866" spans="1:8" ht="15.75" customHeight="1">
      <c r="A866" s="22"/>
      <c r="D866" s="23"/>
      <c r="F866" s="22"/>
      <c r="H866" s="1"/>
    </row>
    <row r="867" spans="1:8" ht="15.75" customHeight="1">
      <c r="A867" s="22"/>
      <c r="D867" s="23"/>
      <c r="F867" s="22"/>
      <c r="H867" s="1"/>
    </row>
    <row r="868" spans="1:8" ht="15.75" customHeight="1">
      <c r="A868" s="22"/>
      <c r="D868" s="23"/>
      <c r="F868" s="22"/>
      <c r="H868" s="1"/>
    </row>
    <row r="869" spans="1:8" ht="15.75" customHeight="1">
      <c r="A869" s="22"/>
      <c r="D869" s="23"/>
      <c r="F869" s="22"/>
      <c r="H869" s="1"/>
    </row>
    <row r="870" spans="1:8" ht="15.75" customHeight="1">
      <c r="A870" s="22"/>
      <c r="D870" s="23"/>
      <c r="F870" s="22"/>
      <c r="H870" s="1"/>
    </row>
    <row r="871" spans="1:8" ht="15.75" customHeight="1">
      <c r="A871" s="22"/>
      <c r="D871" s="23"/>
      <c r="F871" s="22"/>
      <c r="H871" s="1"/>
    </row>
    <row r="872" spans="1:8" ht="15.75" customHeight="1">
      <c r="A872" s="22"/>
      <c r="D872" s="23"/>
      <c r="F872" s="22"/>
      <c r="H872" s="1"/>
    </row>
    <row r="873" spans="1:8" ht="15.75" customHeight="1">
      <c r="A873" s="22"/>
      <c r="D873" s="23"/>
      <c r="F873" s="22"/>
      <c r="H873" s="1"/>
    </row>
    <row r="874" spans="1:8" ht="15.75" customHeight="1">
      <c r="A874" s="22"/>
      <c r="D874" s="23"/>
      <c r="F874" s="22"/>
      <c r="H874" s="1"/>
    </row>
    <row r="875" spans="1:8" ht="15.75" customHeight="1">
      <c r="A875" s="22"/>
      <c r="D875" s="23"/>
      <c r="F875" s="22"/>
      <c r="H875" s="1"/>
    </row>
    <row r="876" spans="1:8" ht="15.75" customHeight="1">
      <c r="A876" s="22"/>
      <c r="D876" s="23"/>
      <c r="F876" s="22"/>
      <c r="H876" s="1"/>
    </row>
    <row r="877" spans="1:8" ht="15.75" customHeight="1">
      <c r="A877" s="22"/>
      <c r="D877" s="23"/>
      <c r="F877" s="22"/>
      <c r="H877" s="1"/>
    </row>
    <row r="878" spans="1:8" ht="15.75" customHeight="1">
      <c r="A878" s="22"/>
      <c r="D878" s="23"/>
      <c r="F878" s="22"/>
      <c r="H878" s="1"/>
    </row>
    <row r="879" spans="1:8" ht="15.75" customHeight="1">
      <c r="A879" s="22"/>
      <c r="D879" s="23"/>
      <c r="F879" s="22"/>
      <c r="H879" s="1"/>
    </row>
    <row r="880" spans="1:8" ht="15.75" customHeight="1">
      <c r="A880" s="22"/>
      <c r="D880" s="23"/>
      <c r="F880" s="22"/>
      <c r="H880" s="1"/>
    </row>
    <row r="881" spans="1:8" ht="15.75" customHeight="1">
      <c r="A881" s="22"/>
      <c r="D881" s="23"/>
      <c r="F881" s="22"/>
      <c r="H881" s="1"/>
    </row>
    <row r="882" spans="1:8" ht="15.75" customHeight="1">
      <c r="A882" s="22"/>
      <c r="D882" s="23"/>
      <c r="F882" s="22"/>
      <c r="H882" s="1"/>
    </row>
    <row r="883" spans="1:8" ht="15.75" customHeight="1">
      <c r="A883" s="22"/>
      <c r="D883" s="23"/>
      <c r="F883" s="22"/>
      <c r="H883" s="1"/>
    </row>
    <row r="884" spans="1:8" ht="15.75" customHeight="1">
      <c r="A884" s="22"/>
      <c r="D884" s="23"/>
      <c r="F884" s="22"/>
      <c r="H884" s="1"/>
    </row>
    <row r="885" spans="1:8" ht="15.75" customHeight="1">
      <c r="A885" s="22"/>
      <c r="D885" s="23"/>
      <c r="F885" s="22"/>
      <c r="H885" s="1"/>
    </row>
    <row r="886" spans="1:8" ht="15.75" customHeight="1">
      <c r="A886" s="22"/>
      <c r="D886" s="23"/>
      <c r="F886" s="22"/>
      <c r="H886" s="1"/>
    </row>
    <row r="887" spans="1:8" ht="15.75" customHeight="1">
      <c r="A887" s="22"/>
      <c r="D887" s="23"/>
      <c r="F887" s="22"/>
      <c r="H887" s="1"/>
    </row>
    <row r="888" spans="1:8" ht="15.75" customHeight="1">
      <c r="A888" s="22"/>
      <c r="D888" s="23"/>
      <c r="F888" s="22"/>
      <c r="H888" s="1"/>
    </row>
    <row r="889" spans="1:8" ht="15.75" customHeight="1">
      <c r="A889" s="22"/>
      <c r="D889" s="23"/>
      <c r="F889" s="22"/>
      <c r="H889" s="1"/>
    </row>
    <row r="890" spans="1:8" ht="15.75" customHeight="1">
      <c r="A890" s="22"/>
      <c r="D890" s="23"/>
      <c r="F890" s="22"/>
      <c r="H890" s="1"/>
    </row>
    <row r="891" spans="1:8" ht="15.75" customHeight="1">
      <c r="A891" s="22"/>
      <c r="D891" s="23"/>
      <c r="F891" s="22"/>
      <c r="H891" s="1"/>
    </row>
    <row r="892" spans="1:8" ht="15.75" customHeight="1">
      <c r="A892" s="22"/>
      <c r="D892" s="23"/>
      <c r="F892" s="22"/>
      <c r="H892" s="1"/>
    </row>
    <row r="893" spans="1:8" ht="15.75" customHeight="1">
      <c r="A893" s="22"/>
      <c r="D893" s="23"/>
      <c r="F893" s="22"/>
      <c r="H893" s="1"/>
    </row>
    <row r="894" spans="1:8" ht="15.75" customHeight="1">
      <c r="A894" s="22"/>
      <c r="D894" s="23"/>
      <c r="F894" s="22"/>
      <c r="H894" s="1"/>
    </row>
    <row r="895" spans="1:8" ht="15.75" customHeight="1">
      <c r="A895" s="22"/>
      <c r="D895" s="23"/>
      <c r="F895" s="22"/>
      <c r="H895" s="1"/>
    </row>
    <row r="896" spans="1:8" ht="15.75" customHeight="1">
      <c r="A896" s="22"/>
      <c r="D896" s="23"/>
      <c r="F896" s="22"/>
      <c r="H896" s="1"/>
    </row>
    <row r="897" spans="1:8" ht="15.75" customHeight="1">
      <c r="A897" s="22"/>
      <c r="D897" s="23"/>
      <c r="F897" s="22"/>
      <c r="H897" s="1"/>
    </row>
    <row r="898" spans="1:8" ht="15.75" customHeight="1">
      <c r="A898" s="22"/>
      <c r="D898" s="23"/>
      <c r="F898" s="22"/>
      <c r="H898" s="1"/>
    </row>
    <row r="899" spans="1:8" ht="15.75" customHeight="1">
      <c r="A899" s="22"/>
      <c r="D899" s="23"/>
      <c r="F899" s="22"/>
      <c r="H899" s="1"/>
    </row>
    <row r="900" spans="1:8" ht="15.75" customHeight="1">
      <c r="A900" s="22"/>
      <c r="D900" s="23"/>
      <c r="F900" s="22"/>
      <c r="H900" s="1"/>
    </row>
    <row r="901" spans="1:8" ht="15.75" customHeight="1">
      <c r="A901" s="22"/>
      <c r="D901" s="23"/>
      <c r="F901" s="22"/>
      <c r="H901" s="1"/>
    </row>
    <row r="902" spans="1:8" ht="15.75" customHeight="1">
      <c r="A902" s="22"/>
      <c r="D902" s="23"/>
      <c r="F902" s="22"/>
      <c r="H902" s="1"/>
    </row>
    <row r="903" spans="1:8" ht="15.75" customHeight="1">
      <c r="A903" s="22"/>
      <c r="D903" s="23"/>
      <c r="F903" s="22"/>
      <c r="H903" s="1"/>
    </row>
    <row r="904" spans="1:8" ht="15.75" customHeight="1">
      <c r="A904" s="22"/>
      <c r="D904" s="23"/>
      <c r="F904" s="22"/>
      <c r="H904" s="1"/>
    </row>
    <row r="905" spans="1:8" ht="15.75" customHeight="1">
      <c r="A905" s="22"/>
      <c r="D905" s="23"/>
      <c r="F905" s="22"/>
      <c r="H905" s="1"/>
    </row>
    <row r="906" spans="1:8" ht="15.75" customHeight="1">
      <c r="A906" s="22"/>
      <c r="D906" s="23"/>
      <c r="F906" s="22"/>
      <c r="H906" s="1"/>
    </row>
    <row r="907" spans="1:8" ht="15.75" customHeight="1">
      <c r="A907" s="22"/>
      <c r="D907" s="23"/>
      <c r="F907" s="22"/>
      <c r="H907" s="1"/>
    </row>
    <row r="908" spans="1:8" ht="15.75" customHeight="1">
      <c r="A908" s="22"/>
      <c r="D908" s="23"/>
      <c r="F908" s="22"/>
      <c r="H908" s="1"/>
    </row>
    <row r="909" spans="1:8" ht="15.75" customHeight="1">
      <c r="A909" s="22"/>
      <c r="D909" s="23"/>
      <c r="F909" s="22"/>
      <c r="H909" s="1"/>
    </row>
    <row r="910" spans="1:8" ht="15.75" customHeight="1">
      <c r="A910" s="22"/>
      <c r="D910" s="23"/>
      <c r="F910" s="22"/>
      <c r="H910" s="1"/>
    </row>
    <row r="911" spans="1:8" ht="15.75" customHeight="1">
      <c r="A911" s="22"/>
      <c r="D911" s="23"/>
      <c r="F911" s="22"/>
      <c r="H911" s="1"/>
    </row>
    <row r="912" spans="1:8" ht="15.75" customHeight="1">
      <c r="A912" s="22"/>
      <c r="D912" s="23"/>
      <c r="F912" s="22"/>
      <c r="H912" s="1"/>
    </row>
    <row r="913" spans="1:8" ht="15.75" customHeight="1">
      <c r="A913" s="22"/>
      <c r="D913" s="23"/>
      <c r="F913" s="22"/>
      <c r="H913" s="1"/>
    </row>
    <row r="914" spans="1:8" ht="15.75" customHeight="1">
      <c r="A914" s="22"/>
      <c r="D914" s="23"/>
      <c r="F914" s="22"/>
      <c r="H914" s="1"/>
    </row>
    <row r="915" spans="1:8" ht="15.75" customHeight="1">
      <c r="A915" s="22"/>
      <c r="D915" s="23"/>
      <c r="F915" s="22"/>
      <c r="H915" s="1"/>
    </row>
    <row r="916" spans="1:8" ht="15.75" customHeight="1">
      <c r="A916" s="22"/>
      <c r="D916" s="23"/>
      <c r="F916" s="22"/>
      <c r="H916" s="1"/>
    </row>
    <row r="917" spans="1:8" ht="15.75" customHeight="1">
      <c r="A917" s="22"/>
      <c r="D917" s="23"/>
      <c r="F917" s="22"/>
      <c r="H917" s="1"/>
    </row>
    <row r="918" spans="1:8" ht="15.75" customHeight="1">
      <c r="A918" s="22"/>
      <c r="D918" s="23"/>
      <c r="F918" s="22"/>
      <c r="H918" s="1"/>
    </row>
    <row r="919" spans="1:8" ht="15.75" customHeight="1">
      <c r="A919" s="22"/>
      <c r="D919" s="23"/>
      <c r="F919" s="22"/>
      <c r="H919" s="1"/>
    </row>
    <row r="920" spans="1:8" ht="15.75" customHeight="1">
      <c r="A920" s="22"/>
      <c r="D920" s="23"/>
      <c r="F920" s="22"/>
      <c r="H920" s="1"/>
    </row>
    <row r="921" spans="1:8" ht="15.75" customHeight="1">
      <c r="A921" s="22"/>
      <c r="D921" s="23"/>
      <c r="F921" s="22"/>
      <c r="H921" s="1"/>
    </row>
    <row r="922" spans="1:8" ht="15.75" customHeight="1">
      <c r="A922" s="22"/>
      <c r="D922" s="23"/>
      <c r="F922" s="22"/>
      <c r="H922" s="1"/>
    </row>
    <row r="923" spans="1:8" ht="15.75" customHeight="1">
      <c r="A923" s="22"/>
      <c r="D923" s="23"/>
      <c r="F923" s="22"/>
      <c r="H923" s="1"/>
    </row>
    <row r="924" spans="1:8" ht="15.75" customHeight="1">
      <c r="A924" s="22"/>
      <c r="D924" s="23"/>
      <c r="F924" s="22"/>
      <c r="H924" s="1"/>
    </row>
    <row r="925" spans="1:8" ht="15.75" customHeight="1">
      <c r="A925" s="22"/>
      <c r="D925" s="23"/>
      <c r="F925" s="22"/>
      <c r="H925" s="1"/>
    </row>
    <row r="926" spans="1:8" ht="15.75" customHeight="1">
      <c r="A926" s="22"/>
      <c r="D926" s="23"/>
      <c r="F926" s="22"/>
      <c r="H926" s="1"/>
    </row>
    <row r="927" spans="1:8" ht="15.75" customHeight="1">
      <c r="A927" s="22"/>
      <c r="D927" s="23"/>
      <c r="F927" s="22"/>
      <c r="H927" s="1"/>
    </row>
    <row r="928" spans="1:8" ht="15.75" customHeight="1">
      <c r="A928" s="22"/>
      <c r="D928" s="23"/>
      <c r="F928" s="22"/>
      <c r="H928" s="1"/>
    </row>
    <row r="929" spans="1:8" ht="15.75" customHeight="1">
      <c r="A929" s="22"/>
      <c r="D929" s="23"/>
      <c r="F929" s="22"/>
      <c r="H929" s="1"/>
    </row>
    <row r="930" spans="1:8" ht="15.75" customHeight="1">
      <c r="A930" s="22"/>
      <c r="D930" s="23"/>
      <c r="F930" s="22"/>
      <c r="H930" s="1"/>
    </row>
    <row r="931" spans="1:8" ht="15.75" customHeight="1">
      <c r="A931" s="22"/>
      <c r="D931" s="23"/>
      <c r="F931" s="22"/>
      <c r="H931" s="1"/>
    </row>
    <row r="932" spans="1:8" ht="15.75" customHeight="1">
      <c r="A932" s="22"/>
      <c r="D932" s="23"/>
      <c r="F932" s="22"/>
      <c r="H932" s="1"/>
    </row>
    <row r="933" spans="1:8" ht="15.75" customHeight="1">
      <c r="A933" s="22"/>
      <c r="D933" s="23"/>
      <c r="F933" s="22"/>
      <c r="H933" s="1"/>
    </row>
    <row r="934" spans="1:8" ht="15.75" customHeight="1">
      <c r="A934" s="22"/>
      <c r="D934" s="23"/>
      <c r="F934" s="22"/>
      <c r="H934" s="1"/>
    </row>
    <row r="935" spans="1:8" ht="15.75" customHeight="1">
      <c r="A935" s="22"/>
      <c r="D935" s="23"/>
      <c r="F935" s="22"/>
      <c r="H935" s="1"/>
    </row>
    <row r="936" spans="1:8" ht="15.75" customHeight="1">
      <c r="A936" s="22"/>
      <c r="D936" s="23"/>
      <c r="F936" s="22"/>
      <c r="H936" s="1"/>
    </row>
    <row r="937" spans="1:8" ht="15.75" customHeight="1">
      <c r="A937" s="22"/>
      <c r="D937" s="23"/>
      <c r="F937" s="22"/>
      <c r="H937" s="1"/>
    </row>
    <row r="938" spans="1:8" ht="15.75" customHeight="1">
      <c r="A938" s="22"/>
      <c r="D938" s="23"/>
      <c r="F938" s="22"/>
      <c r="H938" s="1"/>
    </row>
    <row r="939" spans="1:8" ht="15.75" customHeight="1">
      <c r="A939" s="22"/>
      <c r="D939" s="23"/>
      <c r="F939" s="22"/>
      <c r="H939" s="1"/>
    </row>
    <row r="940" spans="1:8" ht="15.75" customHeight="1">
      <c r="A940" s="22"/>
      <c r="D940" s="23"/>
      <c r="F940" s="22"/>
      <c r="H940" s="1"/>
    </row>
    <row r="941" spans="1:8" ht="15.75" customHeight="1">
      <c r="A941" s="22"/>
      <c r="D941" s="23"/>
      <c r="F941" s="22"/>
      <c r="H941" s="1"/>
    </row>
    <row r="942" spans="1:8" ht="15.75" customHeight="1">
      <c r="A942" s="22"/>
      <c r="D942" s="23"/>
      <c r="F942" s="22"/>
      <c r="H942" s="1"/>
    </row>
    <row r="943" spans="1:8" ht="15.75" customHeight="1">
      <c r="A943" s="22"/>
      <c r="D943" s="23"/>
      <c r="F943" s="22"/>
      <c r="H943" s="1"/>
    </row>
    <row r="944" spans="1:8" ht="15.75" customHeight="1">
      <c r="A944" s="22"/>
      <c r="D944" s="23"/>
      <c r="F944" s="22"/>
      <c r="H944" s="1"/>
    </row>
    <row r="945" spans="1:8" ht="15.75" customHeight="1">
      <c r="A945" s="22"/>
      <c r="D945" s="23"/>
      <c r="F945" s="22"/>
      <c r="H945" s="1"/>
    </row>
    <row r="946" spans="1:8" ht="15.75" customHeight="1">
      <c r="A946" s="22"/>
      <c r="D946" s="23"/>
      <c r="F946" s="22"/>
      <c r="H946" s="1"/>
    </row>
    <row r="947" spans="1:8" ht="15.75" customHeight="1">
      <c r="A947" s="22"/>
      <c r="D947" s="23"/>
      <c r="F947" s="22"/>
      <c r="H947" s="1"/>
    </row>
    <row r="948" spans="1:8" ht="15.75" customHeight="1">
      <c r="A948" s="22"/>
      <c r="D948" s="23"/>
      <c r="F948" s="22"/>
      <c r="H948" s="1"/>
    </row>
    <row r="949" spans="1:8" ht="15.75" customHeight="1">
      <c r="A949" s="22"/>
      <c r="D949" s="23"/>
      <c r="F949" s="22"/>
      <c r="H949" s="1"/>
    </row>
    <row r="950" spans="1:8" ht="15.75" customHeight="1">
      <c r="A950" s="22"/>
      <c r="D950" s="23"/>
      <c r="F950" s="22"/>
      <c r="H950" s="1"/>
    </row>
    <row r="951" spans="1:8" ht="15.75" customHeight="1">
      <c r="A951" s="22"/>
      <c r="D951" s="23"/>
      <c r="F951" s="22"/>
      <c r="H951" s="1"/>
    </row>
    <row r="952" spans="1:8" ht="15.75" customHeight="1">
      <c r="A952" s="22"/>
      <c r="D952" s="23"/>
      <c r="F952" s="22"/>
      <c r="H952" s="1"/>
    </row>
    <row r="953" spans="1:8" ht="15.75" customHeight="1">
      <c r="A953" s="22"/>
      <c r="D953" s="23"/>
      <c r="F953" s="22"/>
      <c r="H953" s="1"/>
    </row>
    <row r="954" spans="1:8" ht="15.75" customHeight="1">
      <c r="A954" s="22"/>
      <c r="D954" s="23"/>
      <c r="F954" s="22"/>
      <c r="H954" s="1"/>
    </row>
    <row r="955" spans="1:8" ht="15.75" customHeight="1">
      <c r="A955" s="22"/>
      <c r="D955" s="23"/>
      <c r="F955" s="22"/>
      <c r="H955" s="1"/>
    </row>
    <row r="956" spans="1:8" ht="15.75" customHeight="1">
      <c r="A956" s="22"/>
      <c r="D956" s="23"/>
      <c r="F956" s="22"/>
      <c r="H956" s="1"/>
    </row>
    <row r="957" spans="1:8" ht="15.75" customHeight="1">
      <c r="A957" s="22"/>
      <c r="D957" s="23"/>
      <c r="F957" s="22"/>
      <c r="H957" s="1"/>
    </row>
    <row r="958" spans="1:8" ht="15.75" customHeight="1">
      <c r="A958" s="22"/>
      <c r="D958" s="23"/>
      <c r="F958" s="22"/>
      <c r="H958" s="1"/>
    </row>
    <row r="959" spans="1:8" ht="15.75" customHeight="1">
      <c r="A959" s="22"/>
      <c r="D959" s="23"/>
      <c r="F959" s="22"/>
      <c r="H959" s="1"/>
    </row>
    <row r="960" spans="1:8" ht="15.75" customHeight="1">
      <c r="A960" s="22"/>
      <c r="D960" s="23"/>
      <c r="F960" s="22"/>
      <c r="H960" s="1"/>
    </row>
    <row r="961" spans="1:8" ht="15.75" customHeight="1">
      <c r="A961" s="22"/>
      <c r="D961" s="23"/>
      <c r="F961" s="22"/>
      <c r="H961" s="1"/>
    </row>
    <row r="962" spans="1:8" ht="15.75" customHeight="1">
      <c r="A962" s="22"/>
      <c r="D962" s="23"/>
      <c r="F962" s="22"/>
      <c r="H962" s="1"/>
    </row>
    <row r="963" spans="1:8" ht="15.75" customHeight="1">
      <c r="A963" s="22"/>
      <c r="D963" s="23"/>
      <c r="F963" s="22"/>
      <c r="H963" s="1"/>
    </row>
    <row r="964" spans="1:8" ht="15.75" customHeight="1">
      <c r="A964" s="22"/>
      <c r="D964" s="23"/>
      <c r="F964" s="22"/>
      <c r="H964" s="1"/>
    </row>
    <row r="965" spans="1:8" ht="15.75" customHeight="1">
      <c r="A965" s="22"/>
      <c r="D965" s="23"/>
      <c r="F965" s="22"/>
      <c r="H965" s="1"/>
    </row>
    <row r="966" spans="1:8" ht="15.75" customHeight="1">
      <c r="A966" s="22"/>
      <c r="D966" s="23"/>
      <c r="F966" s="22"/>
      <c r="H966" s="1"/>
    </row>
    <row r="967" spans="1:8" ht="15.75" customHeight="1">
      <c r="A967" s="22"/>
      <c r="D967" s="23"/>
      <c r="F967" s="22"/>
      <c r="H967" s="1"/>
    </row>
    <row r="968" spans="1:8" ht="15.75" customHeight="1">
      <c r="A968" s="22"/>
      <c r="D968" s="23"/>
      <c r="F968" s="22"/>
      <c r="H968" s="1"/>
    </row>
    <row r="969" spans="1:8" ht="15.75" customHeight="1">
      <c r="A969" s="22"/>
      <c r="D969" s="23"/>
      <c r="F969" s="22"/>
      <c r="H969" s="1"/>
    </row>
    <row r="970" spans="1:8" ht="15.75" customHeight="1">
      <c r="A970" s="22"/>
      <c r="D970" s="23"/>
      <c r="F970" s="22"/>
      <c r="H970" s="1"/>
    </row>
    <row r="971" spans="1:8" ht="15.75" customHeight="1">
      <c r="A971" s="22"/>
      <c r="D971" s="23"/>
      <c r="F971" s="22"/>
      <c r="H971" s="1"/>
    </row>
    <row r="972" spans="1:8" ht="15.75" customHeight="1">
      <c r="A972" s="22"/>
      <c r="D972" s="23"/>
      <c r="F972" s="22"/>
      <c r="H972" s="1"/>
    </row>
    <row r="973" spans="1:8" ht="15.75" customHeight="1">
      <c r="A973" s="22"/>
      <c r="D973" s="23"/>
      <c r="F973" s="22"/>
      <c r="H973" s="1"/>
    </row>
    <row r="974" spans="1:8" ht="15.75" customHeight="1">
      <c r="A974" s="22"/>
      <c r="D974" s="23"/>
      <c r="F974" s="22"/>
      <c r="H974" s="1"/>
    </row>
    <row r="975" spans="1:8" ht="15.75" customHeight="1">
      <c r="A975" s="22"/>
      <c r="D975" s="23"/>
      <c r="F975" s="22"/>
      <c r="H975" s="1"/>
    </row>
    <row r="976" spans="1:8" ht="15.75" customHeight="1">
      <c r="A976" s="22"/>
      <c r="D976" s="23"/>
      <c r="F976" s="22"/>
      <c r="H976" s="1"/>
    </row>
    <row r="977" spans="1:8" ht="15.75" customHeight="1">
      <c r="A977" s="22"/>
      <c r="D977" s="23"/>
      <c r="F977" s="22"/>
      <c r="H977" s="1"/>
    </row>
    <row r="978" spans="1:8" ht="15.75" customHeight="1">
      <c r="A978" s="22"/>
      <c r="D978" s="23"/>
      <c r="F978" s="22"/>
      <c r="H978" s="1"/>
    </row>
    <row r="979" spans="1:8" ht="15.75" customHeight="1">
      <c r="A979" s="22"/>
      <c r="D979" s="23"/>
      <c r="F979" s="22"/>
      <c r="H979" s="1"/>
    </row>
    <row r="980" spans="1:8" ht="15.75" customHeight="1">
      <c r="A980" s="22"/>
      <c r="D980" s="23"/>
      <c r="F980" s="22"/>
      <c r="H980" s="1"/>
    </row>
    <row r="981" spans="1:8" ht="15.75" customHeight="1">
      <c r="A981" s="22"/>
      <c r="D981" s="23"/>
      <c r="F981" s="22"/>
      <c r="H981" s="1"/>
    </row>
    <row r="982" spans="1:8" ht="15.75" customHeight="1">
      <c r="A982" s="22"/>
      <c r="D982" s="23"/>
      <c r="F982" s="22"/>
      <c r="H982" s="1"/>
    </row>
    <row r="983" spans="1:8" ht="15.75" customHeight="1">
      <c r="A983" s="22"/>
      <c r="D983" s="23"/>
      <c r="F983" s="22"/>
      <c r="H983" s="1"/>
    </row>
    <row r="984" spans="1:8" ht="15.75" customHeight="1">
      <c r="A984" s="22"/>
      <c r="D984" s="23"/>
      <c r="F984" s="22"/>
      <c r="H984" s="1"/>
    </row>
    <row r="985" spans="1:8" ht="15.75" customHeight="1">
      <c r="A985" s="22"/>
      <c r="D985" s="23"/>
      <c r="F985" s="22"/>
      <c r="H985" s="1"/>
    </row>
    <row r="986" spans="1:8" ht="15.75" customHeight="1">
      <c r="A986" s="22"/>
      <c r="D986" s="23"/>
      <c r="F986" s="22"/>
      <c r="H986" s="1"/>
    </row>
    <row r="987" spans="1:8" ht="15.75" customHeight="1">
      <c r="A987" s="22"/>
      <c r="D987" s="23"/>
      <c r="F987" s="22"/>
      <c r="H987" s="1"/>
    </row>
    <row r="988" spans="1:8" ht="15.75" customHeight="1">
      <c r="A988" s="22"/>
      <c r="D988" s="23"/>
      <c r="F988" s="22"/>
      <c r="H988" s="1"/>
    </row>
    <row r="989" spans="1:8" ht="15.75" customHeight="1">
      <c r="A989" s="22"/>
      <c r="D989" s="23"/>
      <c r="F989" s="22"/>
      <c r="H989" s="1"/>
    </row>
    <row r="990" spans="1:8" ht="15.75" customHeight="1">
      <c r="A990" s="22"/>
      <c r="D990" s="23"/>
      <c r="F990" s="22"/>
      <c r="H990" s="1"/>
    </row>
    <row r="991" spans="1:8" ht="15.75" customHeight="1">
      <c r="A991" s="22"/>
      <c r="D991" s="23"/>
      <c r="F991" s="22"/>
      <c r="H991" s="1"/>
    </row>
    <row r="992" spans="1:8" ht="15.75" customHeight="1">
      <c r="A992" s="22"/>
      <c r="D992" s="23"/>
      <c r="F992" s="22"/>
      <c r="H992" s="1"/>
    </row>
    <row r="993" spans="1:8" ht="15.75" customHeight="1">
      <c r="A993" s="22"/>
      <c r="D993" s="23"/>
      <c r="F993" s="22"/>
      <c r="H993" s="1"/>
    </row>
    <row r="994" spans="1:8" ht="15.75" customHeight="1">
      <c r="A994" s="22"/>
      <c r="D994" s="23"/>
      <c r="F994" s="22"/>
      <c r="H994" s="1"/>
    </row>
    <row r="995" spans="1:8" ht="15.75" customHeight="1">
      <c r="A995" s="22"/>
      <c r="D995" s="23"/>
      <c r="F995" s="22"/>
      <c r="H995" s="1"/>
    </row>
    <row r="996" spans="1:8" ht="15.75" customHeight="1">
      <c r="A996" s="22"/>
      <c r="D996" s="23"/>
      <c r="F996" s="22"/>
      <c r="H996" s="1"/>
    </row>
    <row r="997" spans="1:8" ht="15.75" customHeight="1">
      <c r="A997" s="22"/>
      <c r="D997" s="23"/>
      <c r="F997" s="22"/>
      <c r="H997" s="1"/>
    </row>
  </sheetData>
  <autoFilter ref="A1:J43" xr:uid="{9C23B65D-EA9B-4806-824D-A7E29D06C94E}"/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80F526-421C-4B5B-951F-F8D0A3CAFA6B}">
  <sheetPr codeName="Feuil1"/>
  <dimension ref="A1:I25"/>
  <sheetViews>
    <sheetView tabSelected="1" workbookViewId="0">
      <selection activeCell="J7" sqref="J7"/>
    </sheetView>
  </sheetViews>
  <sheetFormatPr baseColWidth="10" defaultRowHeight="15"/>
  <cols>
    <col min="2" max="2" width="11.5703125" style="26"/>
    <col min="4" max="4" width="19.140625" style="25" bestFit="1" customWidth="1"/>
    <col min="7" max="7" width="10.28515625" style="26" bestFit="1" customWidth="1"/>
    <col min="8" max="8" width="11.5703125" style="26"/>
  </cols>
  <sheetData>
    <row r="1" spans="1:9" s="24" customFormat="1">
      <c r="B1" s="26"/>
      <c r="D1" s="25"/>
      <c r="G1" s="26"/>
      <c r="H1" s="26"/>
    </row>
    <row r="2" spans="1:9">
      <c r="A2" t="str">
        <f t="array" ref="A2">INDEX(Base_de_donnees!A$2:A$28,SMALL(IF(FREQUENCY(IF(Base_de_donnees!A$2:A$28&lt;&gt;"",MATCH(Base_de_donnees!A$2:A$28,Base_de_donnees!A$2:A$28,0)), ROW(Base_de_donnees!A$2:A$28)-ROW(Base_de_donnees!$A$2)+1),ROW(Base_de_donnees!A$2:A$28)-ROW(Base_de_donnees!A$2)+1),ROWS(A$2:A2)))</f>
        <v>Tungsten</v>
      </c>
      <c r="B2" s="24"/>
      <c r="C2" s="24"/>
      <c r="D2" s="24"/>
      <c r="E2" s="24"/>
      <c r="F2" s="24"/>
      <c r="G2" s="24"/>
      <c r="H2" s="24"/>
      <c r="I2" s="24"/>
    </row>
    <row r="3" spans="1:9">
      <c r="A3" s="24" t="str">
        <f t="array" ref="A3">INDEX(Base_de_donnees!A$2:A$28,SMALL(IF(FREQUENCY(IF(Base_de_donnees!A$2:A$28&lt;&gt;"",MATCH(Base_de_donnees!A$2:A$28,Base_de_donnees!A$2:A$28,0)), ROW(Base_de_donnees!A$2:A$28)-ROW(Base_de_donnees!$A$2)+1),ROW(Base_de_donnees!A$2:A$28)-ROW(Base_de_donnees!A$2)+1),ROWS(A$2:A3)))</f>
        <v>Beryl</v>
      </c>
      <c r="B3" s="24"/>
      <c r="C3" s="24"/>
      <c r="D3" s="24"/>
      <c r="E3" s="24"/>
      <c r="F3" s="24"/>
      <c r="G3" s="24"/>
      <c r="I3" s="24"/>
    </row>
    <row r="4" spans="1:9">
      <c r="A4" s="24" t="str">
        <f t="array" ref="A4">INDEX(Base_de_donnees!A$2:A$28,SMALL(IF(FREQUENCY(IF(Base_de_donnees!A$2:A$28&lt;&gt;"",MATCH(Base_de_donnees!A$2:A$28,Base_de_donnees!A$2:A$28,0)), ROW(Base_de_donnees!A$2:A$28)-ROW(Base_de_donnees!$A$2)+1),ROW(Base_de_donnees!A$2:A$28)-ROW(Base_de_donnees!A$2)+1),ROWS(A$2:A4)))</f>
        <v>Quartz</v>
      </c>
      <c r="B4" s="24"/>
      <c r="C4" s="24"/>
      <c r="D4" s="24"/>
      <c r="E4" s="24"/>
      <c r="F4" s="24"/>
      <c r="G4" s="24"/>
      <c r="H4" s="24"/>
      <c r="I4" s="24"/>
    </row>
    <row r="5" spans="1:9">
      <c r="A5" s="24" t="str">
        <f t="array" ref="A5">INDEX(Base_de_donnees!A$2:A$28,SMALL(IF(FREQUENCY(IF(Base_de_donnees!A$2:A$28&lt;&gt;"",MATCH(Base_de_donnees!A$2:A$28,Base_de_donnees!A$2:A$28,0)), ROW(Base_de_donnees!A$2:A$28)-ROW(Base_de_donnees!$A$2)+1),ROW(Base_de_donnees!A$2:A$28)-ROW(Base_de_donnees!A$2)+1),ROWS(A$2:A5)))</f>
        <v>Gold</v>
      </c>
      <c r="B5" s="24"/>
      <c r="C5" s="24"/>
      <c r="D5" s="24"/>
      <c r="E5" s="24"/>
      <c r="F5" s="24"/>
      <c r="G5" s="24"/>
      <c r="H5" s="24"/>
      <c r="I5" s="24"/>
    </row>
    <row r="6" spans="1:9">
      <c r="A6" s="24" t="str">
        <f t="array" ref="A6">INDEX(Base_de_donnees!A$2:A$28,SMALL(IF(FREQUENCY(IF(Base_de_donnees!A$2:A$28&lt;&gt;"",MATCH(Base_de_donnees!A$2:A$28,Base_de_donnees!A$2:A$28,0)), ROW(Base_de_donnees!A$2:A$28)-ROW(Base_de_donnees!$A$2)+1),ROW(Base_de_donnees!A$2:A$28)-ROW(Base_de_donnees!A$2)+1),ROWS(A$2:A6)))</f>
        <v>Diamond</v>
      </c>
      <c r="B6" s="24"/>
      <c r="C6" s="24"/>
      <c r="D6" s="24"/>
      <c r="E6" s="24"/>
      <c r="F6" s="24"/>
      <c r="G6" s="24"/>
      <c r="H6" s="24"/>
      <c r="I6" s="24"/>
    </row>
    <row r="7" spans="1:9">
      <c r="A7" s="24" t="str">
        <f t="array" ref="A7">INDEX(Base_de_donnees!A$2:A$28,SMALL(IF(FREQUENCY(IF(Base_de_donnees!A$2:A$28&lt;&gt;"",MATCH(Base_de_donnees!A$2:A$28,Base_de_donnees!A$2:A$28,0)), ROW(Base_de_donnees!A$2:A$28)-ROW(Base_de_donnees!$A$2)+1),ROW(Base_de_donnees!A$2:A$28)-ROW(Base_de_donnees!A$2)+1),ROWS(A$2:A7)))</f>
        <v>Agricium</v>
      </c>
      <c r="B7" s="24"/>
      <c r="C7" s="24"/>
      <c r="D7" s="24"/>
      <c r="E7" s="24"/>
      <c r="F7" s="24"/>
    </row>
    <row r="8" spans="1:9">
      <c r="A8" s="24" t="str">
        <f t="array" ref="A8">INDEX(Base_de_donnees!A$2:A$28,SMALL(IF(FREQUENCY(IF(Base_de_donnees!A$2:A$28&lt;&gt;"",MATCH(Base_de_donnees!A$2:A$28,Base_de_donnees!A$2:A$28,0)), ROW(Base_de_donnees!A$2:A$28)-ROW(Base_de_donnees!$A$2)+1),ROW(Base_de_donnees!A$2:A$28)-ROW(Base_de_donnees!A$2)+1),ROWS(A$2:A8)))</f>
        <v>Corundum</v>
      </c>
      <c r="B8" s="24"/>
      <c r="C8" s="24"/>
      <c r="D8" s="24"/>
      <c r="E8" s="24"/>
      <c r="F8" s="24"/>
    </row>
    <row r="9" spans="1:9">
      <c r="A9" s="24" t="str">
        <f t="array" ref="A9">INDEX(Base_de_donnees!A$2:A$28,SMALL(IF(FREQUENCY(IF(Base_de_donnees!A$2:A$28&lt;&gt;"",MATCH(Base_de_donnees!A$2:A$28,Base_de_donnees!A$2:A$28,0)), ROW(Base_de_donnees!A$2:A$28)-ROW(Base_de_donnees!$A$2)+1),ROW(Base_de_donnees!A$2:A$28)-ROW(Base_de_donnees!A$2)+1),ROWS(A$2:A9)))</f>
        <v>Titanium</v>
      </c>
      <c r="B9" s="24"/>
      <c r="C9" s="24"/>
      <c r="D9" s="24"/>
      <c r="E9" s="24"/>
      <c r="F9" s="24"/>
      <c r="G9" s="24"/>
    </row>
    <row r="10" spans="1:9">
      <c r="A10" s="24" t="str">
        <f t="array" ref="A10">INDEX(Base_de_donnees!A$2:A$28,SMALL(IF(FREQUENCY(IF(Base_de_donnees!A$2:A$28&lt;&gt;"",MATCH(Base_de_donnees!A$2:A$28,Base_de_donnees!A$2:A$28,0)), ROW(Base_de_donnees!A$2:A$28)-ROW(Base_de_donnees!$A$2)+1),ROW(Base_de_donnees!A$2:A$28)-ROW(Base_de_donnees!A$2)+1),ROWS(A$2:A10)))</f>
        <v>Laranite</v>
      </c>
      <c r="B10" s="24"/>
      <c r="C10" s="24"/>
      <c r="D10" s="24"/>
      <c r="E10" s="24"/>
      <c r="F10" s="24"/>
    </row>
    <row r="11" spans="1:9">
      <c r="A11" s="24" t="e">
        <f t="array" ref="A11">INDEX(Base_de_donnees!A$2:A$28,SMALL(IF(FREQUENCY(IF(Base_de_donnees!A$2:A$28&lt;&gt;"",MATCH(Base_de_donnees!A$2:A$28,Base_de_donnees!A$2:A$28,0)), ROW(Base_de_donnees!A$2:A$28)-ROW(Base_de_donnees!$A$2)+1),ROW(Base_de_donnees!A$2:A$28)-ROW(Base_de_donnees!A$2)+1),ROWS(A$2:A11)))</f>
        <v>#NUM!</v>
      </c>
      <c r="B11" s="24"/>
      <c r="C11" s="24"/>
      <c r="D11" s="24"/>
      <c r="E11" s="24"/>
      <c r="F11" s="24"/>
    </row>
    <row r="12" spans="1:9">
      <c r="A12" s="24" t="e">
        <f t="array" ref="A12">INDEX(Base_de_donnees!A$2:A$28,SMALL(IF(FREQUENCY(IF(Base_de_donnees!A$2:A$28&lt;&gt;"",MATCH(Base_de_donnees!A$2:A$28,Base_de_donnees!A$2:A$28,0)), ROW(Base_de_donnees!A$2:A$28)-ROW(Base_de_donnees!$A$2)+1),ROW(Base_de_donnees!A$2:A$28)-ROW(Base_de_donnees!A$2)+1),ROWS(A$2:A12)))</f>
        <v>#NUM!</v>
      </c>
      <c r="B12"/>
    </row>
    <row r="13" spans="1:9">
      <c r="A13" s="24" t="e">
        <f t="array" ref="A13">INDEX(Base_de_donnees!A$2:A$28,SMALL(IF(FREQUENCY(IF(Base_de_donnees!A$2:A$28&lt;&gt;"",MATCH(Base_de_donnees!A$2:A$28,Base_de_donnees!A$2:A$28,0)), ROW(Base_de_donnees!A$2:A$28)-ROW(Base_de_donnees!$A$2)+1),ROW(Base_de_donnees!A$2:A$28)-ROW(Base_de_donnees!A$2)+1),ROWS(A$2:A13)))</f>
        <v>#NUM!</v>
      </c>
      <c r="B13"/>
    </row>
    <row r="14" spans="1:9">
      <c r="A14" s="24" t="e">
        <f t="array" ref="A14">INDEX(Base_de_donnees!A$2:A$28,SMALL(IF(FREQUENCY(IF(Base_de_donnees!A$2:A$28&lt;&gt;"",MATCH(Base_de_donnees!A$2:A$28,Base_de_donnees!A$2:A$28,0)), ROW(Base_de_donnees!A$2:A$28)-ROW(Base_de_donnees!$A$2)+1),ROW(Base_de_donnees!A$2:A$28)-ROW(Base_de_donnees!A$2)+1),ROWS(A$2:A14)))</f>
        <v>#NUM!</v>
      </c>
      <c r="B14"/>
    </row>
    <row r="15" spans="1:9">
      <c r="A15" s="24" t="e">
        <f t="array" ref="A15">INDEX(Base_de_donnees!A$2:A$28,SMALL(IF(FREQUENCY(IF(Base_de_donnees!A$2:A$28&lt;&gt;"",MATCH(Base_de_donnees!A$2:A$28,Base_de_donnees!A$2:A$28,0)), ROW(Base_de_donnees!A$2:A$28)-ROW(Base_de_donnees!$A$2)+1),ROW(Base_de_donnees!A$2:A$28)-ROW(Base_de_donnees!A$2)+1),ROWS(A$2:A15)))</f>
        <v>#NUM!</v>
      </c>
      <c r="B15"/>
    </row>
    <row r="16" spans="1:9">
      <c r="A16" s="24" t="e">
        <f t="array" ref="A16">INDEX(Base_de_donnees!A$2:A$28,SMALL(IF(FREQUENCY(IF(Base_de_donnees!A$2:A$28&lt;&gt;"",MATCH(Base_de_donnees!A$2:A$28,Base_de_donnees!A$2:A$28,0)), ROW(Base_de_donnees!A$2:A$28)-ROW(Base_de_donnees!$A$2)+1),ROW(Base_de_donnees!A$2:A$28)-ROW(Base_de_donnees!A$2)+1),ROWS(A$2:A16)))</f>
        <v>#NUM!</v>
      </c>
      <c r="B16"/>
    </row>
    <row r="17" spans="1:3">
      <c r="A17" s="24" t="e">
        <f t="array" ref="A17">INDEX(Base_de_donnees!A$2:A$28,SMALL(IF(FREQUENCY(IF(Base_de_donnees!A$2:A$28&lt;&gt;"",MATCH(Base_de_donnees!A$2:A$28,Base_de_donnees!A$2:A$28,0)), ROW(Base_de_donnees!A$2:A$28)-ROW(Base_de_donnees!$A$2)+1),ROW(Base_de_donnees!A$2:A$28)-ROW(Base_de_donnees!A$2)+1),ROWS(A$2:A17)))</f>
        <v>#NUM!</v>
      </c>
      <c r="B17"/>
      <c r="C17" s="25"/>
    </row>
    <row r="18" spans="1:3">
      <c r="A18" s="24"/>
      <c r="B18"/>
    </row>
    <row r="19" spans="1:3">
      <c r="A19" s="24"/>
    </row>
    <row r="20" spans="1:3">
      <c r="A20" s="24"/>
    </row>
    <row r="21" spans="1:3">
      <c r="A21" s="24"/>
    </row>
    <row r="22" spans="1:3">
      <c r="A22" s="24"/>
    </row>
    <row r="23" spans="1:3">
      <c r="A23" s="24"/>
    </row>
    <row r="24" spans="1:3">
      <c r="A24" s="24"/>
    </row>
    <row r="25" spans="1:3">
      <c r="A25" s="24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506B7-8880-4FDF-A7CA-14D0D3361337}">
  <dimension ref="A1:I16"/>
  <sheetViews>
    <sheetView workbookViewId="0">
      <selection activeCell="D7" sqref="D7"/>
    </sheetView>
  </sheetViews>
  <sheetFormatPr baseColWidth="10" defaultRowHeight="15"/>
  <cols>
    <col min="1" max="1" width="11.42578125" style="24"/>
    <col min="2" max="2" width="16.42578125" style="24" customWidth="1"/>
    <col min="3" max="3" width="20.85546875" style="24" bestFit="1" customWidth="1"/>
    <col min="4" max="4" width="13.7109375" style="24" bestFit="1" customWidth="1"/>
    <col min="5" max="5" width="11.28515625" style="24" bestFit="1" customWidth="1"/>
    <col min="6" max="8" width="11.42578125" style="24"/>
    <col min="9" max="9" width="14.85546875" style="24" customWidth="1"/>
    <col min="10" max="16384" width="11.42578125" style="24"/>
  </cols>
  <sheetData>
    <row r="1" spans="1:9" ht="63.75" thickBot="1">
      <c r="A1" s="6" t="s">
        <v>0</v>
      </c>
      <c r="B1" s="9" t="s">
        <v>1</v>
      </c>
      <c r="C1" s="6" t="s">
        <v>2</v>
      </c>
      <c r="D1" s="8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</row>
    <row r="2" spans="1:9">
      <c r="A2" s="18" t="s">
        <v>12</v>
      </c>
      <c r="B2" s="19" t="s">
        <v>10</v>
      </c>
      <c r="C2" s="19" t="s">
        <v>11</v>
      </c>
      <c r="D2" s="21">
        <v>43282</v>
      </c>
      <c r="E2" s="19">
        <v>3.25</v>
      </c>
      <c r="F2" s="18">
        <v>447</v>
      </c>
      <c r="G2" s="19">
        <v>32</v>
      </c>
      <c r="H2" s="13">
        <f t="shared" ref="H2:H16" si="0">IF(F2="","",G2*100)</f>
        <v>3200</v>
      </c>
      <c r="I2" s="28">
        <f t="shared" ref="I2:I16" si="1">IF(F2="","",F2/((E2/100)*H2))</f>
        <v>4.2980769230769234</v>
      </c>
    </row>
    <row r="3" spans="1:9">
      <c r="A3" s="18" t="s">
        <v>14</v>
      </c>
      <c r="B3" s="19" t="s">
        <v>15</v>
      </c>
      <c r="C3" s="19" t="s">
        <v>11</v>
      </c>
      <c r="D3" s="21">
        <v>43282</v>
      </c>
      <c r="E3" s="19">
        <v>0.54</v>
      </c>
      <c r="F3" s="18">
        <v>106</v>
      </c>
      <c r="G3" s="19">
        <v>32</v>
      </c>
      <c r="H3" s="13">
        <f t="shared" si="0"/>
        <v>3200</v>
      </c>
      <c r="I3" s="28">
        <f t="shared" si="1"/>
        <v>6.1342592592592586</v>
      </c>
    </row>
    <row r="4" spans="1:9">
      <c r="A4" s="18" t="s">
        <v>16</v>
      </c>
      <c r="B4" s="19" t="s">
        <v>15</v>
      </c>
      <c r="C4" s="19" t="s">
        <v>11</v>
      </c>
      <c r="D4" s="20">
        <v>43282</v>
      </c>
      <c r="E4" s="19">
        <v>1.19</v>
      </c>
      <c r="F4" s="18">
        <v>259</v>
      </c>
      <c r="G4" s="19">
        <v>32</v>
      </c>
      <c r="H4" s="13">
        <f t="shared" si="0"/>
        <v>3200</v>
      </c>
      <c r="I4" s="28">
        <f t="shared" si="1"/>
        <v>6.8014705882352944</v>
      </c>
    </row>
    <row r="5" spans="1:9">
      <c r="A5" s="18" t="s">
        <v>12</v>
      </c>
      <c r="B5" s="19" t="s">
        <v>17</v>
      </c>
      <c r="C5" s="19" t="s">
        <v>11</v>
      </c>
      <c r="D5" s="21">
        <v>43282</v>
      </c>
      <c r="E5" s="19">
        <v>7.78</v>
      </c>
      <c r="F5" s="18">
        <v>1071</v>
      </c>
      <c r="G5" s="19">
        <v>32</v>
      </c>
      <c r="H5" s="13">
        <f t="shared" si="0"/>
        <v>3200</v>
      </c>
      <c r="I5" s="28">
        <f t="shared" si="1"/>
        <v>4.3018958868894597</v>
      </c>
    </row>
    <row r="6" spans="1:9">
      <c r="A6" s="18" t="s">
        <v>20</v>
      </c>
      <c r="B6" s="19" t="s">
        <v>10</v>
      </c>
      <c r="C6" s="19" t="s">
        <v>21</v>
      </c>
      <c r="D6" s="20">
        <v>43282</v>
      </c>
      <c r="E6" s="19">
        <v>28.18</v>
      </c>
      <c r="F6" s="18">
        <v>2067</v>
      </c>
      <c r="G6" s="19">
        <v>32</v>
      </c>
      <c r="H6" s="13">
        <f t="shared" si="0"/>
        <v>3200</v>
      </c>
      <c r="I6" s="28">
        <f t="shared" si="1"/>
        <v>2.2921841731724628</v>
      </c>
    </row>
    <row r="7" spans="1:9">
      <c r="A7" s="18" t="s">
        <v>14</v>
      </c>
      <c r="B7" s="19" t="s">
        <v>10</v>
      </c>
      <c r="C7" s="19" t="s">
        <v>21</v>
      </c>
      <c r="D7" s="20">
        <v>43282</v>
      </c>
      <c r="E7" s="19">
        <v>5.5</v>
      </c>
      <c r="F7" s="18">
        <v>1166</v>
      </c>
      <c r="G7" s="19">
        <v>32</v>
      </c>
      <c r="H7" s="13">
        <f t="shared" si="0"/>
        <v>3200</v>
      </c>
      <c r="I7" s="28">
        <f t="shared" si="1"/>
        <v>6.625</v>
      </c>
    </row>
    <row r="8" spans="1:9">
      <c r="A8" s="18" t="s">
        <v>16</v>
      </c>
      <c r="B8" s="19" t="s">
        <v>10</v>
      </c>
      <c r="C8" s="19" t="s">
        <v>11</v>
      </c>
      <c r="D8" s="21">
        <v>43284</v>
      </c>
      <c r="E8" s="19">
        <v>5.27</v>
      </c>
      <c r="F8" s="18">
        <v>1148</v>
      </c>
      <c r="G8" s="19">
        <v>32</v>
      </c>
      <c r="H8" s="13">
        <f t="shared" si="0"/>
        <v>3200</v>
      </c>
      <c r="I8" s="28">
        <f t="shared" si="1"/>
        <v>6.8074003795066416</v>
      </c>
    </row>
    <row r="9" spans="1:9">
      <c r="A9" s="18" t="s">
        <v>13</v>
      </c>
      <c r="B9" s="19" t="s">
        <v>10</v>
      </c>
      <c r="C9" s="19" t="s">
        <v>11</v>
      </c>
      <c r="D9" s="21">
        <v>43284</v>
      </c>
      <c r="E9" s="19">
        <v>17.64</v>
      </c>
      <c r="F9" s="18">
        <v>826</v>
      </c>
      <c r="G9" s="19">
        <v>32</v>
      </c>
      <c r="H9" s="13">
        <f t="shared" si="0"/>
        <v>3200</v>
      </c>
      <c r="I9" s="28">
        <f t="shared" si="1"/>
        <v>1.4632936507936507</v>
      </c>
    </row>
    <row r="10" spans="1:9">
      <c r="A10" s="18" t="s">
        <v>14</v>
      </c>
      <c r="B10" s="19" t="s">
        <v>10</v>
      </c>
      <c r="C10" s="19" t="s">
        <v>11</v>
      </c>
      <c r="D10" s="21">
        <v>43284</v>
      </c>
      <c r="E10" s="19">
        <v>8.1999999999999993</v>
      </c>
      <c r="F10" s="18">
        <v>1598</v>
      </c>
      <c r="G10" s="19">
        <v>32</v>
      </c>
      <c r="H10" s="13">
        <f t="shared" si="0"/>
        <v>3200</v>
      </c>
      <c r="I10" s="28">
        <f t="shared" si="1"/>
        <v>6.0899390243902447</v>
      </c>
    </row>
    <row r="11" spans="1:9">
      <c r="A11" s="18" t="s">
        <v>20</v>
      </c>
      <c r="B11" s="19" t="s">
        <v>10</v>
      </c>
      <c r="C11" s="19" t="s">
        <v>11</v>
      </c>
      <c r="D11" s="21">
        <v>43284</v>
      </c>
      <c r="E11" s="19">
        <v>3.55</v>
      </c>
      <c r="F11" s="18">
        <v>260</v>
      </c>
      <c r="G11" s="19">
        <v>32</v>
      </c>
      <c r="H11" s="13">
        <f t="shared" si="0"/>
        <v>3200</v>
      </c>
      <c r="I11" s="28">
        <f t="shared" si="1"/>
        <v>2.2887323943661975</v>
      </c>
    </row>
    <row r="12" spans="1:9">
      <c r="A12" s="18" t="s">
        <v>9</v>
      </c>
      <c r="B12" s="19" t="s">
        <v>10</v>
      </c>
      <c r="C12" s="19" t="s">
        <v>11</v>
      </c>
      <c r="D12" s="21">
        <v>43284</v>
      </c>
      <c r="E12" s="19">
        <v>4.46</v>
      </c>
      <c r="F12" s="18">
        <v>563</v>
      </c>
      <c r="G12" s="19">
        <v>32</v>
      </c>
      <c r="H12" s="13">
        <f t="shared" si="0"/>
        <v>3200</v>
      </c>
      <c r="I12" s="28">
        <f t="shared" si="1"/>
        <v>3.9447869955156949</v>
      </c>
    </row>
    <row r="13" spans="1:9">
      <c r="A13" s="18" t="s">
        <v>18</v>
      </c>
      <c r="B13" s="19" t="s">
        <v>15</v>
      </c>
      <c r="C13" s="19" t="s">
        <v>11</v>
      </c>
      <c r="D13" s="21">
        <v>43284</v>
      </c>
      <c r="E13" s="19">
        <v>0.37</v>
      </c>
      <c r="F13" s="18">
        <v>307</v>
      </c>
      <c r="G13" s="19">
        <v>32</v>
      </c>
      <c r="H13" s="13">
        <f t="shared" si="0"/>
        <v>3200</v>
      </c>
      <c r="I13" s="28">
        <f t="shared" si="1"/>
        <v>25.929054054054053</v>
      </c>
    </row>
    <row r="14" spans="1:9">
      <c r="A14" s="18" t="s">
        <v>19</v>
      </c>
      <c r="B14" s="27" t="s">
        <v>15</v>
      </c>
      <c r="C14" s="19" t="s">
        <v>11</v>
      </c>
      <c r="D14" s="21">
        <v>43285</v>
      </c>
      <c r="E14" s="19">
        <v>1.69</v>
      </c>
      <c r="F14" s="18">
        <v>140</v>
      </c>
      <c r="G14" s="19">
        <v>32</v>
      </c>
      <c r="H14" s="13">
        <f t="shared" si="0"/>
        <v>3200</v>
      </c>
      <c r="I14" s="28">
        <f t="shared" si="1"/>
        <v>2.5887573964497044</v>
      </c>
    </row>
    <row r="15" spans="1:9">
      <c r="A15" s="18" t="s">
        <v>22</v>
      </c>
      <c r="B15" s="27" t="s">
        <v>15</v>
      </c>
      <c r="C15" s="19" t="s">
        <v>11</v>
      </c>
      <c r="D15" s="21">
        <v>43285</v>
      </c>
      <c r="E15" s="19">
        <v>1.0900000000000001</v>
      </c>
      <c r="F15" s="18">
        <v>998</v>
      </c>
      <c r="G15" s="19">
        <v>32</v>
      </c>
      <c r="H15" s="13">
        <f t="shared" si="0"/>
        <v>3200</v>
      </c>
      <c r="I15" s="28">
        <f t="shared" si="1"/>
        <v>28.612385321100916</v>
      </c>
    </row>
    <row r="16" spans="1:9">
      <c r="A16" s="18" t="s">
        <v>9</v>
      </c>
      <c r="B16" s="27" t="s">
        <v>15</v>
      </c>
      <c r="C16" s="19" t="s">
        <v>11</v>
      </c>
      <c r="D16" s="21">
        <v>43285</v>
      </c>
      <c r="E16" s="19">
        <v>2.83</v>
      </c>
      <c r="F16" s="18">
        <v>358</v>
      </c>
      <c r="G16" s="19">
        <v>32</v>
      </c>
      <c r="H16" s="13">
        <f t="shared" si="0"/>
        <v>3200</v>
      </c>
      <c r="I16" s="28">
        <f t="shared" si="1"/>
        <v>3.9531802120141344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Base_de_donnees</vt:lpstr>
      <vt:lpstr>Tri_doublons</vt:lpstr>
      <vt:lpstr>Tri_doublons_recherchee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Chagnon</dc:creator>
  <cp:lastModifiedBy>Arnaud Chagnon</cp:lastModifiedBy>
  <dcterms:created xsi:type="dcterms:W3CDTF">2018-07-07T06:39:29Z</dcterms:created>
  <dcterms:modified xsi:type="dcterms:W3CDTF">2018-07-07T06:42:26Z</dcterms:modified>
</cp:coreProperties>
</file>