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360" yWindow="330" windowWidth="18720" windowHeight="11535"/>
  </bookViews>
  <sheets>
    <sheet name="Subsidiaries outside Europe" sheetId="1" r:id="rId1"/>
  </sheets>
  <calcPr calcId="125725"/>
</workbook>
</file>

<file path=xl/calcChain.xml><?xml version="1.0" encoding="utf-8"?>
<calcChain xmlns="http://schemas.openxmlformats.org/spreadsheetml/2006/main">
  <c r="I24" i="1"/>
  <c r="O49"/>
  <c r="M49"/>
  <c r="Y48"/>
  <c r="Q48"/>
  <c r="K48"/>
  <c r="I48"/>
  <c r="Y47"/>
  <c r="Q47"/>
  <c r="K47"/>
  <c r="I47"/>
  <c r="Y46"/>
  <c r="Q46"/>
  <c r="K46"/>
  <c r="I46"/>
  <c r="Y45"/>
  <c r="Q45"/>
  <c r="K45"/>
  <c r="I45"/>
  <c r="Y44"/>
  <c r="Q44"/>
  <c r="K44"/>
  <c r="I44"/>
  <c r="Y43"/>
  <c r="Q43"/>
  <c r="K43"/>
  <c r="I43"/>
  <c r="Y42"/>
  <c r="Q42"/>
  <c r="K42"/>
  <c r="I42"/>
  <c r="Y41"/>
  <c r="Q41"/>
  <c r="K41"/>
  <c r="I41"/>
  <c r="Y40"/>
  <c r="Q40"/>
  <c r="K40"/>
  <c r="I40"/>
  <c r="Y39"/>
  <c r="Q39"/>
  <c r="K39"/>
  <c r="I39"/>
  <c r="Y38"/>
  <c r="Q38"/>
  <c r="K38"/>
  <c r="I38"/>
  <c r="Y37"/>
  <c r="Q37"/>
  <c r="K37"/>
  <c r="I37"/>
  <c r="Y36"/>
  <c r="Q36"/>
  <c r="K36"/>
  <c r="I36"/>
  <c r="Y35"/>
  <c r="Q35"/>
  <c r="K35"/>
  <c r="I35"/>
  <c r="Y34"/>
  <c r="Q34"/>
  <c r="K34"/>
  <c r="I34"/>
  <c r="Y33"/>
  <c r="Q33"/>
  <c r="K33"/>
  <c r="I33"/>
  <c r="Y32"/>
  <c r="Q32"/>
  <c r="K32"/>
  <c r="I32"/>
  <c r="Y31"/>
  <c r="Q31"/>
  <c r="K31"/>
  <c r="I31"/>
  <c r="Y30"/>
  <c r="Q30"/>
  <c r="K30"/>
  <c r="I30"/>
  <c r="Y29"/>
  <c r="Q29"/>
  <c r="K29"/>
  <c r="I29"/>
  <c r="Y28"/>
  <c r="Q28"/>
  <c r="K28"/>
  <c r="I28"/>
  <c r="Y27"/>
  <c r="Q27"/>
  <c r="K27"/>
  <c r="I27"/>
  <c r="Y26"/>
  <c r="Q26"/>
  <c r="K26"/>
  <c r="I26"/>
  <c r="Q24"/>
  <c r="K24"/>
  <c r="Q18"/>
  <c r="Y16"/>
  <c r="S47" s="1"/>
  <c r="U47" s="1"/>
  <c r="W47" s="1"/>
  <c r="I49" l="1"/>
  <c r="S37"/>
  <c r="U37" s="1"/>
  <c r="W37" s="1"/>
  <c r="S26"/>
  <c r="U26" s="1"/>
  <c r="W26" s="1"/>
  <c r="S42"/>
  <c r="U42" s="1"/>
  <c r="W42" s="1"/>
  <c r="S29"/>
  <c r="U29" s="1"/>
  <c r="W29" s="1"/>
  <c r="S45"/>
  <c r="U45" s="1"/>
  <c r="W45" s="1"/>
  <c r="S34"/>
  <c r="U34" s="1"/>
  <c r="W34" s="1"/>
  <c r="S27"/>
  <c r="U27" s="1"/>
  <c r="W27" s="1"/>
  <c r="S30"/>
  <c r="U30" s="1"/>
  <c r="W30" s="1"/>
  <c r="S33"/>
  <c r="U33" s="1"/>
  <c r="W33" s="1"/>
  <c r="S38"/>
  <c r="U38" s="1"/>
  <c r="W38" s="1"/>
  <c r="S41"/>
  <c r="U41" s="1"/>
  <c r="W41" s="1"/>
  <c r="S46"/>
  <c r="U46" s="1"/>
  <c r="W46" s="1"/>
  <c r="Y24"/>
  <c r="Q49"/>
  <c r="K49"/>
  <c r="S24"/>
  <c r="U24" s="1"/>
  <c r="W24" s="1"/>
  <c r="S28"/>
  <c r="U28" s="1"/>
  <c r="W28" s="1"/>
  <c r="S32"/>
  <c r="U32" s="1"/>
  <c r="W32" s="1"/>
  <c r="S36"/>
  <c r="U36" s="1"/>
  <c r="W36" s="1"/>
  <c r="S40"/>
  <c r="U40" s="1"/>
  <c r="W40" s="1"/>
  <c r="S44"/>
  <c r="U44" s="1"/>
  <c r="W44" s="1"/>
  <c r="S48"/>
  <c r="U48" s="1"/>
  <c r="W48" s="1"/>
  <c r="G49"/>
  <c r="Y49" s="1"/>
  <c r="S31"/>
  <c r="U31" s="1"/>
  <c r="W31" s="1"/>
  <c r="S35"/>
  <c r="U35" s="1"/>
  <c r="W35" s="1"/>
  <c r="S39"/>
  <c r="U39" s="1"/>
  <c r="W39" s="1"/>
  <c r="S43"/>
  <c r="U43" s="1"/>
  <c r="W43" s="1"/>
  <c r="W49" l="1"/>
  <c r="S49"/>
  <c r="U49"/>
</calcChain>
</file>

<file path=xl/sharedStrings.xml><?xml version="1.0" encoding="utf-8"?>
<sst xmlns="http://schemas.openxmlformats.org/spreadsheetml/2006/main" count="63" uniqueCount="59">
  <si>
    <r>
      <t>Discount Sign-off</t>
    </r>
    <r>
      <rPr>
        <sz val="12"/>
        <rFont val="Arial"/>
        <family val="2"/>
      </rPr>
      <t xml:space="preserve"> sheet for subsidiaries </t>
    </r>
    <r>
      <rPr>
        <u/>
        <sz val="12"/>
        <rFont val="Arial"/>
        <family val="2"/>
      </rPr>
      <t>outside of</t>
    </r>
    <r>
      <rPr>
        <sz val="12"/>
        <rFont val="Arial"/>
        <family val="2"/>
      </rPr>
      <t xml:space="preserve"> Europe</t>
    </r>
  </si>
  <si>
    <t>Date:</t>
  </si>
  <si>
    <t>02.07.2018</t>
  </si>
  <si>
    <t>DSO number:</t>
  </si>
  <si>
    <t>EUR</t>
  </si>
  <si>
    <t>China</t>
  </si>
  <si>
    <t>Market Segment:</t>
  </si>
  <si>
    <t>C7</t>
  </si>
  <si>
    <t>USD</t>
  </si>
  <si>
    <t>India</t>
  </si>
  <si>
    <t>From:</t>
  </si>
  <si>
    <t>KRW</t>
  </si>
  <si>
    <t>aVT Korea</t>
  </si>
  <si>
    <t>End User:</t>
  </si>
  <si>
    <t>OEM:</t>
  </si>
  <si>
    <t>yes</t>
  </si>
  <si>
    <t>PV Korea</t>
  </si>
  <si>
    <t>Customer number:</t>
  </si>
  <si>
    <t>Singapore</t>
  </si>
  <si>
    <t>Customer:</t>
  </si>
  <si>
    <t xml:space="preserve"> </t>
  </si>
  <si>
    <r>
      <t xml:space="preserve">Please note that selecting/filling the below </t>
    </r>
    <r>
      <rPr>
        <b/>
        <u/>
        <sz val="9"/>
        <color indexed="45"/>
        <rFont val="Arial"/>
        <family val="2"/>
      </rPr>
      <t>grey fields</t>
    </r>
    <r>
      <rPr>
        <b/>
        <sz val="9"/>
        <color indexed="45"/>
        <rFont val="Arial"/>
        <family val="2"/>
      </rPr>
      <t xml:space="preserve"> is mandatory:</t>
    </r>
  </si>
  <si>
    <t>Taiwan</t>
  </si>
  <si>
    <t>USA</t>
  </si>
  <si>
    <t>New Customer:</t>
  </si>
  <si>
    <t>Extended warranty:</t>
  </si>
  <si>
    <t>(in months)</t>
  </si>
  <si>
    <t>Existing Customer:</t>
  </si>
  <si>
    <t>Early payment discount:</t>
  </si>
  <si>
    <t>(in percent)</t>
  </si>
  <si>
    <t>no</t>
  </si>
  <si>
    <t>Existing Sales Volume:</t>
  </si>
  <si>
    <t>Distributor's commission:</t>
  </si>
  <si>
    <t>Project-ID:</t>
  </si>
  <si>
    <t>Currency:</t>
  </si>
  <si>
    <t>Country:</t>
  </si>
  <si>
    <t>Transport:</t>
  </si>
  <si>
    <t>Project Volume:</t>
  </si>
  <si>
    <t>DSO valid until:</t>
  </si>
  <si>
    <t>(standard validity period is 12 months)</t>
  </si>
  <si>
    <r>
      <rPr>
        <b/>
        <u/>
        <sz val="8"/>
        <color indexed="45"/>
        <rFont val="Arial"/>
        <family val="2"/>
      </rPr>
      <t>If local currency is used</t>
    </r>
    <r>
      <rPr>
        <b/>
        <sz val="8"/>
        <color indexed="45"/>
        <rFont val="Arial"/>
        <family val="2"/>
      </rPr>
      <t>: Fx-rate used for conversion from EUR into local currency:</t>
    </r>
  </si>
  <si>
    <t>Products:</t>
  </si>
  <si>
    <t>Part-No.</t>
  </si>
  <si>
    <t>Description</t>
  </si>
  <si>
    <t>Quan-tity</t>
  </si>
  <si>
    <t xml:space="preserve">List Price
</t>
  </si>
  <si>
    <r>
      <t xml:space="preserve">List Price </t>
    </r>
    <r>
      <rPr>
        <b/>
        <u/>
        <sz val="8"/>
        <rFont val="Arial"/>
        <family val="2"/>
      </rPr>
      <t>total</t>
    </r>
  </si>
  <si>
    <t xml:space="preserve">
Transfer Price
to subsidiary</t>
  </si>
  <si>
    <t>Adjusted
Transfer Price
to subsidiary</t>
  </si>
  <si>
    <r>
      <t xml:space="preserve">Customer Net Price, 
Ex works  production site
</t>
    </r>
    <r>
      <rPr>
        <b/>
        <u/>
        <sz val="8"/>
        <rFont val="Arial"/>
        <family val="2"/>
      </rPr>
      <t>per unit</t>
    </r>
  </si>
  <si>
    <r>
      <t xml:space="preserve">Customer Net Price,
Ex works production site
</t>
    </r>
    <r>
      <rPr>
        <b/>
        <u/>
        <sz val="8"/>
        <rFont val="Arial"/>
        <family val="2"/>
      </rPr>
      <t>total</t>
    </r>
  </si>
  <si>
    <t xml:space="preserve">Transport, Packaging and Brokerage expenses
</t>
  </si>
  <si>
    <r>
      <t xml:space="preserve">Customer
Net Price,
Ex works subsidiary
</t>
    </r>
    <r>
      <rPr>
        <b/>
        <u/>
        <sz val="8"/>
        <rFont val="Arial"/>
        <family val="2"/>
      </rPr>
      <t>per unit</t>
    </r>
  </si>
  <si>
    <r>
      <t xml:space="preserve">Customer
Net Price,
Ex works subsidiary
</t>
    </r>
    <r>
      <rPr>
        <b/>
        <u/>
        <sz val="8"/>
        <rFont val="Arial"/>
        <family val="2"/>
      </rPr>
      <t>total</t>
    </r>
  </si>
  <si>
    <t>Discount</t>
  </si>
  <si>
    <t>Total:</t>
  </si>
  <si>
    <t>Produit1</t>
  </si>
  <si>
    <t>Pn1</t>
  </si>
  <si>
    <t>Customer1</t>
  </si>
</sst>
</file>

<file path=xl/styles.xml><?xml version="1.0" encoding="utf-8"?>
<styleSheet xmlns="http://schemas.openxmlformats.org/spreadsheetml/2006/main">
  <numFmts count="5">
    <numFmt numFmtId="41" formatCode="_-* #,##0\ _€_-;\-* #,##0\ _€_-;_-* &quot;-&quot;\ _€_-;_-@_-"/>
    <numFmt numFmtId="164" formatCode="0.0\ %"/>
    <numFmt numFmtId="165" formatCode="yyyy/mm/dd"/>
    <numFmt numFmtId="166" formatCode="0.0%"/>
    <numFmt numFmtId="167" formatCode="yyyy\-mm\-dd"/>
  </numFmts>
  <fonts count="24">
    <font>
      <sz val="10"/>
      <color theme="1"/>
      <name val="Trebuchet MS"/>
      <family val="2"/>
    </font>
    <font>
      <sz val="10"/>
      <name val="Arial"/>
      <family val="2"/>
    </font>
    <font>
      <b/>
      <sz val="14"/>
      <name val="Arial"/>
      <family val="2"/>
    </font>
    <font>
      <sz val="12"/>
      <name val="Arial"/>
      <family val="2"/>
    </font>
    <font>
      <u/>
      <sz val="12"/>
      <name val="Arial"/>
      <family val="2"/>
    </font>
    <font>
      <sz val="10"/>
      <color theme="0"/>
      <name val="Arial"/>
      <family val="2"/>
    </font>
    <font>
      <b/>
      <sz val="10"/>
      <color theme="0"/>
      <name val="Arial"/>
      <family val="2"/>
    </font>
    <font>
      <b/>
      <sz val="8"/>
      <name val="Arial"/>
      <family val="2"/>
    </font>
    <font>
      <b/>
      <sz val="9"/>
      <color rgb="FFDD1541"/>
      <name val="Arial"/>
      <family val="2"/>
    </font>
    <font>
      <b/>
      <u/>
      <sz val="9"/>
      <color indexed="45"/>
      <name val="Arial"/>
      <family val="2"/>
    </font>
    <font>
      <b/>
      <sz val="9"/>
      <color indexed="45"/>
      <name val="Arial"/>
      <family val="2"/>
    </font>
    <font>
      <b/>
      <sz val="12"/>
      <name val="Arial"/>
      <family val="2"/>
    </font>
    <font>
      <b/>
      <sz val="11"/>
      <color indexed="45"/>
      <name val="Arial"/>
      <family val="2"/>
    </font>
    <font>
      <sz val="8"/>
      <name val="Arial"/>
      <family val="2"/>
    </font>
    <font>
      <b/>
      <sz val="8"/>
      <color rgb="FFFF0000"/>
      <name val="Arial"/>
      <family val="2"/>
    </font>
    <font>
      <b/>
      <sz val="10"/>
      <name val="Arial"/>
      <family val="2"/>
    </font>
    <font>
      <b/>
      <sz val="12"/>
      <color indexed="45"/>
      <name val="Arial"/>
      <family val="2"/>
    </font>
    <font>
      <b/>
      <sz val="14"/>
      <color indexed="45"/>
      <name val="Arial"/>
      <family val="2"/>
    </font>
    <font>
      <b/>
      <sz val="10"/>
      <color indexed="45"/>
      <name val="Arial"/>
      <family val="2"/>
    </font>
    <font>
      <b/>
      <sz val="8"/>
      <color indexed="45"/>
      <name val="Arial"/>
      <family val="2"/>
    </font>
    <font>
      <b/>
      <u/>
      <sz val="8"/>
      <color indexed="45"/>
      <name val="Arial"/>
      <family val="2"/>
    </font>
    <font>
      <b/>
      <sz val="10"/>
      <color rgb="FFDD1541"/>
      <name val="Arial"/>
      <family val="2"/>
    </font>
    <font>
      <b/>
      <u/>
      <sz val="8"/>
      <name val="Arial"/>
      <family val="2"/>
    </font>
    <font>
      <sz val="9"/>
      <name val="Arial"/>
      <family val="2"/>
    </font>
  </fonts>
  <fills count="6">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theme="0" tint="-0.249977111117893"/>
        <bgColor indexed="64"/>
      </patternFill>
    </fill>
    <fill>
      <patternFill patternType="solid">
        <fgColor theme="0" tint="-0.14999847407452621"/>
        <bgColor indexed="64"/>
      </patternFill>
    </fill>
  </fills>
  <borders count="25">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top/>
      <bottom style="thin">
        <color indexed="64"/>
      </bottom>
      <diagonal/>
    </border>
    <border>
      <left/>
      <right style="medium">
        <color indexed="64"/>
      </right>
      <top/>
      <bottom/>
      <diagonal/>
    </border>
    <border>
      <left/>
      <right/>
      <top style="thin">
        <color indexed="64"/>
      </top>
      <bottom style="thin">
        <color indexed="64"/>
      </bottom>
      <diagonal/>
    </border>
    <border>
      <left style="medium">
        <color indexed="45"/>
      </left>
      <right/>
      <top style="medium">
        <color indexed="45"/>
      </top>
      <bottom style="medium">
        <color indexed="45"/>
      </bottom>
      <diagonal/>
    </border>
    <border>
      <left/>
      <right/>
      <top style="medium">
        <color indexed="45"/>
      </top>
      <bottom style="medium">
        <color indexed="45"/>
      </bottom>
      <diagonal/>
    </border>
    <border>
      <left/>
      <right style="medium">
        <color indexed="45"/>
      </right>
      <top style="medium">
        <color indexed="45"/>
      </top>
      <bottom style="medium">
        <color indexed="45"/>
      </bottom>
      <diagonal/>
    </border>
    <border>
      <left style="medium">
        <color indexed="45"/>
      </left>
      <right/>
      <top/>
      <bottom/>
      <diagonal/>
    </border>
    <border>
      <left/>
      <right/>
      <top style="medium">
        <color rgb="FFDD1541"/>
      </top>
      <bottom style="medium">
        <color rgb="FFDD1541"/>
      </bottom>
      <diagonal/>
    </border>
    <border>
      <left/>
      <right style="thin">
        <color theme="0"/>
      </right>
      <top/>
      <bottom/>
      <diagonal/>
    </border>
    <border>
      <left style="thin">
        <color theme="0"/>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medium">
        <color indexed="64"/>
      </left>
      <right/>
      <top/>
      <bottom style="hair">
        <color indexed="63"/>
      </bottom>
      <diagonal/>
    </border>
    <border>
      <left/>
      <right/>
      <top/>
      <bottom style="hair">
        <color indexed="63"/>
      </bottom>
      <diagonal/>
    </border>
    <border>
      <left/>
      <right style="thin">
        <color indexed="64"/>
      </right>
      <top/>
      <bottom style="hair">
        <color indexed="63"/>
      </bottom>
      <diagonal/>
    </border>
    <border>
      <left style="thin">
        <color indexed="64"/>
      </left>
      <right/>
      <top/>
      <bottom style="hair">
        <color indexed="63"/>
      </bottom>
      <diagonal/>
    </border>
    <border>
      <left/>
      <right/>
      <top style="thin">
        <color indexed="63"/>
      </top>
      <bottom style="thin">
        <color indexed="63"/>
      </bottom>
      <diagonal/>
    </border>
  </borders>
  <cellStyleXfs count="4">
    <xf numFmtId="0" fontId="0" fillId="0" borderId="0"/>
    <xf numFmtId="0" fontId="1" fillId="0" borderId="0"/>
    <xf numFmtId="9" fontId="1" fillId="0" borderId="0" applyFont="0" applyFill="0" applyBorder="0" applyAlignment="0" applyProtection="0"/>
    <xf numFmtId="0" fontId="1" fillId="0" borderId="0"/>
  </cellStyleXfs>
  <cellXfs count="139">
    <xf numFmtId="0" fontId="0" fillId="0" borderId="0" xfId="0"/>
    <xf numFmtId="0" fontId="2" fillId="2" borderId="1" xfId="1" applyFont="1" applyFill="1" applyBorder="1" applyProtection="1">
      <protection locked="0"/>
    </xf>
    <xf numFmtId="0" fontId="1" fillId="2" borderId="2" xfId="1" applyFill="1" applyBorder="1" applyProtection="1">
      <protection locked="0"/>
    </xf>
    <xf numFmtId="0" fontId="1" fillId="3" borderId="2" xfId="1" applyFill="1" applyBorder="1" applyProtection="1">
      <protection locked="0"/>
    </xf>
    <xf numFmtId="0" fontId="1" fillId="2" borderId="3" xfId="1" applyFill="1" applyBorder="1" applyProtection="1">
      <protection locked="0"/>
    </xf>
    <xf numFmtId="0" fontId="5" fillId="0" borderId="0" xfId="1" applyFont="1" applyProtection="1">
      <protection locked="0"/>
    </xf>
    <xf numFmtId="0" fontId="6" fillId="0" borderId="0" xfId="1" applyFont="1" applyBorder="1" applyProtection="1">
      <protection locked="0"/>
    </xf>
    <xf numFmtId="164" fontId="6" fillId="0" borderId="0" xfId="2" applyNumberFormat="1" applyFont="1" applyProtection="1">
      <protection locked="0"/>
    </xf>
    <xf numFmtId="164" fontId="6" fillId="0" borderId="0" xfId="2" applyNumberFormat="1" applyFont="1" applyFill="1" applyProtection="1"/>
    <xf numFmtId="0" fontId="1" fillId="0" borderId="0" xfId="1" applyFont="1" applyProtection="1">
      <protection locked="0"/>
    </xf>
    <xf numFmtId="0" fontId="1" fillId="0" borderId="0" xfId="1" applyProtection="1">
      <protection locked="0"/>
    </xf>
    <xf numFmtId="0" fontId="1" fillId="2" borderId="4" xfId="1" applyFill="1" applyBorder="1" applyProtection="1">
      <protection locked="0"/>
    </xf>
    <xf numFmtId="0" fontId="1" fillId="2" borderId="0" xfId="1" applyFill="1" applyBorder="1" applyProtection="1">
      <protection locked="0"/>
    </xf>
    <xf numFmtId="0" fontId="7" fillId="3" borderId="0" xfId="1" applyFont="1" applyFill="1" applyBorder="1" applyAlignment="1" applyProtection="1">
      <alignment horizontal="left"/>
      <protection locked="0"/>
    </xf>
    <xf numFmtId="0" fontId="1" fillId="3" borderId="0" xfId="1" applyFill="1" applyBorder="1" applyProtection="1">
      <protection locked="0"/>
    </xf>
    <xf numFmtId="0" fontId="1" fillId="2" borderId="6" xfId="1" applyFill="1" applyBorder="1" applyProtection="1">
      <protection locked="0"/>
    </xf>
    <xf numFmtId="0" fontId="5" fillId="0" borderId="0" xfId="1" applyFont="1" applyFill="1" applyProtection="1"/>
    <xf numFmtId="0" fontId="6" fillId="0" borderId="0" xfId="1" applyFont="1" applyFill="1" applyBorder="1" applyProtection="1"/>
    <xf numFmtId="0" fontId="1" fillId="3" borderId="0" xfId="1" applyFill="1" applyProtection="1">
      <protection locked="0"/>
    </xf>
    <xf numFmtId="0" fontId="1" fillId="3" borderId="0" xfId="1" applyFill="1" applyAlignment="1" applyProtection="1">
      <alignment horizontal="left"/>
      <protection locked="0"/>
    </xf>
    <xf numFmtId="0" fontId="1" fillId="3" borderId="0" xfId="1" applyNumberFormat="1" applyFont="1" applyFill="1" applyBorder="1" applyAlignment="1">
      <alignment horizontal="left"/>
    </xf>
    <xf numFmtId="0" fontId="1" fillId="3" borderId="0" xfId="1" applyNumberFormat="1" applyFont="1" applyFill="1" applyBorder="1" applyAlignment="1"/>
    <xf numFmtId="0" fontId="7" fillId="3" borderId="0" xfId="1" applyFont="1" applyFill="1" applyBorder="1" applyAlignment="1" applyProtection="1">
      <alignment wrapText="1"/>
      <protection locked="0"/>
    </xf>
    <xf numFmtId="0" fontId="7" fillId="2" borderId="4" xfId="1" applyFont="1" applyFill="1" applyBorder="1" applyProtection="1">
      <protection locked="0"/>
    </xf>
    <xf numFmtId="0" fontId="7" fillId="3" borderId="0" xfId="1" applyFont="1" applyFill="1" applyBorder="1" applyProtection="1">
      <protection locked="0"/>
    </xf>
    <xf numFmtId="165" fontId="1" fillId="3" borderId="0" xfId="1" applyNumberFormat="1" applyFill="1" applyBorder="1" applyAlignment="1">
      <alignment horizontal="left"/>
    </xf>
    <xf numFmtId="165" fontId="1" fillId="3" borderId="0" xfId="1" applyNumberFormat="1" applyFill="1" applyBorder="1" applyAlignment="1"/>
    <xf numFmtId="165" fontId="1" fillId="2" borderId="6" xfId="1" applyNumberFormat="1" applyFill="1" applyBorder="1" applyAlignment="1">
      <alignment horizontal="left"/>
    </xf>
    <xf numFmtId="0" fontId="1" fillId="2" borderId="0" xfId="3" applyFill="1" applyBorder="1" applyProtection="1">
      <protection locked="0"/>
    </xf>
    <xf numFmtId="0" fontId="7" fillId="2" borderId="0" xfId="3" applyFont="1" applyFill="1" applyBorder="1" applyAlignment="1" applyProtection="1">
      <alignment vertical="top" wrapText="1"/>
      <protection locked="0"/>
    </xf>
    <xf numFmtId="0" fontId="7" fillId="3" borderId="0" xfId="1" applyFont="1" applyFill="1" applyBorder="1" applyAlignment="1" applyProtection="1">
      <alignment horizontal="center" wrapText="1"/>
      <protection locked="0"/>
    </xf>
    <xf numFmtId="0" fontId="1" fillId="2" borderId="6" xfId="1" applyFill="1" applyBorder="1" applyAlignment="1">
      <alignment horizontal="left"/>
    </xf>
    <xf numFmtId="0" fontId="11" fillId="2" borderId="0" xfId="1" applyFont="1" applyFill="1" applyBorder="1" applyAlignment="1" applyProtection="1">
      <alignment horizontal="center"/>
      <protection locked="0"/>
    </xf>
    <xf numFmtId="0" fontId="7" fillId="2" borderId="5" xfId="3" applyFont="1" applyFill="1" applyBorder="1" applyAlignment="1" applyProtection="1">
      <alignment horizontal="right" vertical="top" wrapText="1"/>
      <protection locked="0"/>
    </xf>
    <xf numFmtId="0" fontId="1" fillId="2" borderId="5" xfId="3" applyFill="1" applyBorder="1" applyProtection="1">
      <protection locked="0"/>
    </xf>
    <xf numFmtId="0" fontId="12" fillId="4" borderId="10" xfId="1" applyFont="1" applyFill="1" applyBorder="1" applyAlignment="1" applyProtection="1">
      <alignment horizontal="left" wrapText="1"/>
    </xf>
    <xf numFmtId="0" fontId="1" fillId="3" borderId="11" xfId="1" applyFill="1" applyBorder="1" applyProtection="1">
      <protection locked="0"/>
    </xf>
    <xf numFmtId="0" fontId="1" fillId="3" borderId="5" xfId="1" applyFont="1" applyFill="1" applyBorder="1" applyAlignment="1" applyProtection="1">
      <alignment horizontal="center"/>
      <protection locked="0"/>
    </xf>
    <xf numFmtId="0" fontId="13" fillId="3" borderId="0" xfId="1" applyFont="1" applyFill="1" applyBorder="1" applyProtection="1">
      <protection locked="0"/>
    </xf>
    <xf numFmtId="0" fontId="14" fillId="3" borderId="0" xfId="1" applyFont="1" applyFill="1" applyBorder="1" applyAlignment="1" applyProtection="1">
      <alignment wrapText="1"/>
      <protection locked="0"/>
    </xf>
    <xf numFmtId="0" fontId="1" fillId="0" borderId="0" xfId="1" applyFont="1" applyFill="1" applyProtection="1"/>
    <xf numFmtId="0" fontId="15" fillId="0" borderId="0" xfId="1" applyFont="1" applyBorder="1" applyProtection="1">
      <protection locked="0"/>
    </xf>
    <xf numFmtId="164" fontId="15" fillId="0" borderId="0" xfId="2" applyNumberFormat="1" applyFont="1" applyProtection="1">
      <protection locked="0"/>
    </xf>
    <xf numFmtId="0" fontId="1" fillId="3" borderId="0" xfId="1" applyFont="1" applyFill="1" applyBorder="1" applyProtection="1">
      <protection locked="0"/>
    </xf>
    <xf numFmtId="166" fontId="1" fillId="3" borderId="5" xfId="2" applyNumberFormat="1" applyFont="1" applyFill="1" applyBorder="1" applyAlignment="1" applyProtection="1">
      <alignment horizontal="center"/>
      <protection locked="0"/>
    </xf>
    <xf numFmtId="0" fontId="14" fillId="2" borderId="6" xfId="1" applyFont="1" applyFill="1" applyBorder="1" applyAlignment="1" applyProtection="1">
      <alignment horizontal="left" wrapText="1"/>
      <protection locked="0"/>
    </xf>
    <xf numFmtId="0" fontId="7" fillId="2" borderId="4" xfId="1" applyFont="1" applyFill="1" applyBorder="1" applyAlignment="1" applyProtection="1">
      <alignment vertical="center" wrapText="1"/>
      <protection locked="0"/>
    </xf>
    <xf numFmtId="164" fontId="16" fillId="2" borderId="6" xfId="2" applyNumberFormat="1" applyFont="1" applyFill="1" applyBorder="1" applyAlignment="1" applyProtection="1">
      <alignment wrapText="1"/>
      <protection locked="0"/>
    </xf>
    <xf numFmtId="0" fontId="13" fillId="3" borderId="0" xfId="1" applyFont="1" applyFill="1" applyBorder="1" applyAlignment="1" applyProtection="1">
      <alignment horizontal="center"/>
      <protection locked="0"/>
    </xf>
    <xf numFmtId="10" fontId="1" fillId="0" borderId="0" xfId="2" applyNumberFormat="1" applyFont="1" applyProtection="1">
      <protection locked="0"/>
    </xf>
    <xf numFmtId="0" fontId="10" fillId="2" borderId="8" xfId="1" applyFont="1" applyFill="1" applyBorder="1" applyAlignment="1" applyProtection="1">
      <alignment wrapText="1"/>
      <protection locked="0"/>
    </xf>
    <xf numFmtId="0" fontId="17" fillId="2" borderId="9" xfId="1" applyFont="1" applyFill="1" applyBorder="1" applyAlignment="1" applyProtection="1">
      <protection locked="0"/>
    </xf>
    <xf numFmtId="0" fontId="16" fillId="4" borderId="10" xfId="1" applyFont="1" applyFill="1" applyBorder="1" applyAlignment="1" applyProtection="1">
      <alignment wrapText="1"/>
    </xf>
    <xf numFmtId="0" fontId="18" fillId="4" borderId="10" xfId="1" applyFont="1" applyFill="1" applyBorder="1" applyAlignment="1" applyProtection="1">
      <alignment wrapText="1"/>
    </xf>
    <xf numFmtId="164" fontId="16" fillId="2" borderId="10" xfId="2" applyNumberFormat="1" applyFont="1" applyFill="1" applyBorder="1" applyAlignment="1" applyProtection="1">
      <alignment wrapText="1"/>
      <protection locked="0"/>
    </xf>
    <xf numFmtId="0" fontId="7" fillId="2" borderId="0" xfId="1" applyFont="1" applyFill="1" applyBorder="1" applyAlignment="1" applyProtection="1">
      <alignment wrapText="1"/>
      <protection locked="0"/>
    </xf>
    <xf numFmtId="167" fontId="1" fillId="0" borderId="5" xfId="1" applyNumberFormat="1" applyFill="1" applyBorder="1" applyAlignment="1">
      <alignment horizontal="center"/>
    </xf>
    <xf numFmtId="0" fontId="1" fillId="2" borderId="0" xfId="1" applyFill="1" applyBorder="1" applyAlignment="1"/>
    <xf numFmtId="0" fontId="13" fillId="2" borderId="0" xfId="1" applyFont="1" applyFill="1" applyBorder="1" applyAlignment="1"/>
    <xf numFmtId="164" fontId="15" fillId="0" borderId="0" xfId="2" applyNumberFormat="1" applyFont="1" applyFill="1" applyProtection="1"/>
    <xf numFmtId="0" fontId="1" fillId="2" borderId="12" xfId="1" applyFill="1" applyBorder="1" applyProtection="1">
      <protection locked="0"/>
    </xf>
    <xf numFmtId="4" fontId="21" fillId="5" borderId="10" xfId="1" applyNumberFormat="1" applyFont="1" applyFill="1" applyBorder="1" applyAlignment="1">
      <alignment horizontal="center" vertical="center"/>
    </xf>
    <xf numFmtId="0" fontId="22" fillId="2" borderId="4" xfId="1" applyFont="1" applyFill="1" applyBorder="1" applyAlignment="1" applyProtection="1">
      <alignment vertical="center"/>
      <protection locked="0"/>
    </xf>
    <xf numFmtId="0" fontId="22" fillId="2" borderId="0" xfId="1" applyFont="1" applyFill="1" applyBorder="1" applyAlignment="1" applyProtection="1">
      <alignment vertical="center"/>
      <protection locked="0"/>
    </xf>
    <xf numFmtId="0" fontId="13" fillId="2" borderId="0" xfId="1" applyFont="1" applyFill="1" applyBorder="1" applyAlignment="1" applyProtection="1">
      <alignment vertical="center"/>
      <protection locked="0"/>
    </xf>
    <xf numFmtId="0" fontId="13" fillId="2" borderId="6" xfId="1" applyFont="1" applyFill="1" applyBorder="1" applyAlignment="1" applyProtection="1">
      <alignment vertical="center"/>
      <protection locked="0"/>
    </xf>
    <xf numFmtId="0" fontId="7" fillId="5" borderId="4" xfId="1" applyFont="1" applyFill="1" applyBorder="1" applyAlignment="1" applyProtection="1">
      <alignment horizontal="center" vertical="center" wrapText="1"/>
    </xf>
    <xf numFmtId="0" fontId="7" fillId="2" borderId="0" xfId="1" applyFont="1" applyFill="1" applyBorder="1" applyAlignment="1" applyProtection="1">
      <alignment horizontal="center" vertical="center" wrapText="1"/>
    </xf>
    <xf numFmtId="0" fontId="7" fillId="5" borderId="0" xfId="1" applyFont="1" applyFill="1" applyBorder="1" applyAlignment="1" applyProtection="1">
      <alignment horizontal="center" vertical="center" wrapText="1"/>
    </xf>
    <xf numFmtId="0" fontId="7" fillId="0" borderId="13" xfId="1" applyFont="1" applyFill="1" applyBorder="1" applyAlignment="1" applyProtection="1">
      <alignment horizontal="center" vertical="center" wrapText="1"/>
    </xf>
    <xf numFmtId="0" fontId="7" fillId="0" borderId="14" xfId="1" applyFont="1" applyFill="1" applyBorder="1" applyAlignment="1" applyProtection="1">
      <alignment horizontal="center" vertical="center" wrapText="1"/>
    </xf>
    <xf numFmtId="0" fontId="7" fillId="5" borderId="15" xfId="1" applyFont="1" applyFill="1" applyBorder="1" applyAlignment="1" applyProtection="1">
      <alignment horizontal="center" vertical="center" wrapText="1"/>
    </xf>
    <xf numFmtId="0" fontId="7" fillId="2" borderId="7" xfId="1" applyFont="1" applyFill="1" applyBorder="1" applyAlignment="1" applyProtection="1">
      <alignment horizontal="center" vertical="center" wrapText="1"/>
    </xf>
    <xf numFmtId="0" fontId="7" fillId="2" borderId="16" xfId="1" applyFont="1" applyFill="1" applyBorder="1" applyAlignment="1" applyProtection="1">
      <alignment horizontal="center" vertical="center" wrapText="1"/>
    </xf>
    <xf numFmtId="0" fontId="7" fillId="2" borderId="15" xfId="1" applyFont="1" applyFill="1" applyBorder="1" applyAlignment="1" applyProtection="1">
      <alignment horizontal="center" vertical="center" wrapText="1"/>
    </xf>
    <xf numFmtId="0" fontId="7" fillId="2" borderId="6" xfId="1" applyFont="1" applyFill="1" applyBorder="1" applyAlignment="1" applyProtection="1">
      <alignment horizontal="center" vertical="center" wrapText="1"/>
    </xf>
    <xf numFmtId="49" fontId="23" fillId="5" borderId="4" xfId="1" applyNumberFormat="1" applyFont="1" applyFill="1" applyBorder="1" applyAlignment="1" applyProtection="1">
      <alignment vertical="center"/>
      <protection locked="0"/>
    </xf>
    <xf numFmtId="49" fontId="23" fillId="2" borderId="0" xfId="1" applyNumberFormat="1" applyFont="1" applyFill="1" applyBorder="1" applyAlignment="1" applyProtection="1">
      <alignment vertical="center"/>
      <protection locked="0"/>
    </xf>
    <xf numFmtId="0" fontId="23" fillId="2" borderId="0" xfId="1" applyFont="1" applyFill="1" applyBorder="1" applyAlignment="1" applyProtection="1">
      <alignment vertical="center"/>
      <protection locked="0"/>
    </xf>
    <xf numFmtId="3" fontId="23" fillId="5" borderId="0" xfId="1" applyNumberFormat="1" applyFont="1" applyFill="1" applyBorder="1" applyAlignment="1" applyProtection="1">
      <alignment vertical="center"/>
      <protection locked="0"/>
    </xf>
    <xf numFmtId="3" fontId="23" fillId="2" borderId="0" xfId="1" applyNumberFormat="1" applyFont="1" applyFill="1" applyBorder="1" applyAlignment="1" applyProtection="1">
      <alignment vertical="center"/>
      <protection locked="0"/>
    </xf>
    <xf numFmtId="3" fontId="23" fillId="5" borderId="17" xfId="1" applyNumberFormat="1" applyFont="1" applyFill="1" applyBorder="1" applyAlignment="1" applyProtection="1">
      <alignment vertical="center"/>
      <protection locked="0"/>
    </xf>
    <xf numFmtId="0" fontId="13" fillId="2" borderId="18" xfId="1" applyFont="1" applyFill="1" applyBorder="1" applyAlignment="1" applyProtection="1">
      <alignment vertical="center"/>
      <protection locked="0"/>
    </xf>
    <xf numFmtId="3" fontId="13" fillId="2" borderId="19" xfId="1" applyNumberFormat="1" applyFont="1" applyFill="1" applyBorder="1" applyAlignment="1" applyProtection="1">
      <alignment vertical="center"/>
      <protection locked="0"/>
    </xf>
    <xf numFmtId="0" fontId="23" fillId="2" borderId="17" xfId="1" applyFont="1" applyFill="1" applyBorder="1" applyAlignment="1" applyProtection="1">
      <alignment vertical="center"/>
      <protection locked="0"/>
    </xf>
    <xf numFmtId="0" fontId="23" fillId="2" borderId="18" xfId="1" applyFont="1" applyFill="1" applyBorder="1" applyAlignment="1" applyProtection="1">
      <alignment vertical="center"/>
      <protection locked="0"/>
    </xf>
    <xf numFmtId="0" fontId="1" fillId="0" borderId="19" xfId="1" applyBorder="1" applyProtection="1">
      <protection locked="0"/>
    </xf>
    <xf numFmtId="9" fontId="23" fillId="2" borderId="0" xfId="1" applyNumberFormat="1" applyFont="1" applyFill="1" applyBorder="1" applyAlignment="1" applyProtection="1">
      <alignment vertical="center"/>
      <protection locked="0"/>
    </xf>
    <xf numFmtId="3" fontId="23" fillId="2" borderId="6" xfId="1" applyNumberFormat="1" applyFont="1" applyFill="1" applyBorder="1" applyAlignment="1" applyProtection="1">
      <alignment vertical="center"/>
      <protection locked="0"/>
    </xf>
    <xf numFmtId="49" fontId="13" fillId="5" borderId="20" xfId="1" applyNumberFormat="1" applyFont="1" applyFill="1" applyBorder="1" applyAlignment="1" applyProtection="1">
      <alignment vertical="center" wrapText="1"/>
      <protection locked="0"/>
    </xf>
    <xf numFmtId="0" fontId="1" fillId="2" borderId="0" xfId="1" applyNumberFormat="1" applyFont="1" applyFill="1" applyBorder="1" applyAlignment="1" applyProtection="1">
      <alignment vertical="center"/>
      <protection locked="0"/>
    </xf>
    <xf numFmtId="41" fontId="1" fillId="2" borderId="21" xfId="1" applyNumberFormat="1" applyFont="1" applyFill="1" applyBorder="1" applyAlignment="1" applyProtection="1">
      <alignment vertical="center"/>
      <protection locked="0"/>
    </xf>
    <xf numFmtId="3" fontId="1" fillId="2" borderId="0" xfId="1" applyNumberFormat="1" applyFont="1" applyFill="1" applyBorder="1" applyAlignment="1" applyProtection="1">
      <alignment vertical="center"/>
      <protection locked="0"/>
    </xf>
    <xf numFmtId="3" fontId="1" fillId="5" borderId="21" xfId="1" applyNumberFormat="1" applyFont="1" applyFill="1" applyBorder="1" applyAlignment="1" applyProtection="1">
      <alignment vertical="center"/>
      <protection locked="0"/>
    </xf>
    <xf numFmtId="4" fontId="1" fillId="2" borderId="21" xfId="1" applyNumberFormat="1" applyFont="1" applyFill="1" applyBorder="1" applyAlignment="1" applyProtection="1">
      <alignment vertical="center"/>
      <protection locked="0"/>
    </xf>
    <xf numFmtId="4" fontId="1" fillId="2" borderId="0" xfId="1" applyNumberFormat="1" applyFont="1" applyFill="1" applyBorder="1" applyAlignment="1" applyProtection="1">
      <alignment vertical="center"/>
      <protection locked="0"/>
    </xf>
    <xf numFmtId="4" fontId="1" fillId="2" borderId="21" xfId="1" applyNumberFormat="1" applyFont="1" applyFill="1" applyBorder="1" applyAlignment="1" applyProtection="1">
      <alignment vertical="center"/>
    </xf>
    <xf numFmtId="3" fontId="1" fillId="2" borderId="22" xfId="1" applyNumberFormat="1" applyFont="1" applyFill="1" applyBorder="1" applyAlignment="1" applyProtection="1">
      <alignment vertical="center"/>
    </xf>
    <xf numFmtId="3" fontId="1" fillId="2" borderId="21" xfId="1" applyNumberFormat="1" applyFont="1" applyFill="1" applyBorder="1" applyAlignment="1" applyProtection="1">
      <alignment vertical="center"/>
    </xf>
    <xf numFmtId="3" fontId="1" fillId="2" borderId="23" xfId="1" applyNumberFormat="1" applyFont="1" applyFill="1" applyBorder="1" applyAlignment="1" applyProtection="1">
      <alignment vertical="center"/>
    </xf>
    <xf numFmtId="166" fontId="1" fillId="2" borderId="21" xfId="1" applyNumberFormat="1" applyFont="1" applyFill="1" applyBorder="1" applyAlignment="1" applyProtection="1">
      <alignment vertical="center"/>
    </xf>
    <xf numFmtId="3" fontId="13" fillId="2" borderId="6" xfId="1" applyNumberFormat="1" applyFont="1" applyFill="1" applyBorder="1" applyAlignment="1" applyProtection="1">
      <alignment vertical="center"/>
    </xf>
    <xf numFmtId="49" fontId="13" fillId="5" borderId="20" xfId="1" applyNumberFormat="1" applyFont="1" applyFill="1" applyBorder="1" applyAlignment="1" applyProtection="1">
      <alignment vertical="center"/>
      <protection locked="0"/>
    </xf>
    <xf numFmtId="3" fontId="5" fillId="0" borderId="0" xfId="1" applyNumberFormat="1" applyFont="1" applyProtection="1">
      <protection locked="0"/>
    </xf>
    <xf numFmtId="49" fontId="1" fillId="5" borderId="20" xfId="1" applyNumberFormat="1" applyFont="1" applyFill="1" applyBorder="1" applyAlignment="1" applyProtection="1">
      <alignment vertical="center"/>
      <protection locked="0"/>
    </xf>
    <xf numFmtId="3" fontId="1" fillId="5" borderId="23" xfId="1" applyNumberFormat="1" applyFont="1" applyFill="1" applyBorder="1" applyAlignment="1" applyProtection="1">
      <alignment vertical="center"/>
      <protection locked="0"/>
    </xf>
    <xf numFmtId="10" fontId="5" fillId="0" borderId="0" xfId="2" applyNumberFormat="1" applyFont="1" applyProtection="1">
      <protection locked="0"/>
    </xf>
    <xf numFmtId="0" fontId="5" fillId="2" borderId="0" xfId="1" applyFont="1" applyFill="1" applyBorder="1" applyProtection="1">
      <protection locked="0"/>
    </xf>
    <xf numFmtId="0" fontId="6" fillId="0" borderId="0" xfId="1" applyFont="1" applyFill="1" applyBorder="1" applyProtection="1">
      <protection locked="0"/>
    </xf>
    <xf numFmtId="49" fontId="1" fillId="2" borderId="4" xfId="1" applyNumberFormat="1" applyFont="1" applyFill="1" applyBorder="1" applyAlignment="1" applyProtection="1">
      <alignment vertical="center"/>
      <protection locked="0"/>
    </xf>
    <xf numFmtId="3" fontId="15" fillId="2" borderId="0" xfId="1" applyNumberFormat="1" applyFont="1" applyFill="1" applyBorder="1" applyAlignment="1" applyProtection="1">
      <alignment horizontal="right" vertical="center"/>
      <protection locked="0"/>
    </xf>
    <xf numFmtId="3" fontId="15" fillId="2" borderId="0" xfId="1" applyNumberFormat="1" applyFont="1" applyFill="1" applyBorder="1" applyAlignment="1" applyProtection="1">
      <alignment vertical="center"/>
      <protection locked="0"/>
    </xf>
    <xf numFmtId="0" fontId="1" fillId="0" borderId="0" xfId="1" applyFont="1" applyBorder="1" applyProtection="1">
      <protection locked="0"/>
    </xf>
    <xf numFmtId="3" fontId="15" fillId="2" borderId="7" xfId="1" applyNumberFormat="1" applyFont="1" applyFill="1" applyBorder="1" applyAlignment="1" applyProtection="1">
      <alignment vertical="center"/>
    </xf>
    <xf numFmtId="3" fontId="15" fillId="2" borderId="0" xfId="1" applyNumberFormat="1" applyFont="1" applyFill="1" applyBorder="1" applyAlignment="1" applyProtection="1">
      <alignment vertical="center"/>
    </xf>
    <xf numFmtId="3" fontId="15" fillId="2" borderId="15" xfId="1" applyNumberFormat="1" applyFont="1" applyFill="1" applyBorder="1" applyAlignment="1" applyProtection="1">
      <alignment vertical="center"/>
    </xf>
    <xf numFmtId="3" fontId="15" fillId="2" borderId="5" xfId="1" applyNumberFormat="1" applyFont="1" applyFill="1" applyBorder="1" applyAlignment="1" applyProtection="1">
      <alignment vertical="center"/>
    </xf>
    <xf numFmtId="3" fontId="15" fillId="2" borderId="16" xfId="1" applyNumberFormat="1" applyFont="1" applyFill="1" applyBorder="1" applyAlignment="1" applyProtection="1">
      <alignment vertical="center"/>
    </xf>
    <xf numFmtId="166" fontId="15" fillId="2" borderId="24" xfId="1" applyNumberFormat="1" applyFont="1" applyFill="1" applyBorder="1" applyAlignment="1" applyProtection="1">
      <alignment vertical="center"/>
    </xf>
    <xf numFmtId="3" fontId="7" fillId="2" borderId="6" xfId="1" applyNumberFormat="1" applyFont="1" applyFill="1" applyBorder="1" applyAlignment="1" applyProtection="1">
      <alignment vertical="center"/>
    </xf>
    <xf numFmtId="0" fontId="5" fillId="0" borderId="0" xfId="1" applyFont="1" applyFill="1" applyProtection="1">
      <protection locked="0"/>
    </xf>
    <xf numFmtId="165" fontId="1" fillId="3" borderId="5" xfId="3" applyNumberFormat="1" applyFont="1" applyFill="1" applyBorder="1" applyAlignment="1">
      <alignment horizontal="left"/>
    </xf>
    <xf numFmtId="165" fontId="1" fillId="3" borderId="5" xfId="3" applyNumberFormat="1" applyFill="1" applyBorder="1" applyAlignment="1">
      <alignment horizontal="left"/>
    </xf>
    <xf numFmtId="0" fontId="7" fillId="3" borderId="0" xfId="1" applyFont="1" applyFill="1" applyBorder="1" applyAlignment="1" applyProtection="1">
      <alignment horizontal="left"/>
      <protection locked="0"/>
    </xf>
    <xf numFmtId="0" fontId="1" fillId="3" borderId="5" xfId="1" applyNumberFormat="1" applyFill="1" applyBorder="1" applyAlignment="1">
      <alignment horizontal="left"/>
    </xf>
    <xf numFmtId="0" fontId="1" fillId="3" borderId="5" xfId="3" applyFont="1" applyFill="1" applyBorder="1" applyAlignment="1">
      <alignment horizontal="left"/>
    </xf>
    <xf numFmtId="0" fontId="1" fillId="3" borderId="5" xfId="3" applyFill="1" applyBorder="1" applyAlignment="1">
      <alignment horizontal="left"/>
    </xf>
    <xf numFmtId="0" fontId="1" fillId="2" borderId="5" xfId="1" applyFont="1" applyFill="1" applyBorder="1" applyAlignment="1">
      <alignment horizontal="left"/>
    </xf>
    <xf numFmtId="0" fontId="1" fillId="3" borderId="5" xfId="1" applyFill="1" applyBorder="1" applyAlignment="1">
      <alignment horizontal="left"/>
    </xf>
    <xf numFmtId="0" fontId="10" fillId="2" borderId="8" xfId="1" applyFont="1" applyFill="1" applyBorder="1" applyAlignment="1" applyProtection="1">
      <alignment horizontal="center" wrapText="1"/>
      <protection locked="0"/>
    </xf>
    <xf numFmtId="0" fontId="10" fillId="2" borderId="9" xfId="1" applyFont="1" applyFill="1" applyBorder="1" applyAlignment="1" applyProtection="1">
      <alignment horizontal="center" wrapText="1"/>
      <protection locked="0"/>
    </xf>
    <xf numFmtId="0" fontId="19" fillId="2" borderId="8" xfId="1" applyFont="1" applyFill="1" applyBorder="1" applyAlignment="1" applyProtection="1">
      <alignment horizontal="left" wrapText="1"/>
      <protection locked="0"/>
    </xf>
    <xf numFmtId="0" fontId="19" fillId="2" borderId="9" xfId="1" applyFont="1" applyFill="1" applyBorder="1" applyAlignment="1" applyProtection="1">
      <alignment horizontal="left" wrapText="1"/>
      <protection locked="0"/>
    </xf>
    <xf numFmtId="1" fontId="1" fillId="2" borderId="5" xfId="3" applyNumberFormat="1" applyFill="1" applyBorder="1" applyAlignment="1">
      <alignment horizontal="left"/>
    </xf>
    <xf numFmtId="0" fontId="1" fillId="2" borderId="7" xfId="3" applyFill="1" applyBorder="1" applyAlignment="1">
      <alignment horizontal="left"/>
    </xf>
    <xf numFmtId="0" fontId="8" fillId="3" borderId="0" xfId="1" applyFont="1" applyFill="1" applyBorder="1" applyAlignment="1" applyProtection="1">
      <alignment horizontal="left" vertical="center" wrapText="1"/>
      <protection locked="0"/>
    </xf>
    <xf numFmtId="0" fontId="10" fillId="3" borderId="8" xfId="1" applyFont="1" applyFill="1" applyBorder="1" applyAlignment="1" applyProtection="1">
      <alignment horizontal="left" wrapText="1"/>
      <protection locked="0"/>
    </xf>
    <xf numFmtId="0" fontId="10" fillId="3" borderId="9" xfId="1" applyFont="1" applyFill="1" applyBorder="1" applyAlignment="1" applyProtection="1">
      <alignment horizontal="left" wrapText="1"/>
      <protection locked="0"/>
    </xf>
    <xf numFmtId="0" fontId="7" fillId="3" borderId="5" xfId="1" applyFont="1" applyFill="1" applyBorder="1" applyAlignment="1" applyProtection="1">
      <alignment horizontal="left" wrapText="1"/>
      <protection locked="0"/>
    </xf>
  </cellXfs>
  <cellStyles count="4">
    <cellStyle name="Normal" xfId="0" builtinId="0"/>
    <cellStyle name="Normal 2 2" xfId="1"/>
    <cellStyle name="Pourcentage 2" xfId="2"/>
    <cellStyle name="Standard 2" xfId="3"/>
  </cellStyles>
  <dxfs count="3">
    <dxf>
      <fill>
        <patternFill>
          <bgColor theme="0" tint="-0.24994659260841701"/>
        </patternFill>
      </fill>
    </dxf>
    <dxf>
      <fill>
        <patternFill>
          <bgColor theme="0" tint="-0.24994659260841701"/>
        </patternFill>
      </fill>
    </dxf>
    <dxf>
      <fill>
        <patternFill>
          <bgColor theme="0" tint="-0.24994659260841701"/>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sheetPr codeName="Feuil1"/>
  <dimension ref="A1:AF51"/>
  <sheetViews>
    <sheetView tabSelected="1" workbookViewId="0">
      <selection activeCell="C32" sqref="C32"/>
    </sheetView>
  </sheetViews>
  <sheetFormatPr baseColWidth="10" defaultColWidth="9.140625" defaultRowHeight="12.75"/>
  <cols>
    <col min="1" max="1" width="14.85546875" style="10" customWidth="1"/>
    <col min="2" max="2" width="1.28515625" style="10" customWidth="1"/>
    <col min="3" max="3" width="24.140625" style="10" customWidth="1"/>
    <col min="4" max="4" width="1.28515625" style="10" customWidth="1"/>
    <col min="5" max="5" width="4.85546875" style="10" customWidth="1"/>
    <col min="6" max="6" width="1.28515625" style="10" customWidth="1"/>
    <col min="7" max="7" width="15.85546875" style="10" customWidth="1"/>
    <col min="8" max="8" width="1.28515625" style="10" customWidth="1"/>
    <col min="9" max="9" width="14.42578125" style="10" customWidth="1"/>
    <col min="10" max="10" width="1.28515625" style="10" customWidth="1"/>
    <col min="11" max="11" width="12.7109375" style="10" bestFit="1" customWidth="1"/>
    <col min="12" max="12" width="1.28515625" style="10" customWidth="1"/>
    <col min="13" max="13" width="10.7109375" style="10" customWidth="1"/>
    <col min="14" max="14" width="1.28515625" style="10" customWidth="1"/>
    <col min="15" max="15" width="17" style="10" customWidth="1"/>
    <col min="16" max="16" width="1.28515625" style="10" customWidth="1"/>
    <col min="17" max="17" width="10.7109375" style="10" customWidth="1"/>
    <col min="18" max="18" width="1.28515625" style="10" customWidth="1"/>
    <col min="19" max="19" width="10.7109375" style="10" customWidth="1"/>
    <col min="20" max="20" width="1.28515625" style="10" customWidth="1"/>
    <col min="21" max="21" width="10.7109375" style="10" customWidth="1"/>
    <col min="22" max="22" width="1.28515625" style="10" customWidth="1"/>
    <col min="23" max="23" width="10.7109375" style="10" customWidth="1"/>
    <col min="24" max="24" width="2.28515625" style="10" customWidth="1"/>
    <col min="25" max="25" width="10.7109375" style="10" customWidth="1"/>
    <col min="26" max="26" width="1.28515625" style="10" customWidth="1"/>
    <col min="27" max="27" width="12.42578125" style="5" bestFit="1" customWidth="1"/>
    <col min="28" max="28" width="14.5703125" style="6" bestFit="1" customWidth="1"/>
    <col min="29" max="29" width="9.140625" style="7" customWidth="1"/>
    <col min="30" max="30" width="9.140625" style="42" customWidth="1"/>
    <col min="31" max="32" width="9.140625" style="9"/>
    <col min="33" max="256" width="9.140625" style="10"/>
    <col min="257" max="257" width="14.85546875" style="10" customWidth="1"/>
    <col min="258" max="258" width="1.28515625" style="10" customWidth="1"/>
    <col min="259" max="259" width="24.140625" style="10" customWidth="1"/>
    <col min="260" max="260" width="1.28515625" style="10" customWidth="1"/>
    <col min="261" max="261" width="4.85546875" style="10" customWidth="1"/>
    <col min="262" max="262" width="1.28515625" style="10" customWidth="1"/>
    <col min="263" max="263" width="15.85546875" style="10" customWidth="1"/>
    <col min="264" max="264" width="1.28515625" style="10" customWidth="1"/>
    <col min="265" max="265" width="14.42578125" style="10" customWidth="1"/>
    <col min="266" max="266" width="1.28515625" style="10" customWidth="1"/>
    <col min="267" max="267" width="12.7109375" style="10" bestFit="1" customWidth="1"/>
    <col min="268" max="268" width="1.28515625" style="10" customWidth="1"/>
    <col min="269" max="269" width="10.7109375" style="10" customWidth="1"/>
    <col min="270" max="270" width="1.28515625" style="10" customWidth="1"/>
    <col min="271" max="271" width="17" style="10" customWidth="1"/>
    <col min="272" max="272" width="1.28515625" style="10" customWidth="1"/>
    <col min="273" max="273" width="10.7109375" style="10" customWidth="1"/>
    <col min="274" max="274" width="1.28515625" style="10" customWidth="1"/>
    <col min="275" max="275" width="10.7109375" style="10" customWidth="1"/>
    <col min="276" max="276" width="1.28515625" style="10" customWidth="1"/>
    <col min="277" max="277" width="10.7109375" style="10" customWidth="1"/>
    <col min="278" max="278" width="1.28515625" style="10" customWidth="1"/>
    <col min="279" max="279" width="10.7109375" style="10" customWidth="1"/>
    <col min="280" max="280" width="2.28515625" style="10" customWidth="1"/>
    <col min="281" max="281" width="10.7109375" style="10" customWidth="1"/>
    <col min="282" max="282" width="1.28515625" style="10" customWidth="1"/>
    <col min="283" max="283" width="12.42578125" style="10" bestFit="1" customWidth="1"/>
    <col min="284" max="284" width="14.5703125" style="10" bestFit="1" customWidth="1"/>
    <col min="285" max="286" width="9.140625" style="10" customWidth="1"/>
    <col min="287" max="512" width="9.140625" style="10"/>
    <col min="513" max="513" width="14.85546875" style="10" customWidth="1"/>
    <col min="514" max="514" width="1.28515625" style="10" customWidth="1"/>
    <col min="515" max="515" width="24.140625" style="10" customWidth="1"/>
    <col min="516" max="516" width="1.28515625" style="10" customWidth="1"/>
    <col min="517" max="517" width="4.85546875" style="10" customWidth="1"/>
    <col min="518" max="518" width="1.28515625" style="10" customWidth="1"/>
    <col min="519" max="519" width="15.85546875" style="10" customWidth="1"/>
    <col min="520" max="520" width="1.28515625" style="10" customWidth="1"/>
    <col min="521" max="521" width="14.42578125" style="10" customWidth="1"/>
    <col min="522" max="522" width="1.28515625" style="10" customWidth="1"/>
    <col min="523" max="523" width="12.7109375" style="10" bestFit="1" customWidth="1"/>
    <col min="524" max="524" width="1.28515625" style="10" customWidth="1"/>
    <col min="525" max="525" width="10.7109375" style="10" customWidth="1"/>
    <col min="526" max="526" width="1.28515625" style="10" customWidth="1"/>
    <col min="527" max="527" width="17" style="10" customWidth="1"/>
    <col min="528" max="528" width="1.28515625" style="10" customWidth="1"/>
    <col min="529" max="529" width="10.7109375" style="10" customWidth="1"/>
    <col min="530" max="530" width="1.28515625" style="10" customWidth="1"/>
    <col min="531" max="531" width="10.7109375" style="10" customWidth="1"/>
    <col min="532" max="532" width="1.28515625" style="10" customWidth="1"/>
    <col min="533" max="533" width="10.7109375" style="10" customWidth="1"/>
    <col min="534" max="534" width="1.28515625" style="10" customWidth="1"/>
    <col min="535" max="535" width="10.7109375" style="10" customWidth="1"/>
    <col min="536" max="536" width="2.28515625" style="10" customWidth="1"/>
    <col min="537" max="537" width="10.7109375" style="10" customWidth="1"/>
    <col min="538" max="538" width="1.28515625" style="10" customWidth="1"/>
    <col min="539" max="539" width="12.42578125" style="10" bestFit="1" customWidth="1"/>
    <col min="540" max="540" width="14.5703125" style="10" bestFit="1" customWidth="1"/>
    <col min="541" max="542" width="9.140625" style="10" customWidth="1"/>
    <col min="543" max="768" width="9.140625" style="10"/>
    <col min="769" max="769" width="14.85546875" style="10" customWidth="1"/>
    <col min="770" max="770" width="1.28515625" style="10" customWidth="1"/>
    <col min="771" max="771" width="24.140625" style="10" customWidth="1"/>
    <col min="772" max="772" width="1.28515625" style="10" customWidth="1"/>
    <col min="773" max="773" width="4.85546875" style="10" customWidth="1"/>
    <col min="774" max="774" width="1.28515625" style="10" customWidth="1"/>
    <col min="775" max="775" width="15.85546875" style="10" customWidth="1"/>
    <col min="776" max="776" width="1.28515625" style="10" customWidth="1"/>
    <col min="777" max="777" width="14.42578125" style="10" customWidth="1"/>
    <col min="778" max="778" width="1.28515625" style="10" customWidth="1"/>
    <col min="779" max="779" width="12.7109375" style="10" bestFit="1" customWidth="1"/>
    <col min="780" max="780" width="1.28515625" style="10" customWidth="1"/>
    <col min="781" max="781" width="10.7109375" style="10" customWidth="1"/>
    <col min="782" max="782" width="1.28515625" style="10" customWidth="1"/>
    <col min="783" max="783" width="17" style="10" customWidth="1"/>
    <col min="784" max="784" width="1.28515625" style="10" customWidth="1"/>
    <col min="785" max="785" width="10.7109375" style="10" customWidth="1"/>
    <col min="786" max="786" width="1.28515625" style="10" customWidth="1"/>
    <col min="787" max="787" width="10.7109375" style="10" customWidth="1"/>
    <col min="788" max="788" width="1.28515625" style="10" customWidth="1"/>
    <col min="789" max="789" width="10.7109375" style="10" customWidth="1"/>
    <col min="790" max="790" width="1.28515625" style="10" customWidth="1"/>
    <col min="791" max="791" width="10.7109375" style="10" customWidth="1"/>
    <col min="792" max="792" width="2.28515625" style="10" customWidth="1"/>
    <col min="793" max="793" width="10.7109375" style="10" customWidth="1"/>
    <col min="794" max="794" width="1.28515625" style="10" customWidth="1"/>
    <col min="795" max="795" width="12.42578125" style="10" bestFit="1" customWidth="1"/>
    <col min="796" max="796" width="14.5703125" style="10" bestFit="1" customWidth="1"/>
    <col min="797" max="798" width="9.140625" style="10" customWidth="1"/>
    <col min="799" max="1024" width="9.140625" style="10"/>
    <col min="1025" max="1025" width="14.85546875" style="10" customWidth="1"/>
    <col min="1026" max="1026" width="1.28515625" style="10" customWidth="1"/>
    <col min="1027" max="1027" width="24.140625" style="10" customWidth="1"/>
    <col min="1028" max="1028" width="1.28515625" style="10" customWidth="1"/>
    <col min="1029" max="1029" width="4.85546875" style="10" customWidth="1"/>
    <col min="1030" max="1030" width="1.28515625" style="10" customWidth="1"/>
    <col min="1031" max="1031" width="15.85546875" style="10" customWidth="1"/>
    <col min="1032" max="1032" width="1.28515625" style="10" customWidth="1"/>
    <col min="1033" max="1033" width="14.42578125" style="10" customWidth="1"/>
    <col min="1034" max="1034" width="1.28515625" style="10" customWidth="1"/>
    <col min="1035" max="1035" width="12.7109375" style="10" bestFit="1" customWidth="1"/>
    <col min="1036" max="1036" width="1.28515625" style="10" customWidth="1"/>
    <col min="1037" max="1037" width="10.7109375" style="10" customWidth="1"/>
    <col min="1038" max="1038" width="1.28515625" style="10" customWidth="1"/>
    <col min="1039" max="1039" width="17" style="10" customWidth="1"/>
    <col min="1040" max="1040" width="1.28515625" style="10" customWidth="1"/>
    <col min="1041" max="1041" width="10.7109375" style="10" customWidth="1"/>
    <col min="1042" max="1042" width="1.28515625" style="10" customWidth="1"/>
    <col min="1043" max="1043" width="10.7109375" style="10" customWidth="1"/>
    <col min="1044" max="1044" width="1.28515625" style="10" customWidth="1"/>
    <col min="1045" max="1045" width="10.7109375" style="10" customWidth="1"/>
    <col min="1046" max="1046" width="1.28515625" style="10" customWidth="1"/>
    <col min="1047" max="1047" width="10.7109375" style="10" customWidth="1"/>
    <col min="1048" max="1048" width="2.28515625" style="10" customWidth="1"/>
    <col min="1049" max="1049" width="10.7109375" style="10" customWidth="1"/>
    <col min="1050" max="1050" width="1.28515625" style="10" customWidth="1"/>
    <col min="1051" max="1051" width="12.42578125" style="10" bestFit="1" customWidth="1"/>
    <col min="1052" max="1052" width="14.5703125" style="10" bestFit="1" customWidth="1"/>
    <col min="1053" max="1054" width="9.140625" style="10" customWidth="1"/>
    <col min="1055" max="1280" width="9.140625" style="10"/>
    <col min="1281" max="1281" width="14.85546875" style="10" customWidth="1"/>
    <col min="1282" max="1282" width="1.28515625" style="10" customWidth="1"/>
    <col min="1283" max="1283" width="24.140625" style="10" customWidth="1"/>
    <col min="1284" max="1284" width="1.28515625" style="10" customWidth="1"/>
    <col min="1285" max="1285" width="4.85546875" style="10" customWidth="1"/>
    <col min="1286" max="1286" width="1.28515625" style="10" customWidth="1"/>
    <col min="1287" max="1287" width="15.85546875" style="10" customWidth="1"/>
    <col min="1288" max="1288" width="1.28515625" style="10" customWidth="1"/>
    <col min="1289" max="1289" width="14.42578125" style="10" customWidth="1"/>
    <col min="1290" max="1290" width="1.28515625" style="10" customWidth="1"/>
    <col min="1291" max="1291" width="12.7109375" style="10" bestFit="1" customWidth="1"/>
    <col min="1292" max="1292" width="1.28515625" style="10" customWidth="1"/>
    <col min="1293" max="1293" width="10.7109375" style="10" customWidth="1"/>
    <col min="1294" max="1294" width="1.28515625" style="10" customWidth="1"/>
    <col min="1295" max="1295" width="17" style="10" customWidth="1"/>
    <col min="1296" max="1296" width="1.28515625" style="10" customWidth="1"/>
    <col min="1297" max="1297" width="10.7109375" style="10" customWidth="1"/>
    <col min="1298" max="1298" width="1.28515625" style="10" customWidth="1"/>
    <col min="1299" max="1299" width="10.7109375" style="10" customWidth="1"/>
    <col min="1300" max="1300" width="1.28515625" style="10" customWidth="1"/>
    <col min="1301" max="1301" width="10.7109375" style="10" customWidth="1"/>
    <col min="1302" max="1302" width="1.28515625" style="10" customWidth="1"/>
    <col min="1303" max="1303" width="10.7109375" style="10" customWidth="1"/>
    <col min="1304" max="1304" width="2.28515625" style="10" customWidth="1"/>
    <col min="1305" max="1305" width="10.7109375" style="10" customWidth="1"/>
    <col min="1306" max="1306" width="1.28515625" style="10" customWidth="1"/>
    <col min="1307" max="1307" width="12.42578125" style="10" bestFit="1" customWidth="1"/>
    <col min="1308" max="1308" width="14.5703125" style="10" bestFit="1" customWidth="1"/>
    <col min="1309" max="1310" width="9.140625" style="10" customWidth="1"/>
    <col min="1311" max="1536" width="9.140625" style="10"/>
    <col min="1537" max="1537" width="14.85546875" style="10" customWidth="1"/>
    <col min="1538" max="1538" width="1.28515625" style="10" customWidth="1"/>
    <col min="1539" max="1539" width="24.140625" style="10" customWidth="1"/>
    <col min="1540" max="1540" width="1.28515625" style="10" customWidth="1"/>
    <col min="1541" max="1541" width="4.85546875" style="10" customWidth="1"/>
    <col min="1542" max="1542" width="1.28515625" style="10" customWidth="1"/>
    <col min="1543" max="1543" width="15.85546875" style="10" customWidth="1"/>
    <col min="1544" max="1544" width="1.28515625" style="10" customWidth="1"/>
    <col min="1545" max="1545" width="14.42578125" style="10" customWidth="1"/>
    <col min="1546" max="1546" width="1.28515625" style="10" customWidth="1"/>
    <col min="1547" max="1547" width="12.7109375" style="10" bestFit="1" customWidth="1"/>
    <col min="1548" max="1548" width="1.28515625" style="10" customWidth="1"/>
    <col min="1549" max="1549" width="10.7109375" style="10" customWidth="1"/>
    <col min="1550" max="1550" width="1.28515625" style="10" customWidth="1"/>
    <col min="1551" max="1551" width="17" style="10" customWidth="1"/>
    <col min="1552" max="1552" width="1.28515625" style="10" customWidth="1"/>
    <col min="1553" max="1553" width="10.7109375" style="10" customWidth="1"/>
    <col min="1554" max="1554" width="1.28515625" style="10" customWidth="1"/>
    <col min="1555" max="1555" width="10.7109375" style="10" customWidth="1"/>
    <col min="1556" max="1556" width="1.28515625" style="10" customWidth="1"/>
    <col min="1557" max="1557" width="10.7109375" style="10" customWidth="1"/>
    <col min="1558" max="1558" width="1.28515625" style="10" customWidth="1"/>
    <col min="1559" max="1559" width="10.7109375" style="10" customWidth="1"/>
    <col min="1560" max="1560" width="2.28515625" style="10" customWidth="1"/>
    <col min="1561" max="1561" width="10.7109375" style="10" customWidth="1"/>
    <col min="1562" max="1562" width="1.28515625" style="10" customWidth="1"/>
    <col min="1563" max="1563" width="12.42578125" style="10" bestFit="1" customWidth="1"/>
    <col min="1564" max="1564" width="14.5703125" style="10" bestFit="1" customWidth="1"/>
    <col min="1565" max="1566" width="9.140625" style="10" customWidth="1"/>
    <col min="1567" max="1792" width="9.140625" style="10"/>
    <col min="1793" max="1793" width="14.85546875" style="10" customWidth="1"/>
    <col min="1794" max="1794" width="1.28515625" style="10" customWidth="1"/>
    <col min="1795" max="1795" width="24.140625" style="10" customWidth="1"/>
    <col min="1796" max="1796" width="1.28515625" style="10" customWidth="1"/>
    <col min="1797" max="1797" width="4.85546875" style="10" customWidth="1"/>
    <col min="1798" max="1798" width="1.28515625" style="10" customWidth="1"/>
    <col min="1799" max="1799" width="15.85546875" style="10" customWidth="1"/>
    <col min="1800" max="1800" width="1.28515625" style="10" customWidth="1"/>
    <col min="1801" max="1801" width="14.42578125" style="10" customWidth="1"/>
    <col min="1802" max="1802" width="1.28515625" style="10" customWidth="1"/>
    <col min="1803" max="1803" width="12.7109375" style="10" bestFit="1" customWidth="1"/>
    <col min="1804" max="1804" width="1.28515625" style="10" customWidth="1"/>
    <col min="1805" max="1805" width="10.7109375" style="10" customWidth="1"/>
    <col min="1806" max="1806" width="1.28515625" style="10" customWidth="1"/>
    <col min="1807" max="1807" width="17" style="10" customWidth="1"/>
    <col min="1808" max="1808" width="1.28515625" style="10" customWidth="1"/>
    <col min="1809" max="1809" width="10.7109375" style="10" customWidth="1"/>
    <col min="1810" max="1810" width="1.28515625" style="10" customWidth="1"/>
    <col min="1811" max="1811" width="10.7109375" style="10" customWidth="1"/>
    <col min="1812" max="1812" width="1.28515625" style="10" customWidth="1"/>
    <col min="1813" max="1813" width="10.7109375" style="10" customWidth="1"/>
    <col min="1814" max="1814" width="1.28515625" style="10" customWidth="1"/>
    <col min="1815" max="1815" width="10.7109375" style="10" customWidth="1"/>
    <col min="1816" max="1816" width="2.28515625" style="10" customWidth="1"/>
    <col min="1817" max="1817" width="10.7109375" style="10" customWidth="1"/>
    <col min="1818" max="1818" width="1.28515625" style="10" customWidth="1"/>
    <col min="1819" max="1819" width="12.42578125" style="10" bestFit="1" customWidth="1"/>
    <col min="1820" max="1820" width="14.5703125" style="10" bestFit="1" customWidth="1"/>
    <col min="1821" max="1822" width="9.140625" style="10" customWidth="1"/>
    <col min="1823" max="2048" width="9.140625" style="10"/>
    <col min="2049" max="2049" width="14.85546875" style="10" customWidth="1"/>
    <col min="2050" max="2050" width="1.28515625" style="10" customWidth="1"/>
    <col min="2051" max="2051" width="24.140625" style="10" customWidth="1"/>
    <col min="2052" max="2052" width="1.28515625" style="10" customWidth="1"/>
    <col min="2053" max="2053" width="4.85546875" style="10" customWidth="1"/>
    <col min="2054" max="2054" width="1.28515625" style="10" customWidth="1"/>
    <col min="2055" max="2055" width="15.85546875" style="10" customWidth="1"/>
    <col min="2056" max="2056" width="1.28515625" style="10" customWidth="1"/>
    <col min="2057" max="2057" width="14.42578125" style="10" customWidth="1"/>
    <col min="2058" max="2058" width="1.28515625" style="10" customWidth="1"/>
    <col min="2059" max="2059" width="12.7109375" style="10" bestFit="1" customWidth="1"/>
    <col min="2060" max="2060" width="1.28515625" style="10" customWidth="1"/>
    <col min="2061" max="2061" width="10.7109375" style="10" customWidth="1"/>
    <col min="2062" max="2062" width="1.28515625" style="10" customWidth="1"/>
    <col min="2063" max="2063" width="17" style="10" customWidth="1"/>
    <col min="2064" max="2064" width="1.28515625" style="10" customWidth="1"/>
    <col min="2065" max="2065" width="10.7109375" style="10" customWidth="1"/>
    <col min="2066" max="2066" width="1.28515625" style="10" customWidth="1"/>
    <col min="2067" max="2067" width="10.7109375" style="10" customWidth="1"/>
    <col min="2068" max="2068" width="1.28515625" style="10" customWidth="1"/>
    <col min="2069" max="2069" width="10.7109375" style="10" customWidth="1"/>
    <col min="2070" max="2070" width="1.28515625" style="10" customWidth="1"/>
    <col min="2071" max="2071" width="10.7109375" style="10" customWidth="1"/>
    <col min="2072" max="2072" width="2.28515625" style="10" customWidth="1"/>
    <col min="2073" max="2073" width="10.7109375" style="10" customWidth="1"/>
    <col min="2074" max="2074" width="1.28515625" style="10" customWidth="1"/>
    <col min="2075" max="2075" width="12.42578125" style="10" bestFit="1" customWidth="1"/>
    <col min="2076" max="2076" width="14.5703125" style="10" bestFit="1" customWidth="1"/>
    <col min="2077" max="2078" width="9.140625" style="10" customWidth="1"/>
    <col min="2079" max="2304" width="9.140625" style="10"/>
    <col min="2305" max="2305" width="14.85546875" style="10" customWidth="1"/>
    <col min="2306" max="2306" width="1.28515625" style="10" customWidth="1"/>
    <col min="2307" max="2307" width="24.140625" style="10" customWidth="1"/>
    <col min="2308" max="2308" width="1.28515625" style="10" customWidth="1"/>
    <col min="2309" max="2309" width="4.85546875" style="10" customWidth="1"/>
    <col min="2310" max="2310" width="1.28515625" style="10" customWidth="1"/>
    <col min="2311" max="2311" width="15.85546875" style="10" customWidth="1"/>
    <col min="2312" max="2312" width="1.28515625" style="10" customWidth="1"/>
    <col min="2313" max="2313" width="14.42578125" style="10" customWidth="1"/>
    <col min="2314" max="2314" width="1.28515625" style="10" customWidth="1"/>
    <col min="2315" max="2315" width="12.7109375" style="10" bestFit="1" customWidth="1"/>
    <col min="2316" max="2316" width="1.28515625" style="10" customWidth="1"/>
    <col min="2317" max="2317" width="10.7109375" style="10" customWidth="1"/>
    <col min="2318" max="2318" width="1.28515625" style="10" customWidth="1"/>
    <col min="2319" max="2319" width="17" style="10" customWidth="1"/>
    <col min="2320" max="2320" width="1.28515625" style="10" customWidth="1"/>
    <col min="2321" max="2321" width="10.7109375" style="10" customWidth="1"/>
    <col min="2322" max="2322" width="1.28515625" style="10" customWidth="1"/>
    <col min="2323" max="2323" width="10.7109375" style="10" customWidth="1"/>
    <col min="2324" max="2324" width="1.28515625" style="10" customWidth="1"/>
    <col min="2325" max="2325" width="10.7109375" style="10" customWidth="1"/>
    <col min="2326" max="2326" width="1.28515625" style="10" customWidth="1"/>
    <col min="2327" max="2327" width="10.7109375" style="10" customWidth="1"/>
    <col min="2328" max="2328" width="2.28515625" style="10" customWidth="1"/>
    <col min="2329" max="2329" width="10.7109375" style="10" customWidth="1"/>
    <col min="2330" max="2330" width="1.28515625" style="10" customWidth="1"/>
    <col min="2331" max="2331" width="12.42578125" style="10" bestFit="1" customWidth="1"/>
    <col min="2332" max="2332" width="14.5703125" style="10" bestFit="1" customWidth="1"/>
    <col min="2333" max="2334" width="9.140625" style="10" customWidth="1"/>
    <col min="2335" max="2560" width="9.140625" style="10"/>
    <col min="2561" max="2561" width="14.85546875" style="10" customWidth="1"/>
    <col min="2562" max="2562" width="1.28515625" style="10" customWidth="1"/>
    <col min="2563" max="2563" width="24.140625" style="10" customWidth="1"/>
    <col min="2564" max="2564" width="1.28515625" style="10" customWidth="1"/>
    <col min="2565" max="2565" width="4.85546875" style="10" customWidth="1"/>
    <col min="2566" max="2566" width="1.28515625" style="10" customWidth="1"/>
    <col min="2567" max="2567" width="15.85546875" style="10" customWidth="1"/>
    <col min="2568" max="2568" width="1.28515625" style="10" customWidth="1"/>
    <col min="2569" max="2569" width="14.42578125" style="10" customWidth="1"/>
    <col min="2570" max="2570" width="1.28515625" style="10" customWidth="1"/>
    <col min="2571" max="2571" width="12.7109375" style="10" bestFit="1" customWidth="1"/>
    <col min="2572" max="2572" width="1.28515625" style="10" customWidth="1"/>
    <col min="2573" max="2573" width="10.7109375" style="10" customWidth="1"/>
    <col min="2574" max="2574" width="1.28515625" style="10" customWidth="1"/>
    <col min="2575" max="2575" width="17" style="10" customWidth="1"/>
    <col min="2576" max="2576" width="1.28515625" style="10" customWidth="1"/>
    <col min="2577" max="2577" width="10.7109375" style="10" customWidth="1"/>
    <col min="2578" max="2578" width="1.28515625" style="10" customWidth="1"/>
    <col min="2579" max="2579" width="10.7109375" style="10" customWidth="1"/>
    <col min="2580" max="2580" width="1.28515625" style="10" customWidth="1"/>
    <col min="2581" max="2581" width="10.7109375" style="10" customWidth="1"/>
    <col min="2582" max="2582" width="1.28515625" style="10" customWidth="1"/>
    <col min="2583" max="2583" width="10.7109375" style="10" customWidth="1"/>
    <col min="2584" max="2584" width="2.28515625" style="10" customWidth="1"/>
    <col min="2585" max="2585" width="10.7109375" style="10" customWidth="1"/>
    <col min="2586" max="2586" width="1.28515625" style="10" customWidth="1"/>
    <col min="2587" max="2587" width="12.42578125" style="10" bestFit="1" customWidth="1"/>
    <col min="2588" max="2588" width="14.5703125" style="10" bestFit="1" customWidth="1"/>
    <col min="2589" max="2590" width="9.140625" style="10" customWidth="1"/>
    <col min="2591" max="2816" width="9.140625" style="10"/>
    <col min="2817" max="2817" width="14.85546875" style="10" customWidth="1"/>
    <col min="2818" max="2818" width="1.28515625" style="10" customWidth="1"/>
    <col min="2819" max="2819" width="24.140625" style="10" customWidth="1"/>
    <col min="2820" max="2820" width="1.28515625" style="10" customWidth="1"/>
    <col min="2821" max="2821" width="4.85546875" style="10" customWidth="1"/>
    <col min="2822" max="2822" width="1.28515625" style="10" customWidth="1"/>
    <col min="2823" max="2823" width="15.85546875" style="10" customWidth="1"/>
    <col min="2824" max="2824" width="1.28515625" style="10" customWidth="1"/>
    <col min="2825" max="2825" width="14.42578125" style="10" customWidth="1"/>
    <col min="2826" max="2826" width="1.28515625" style="10" customWidth="1"/>
    <col min="2827" max="2827" width="12.7109375" style="10" bestFit="1" customWidth="1"/>
    <col min="2828" max="2828" width="1.28515625" style="10" customWidth="1"/>
    <col min="2829" max="2829" width="10.7109375" style="10" customWidth="1"/>
    <col min="2830" max="2830" width="1.28515625" style="10" customWidth="1"/>
    <col min="2831" max="2831" width="17" style="10" customWidth="1"/>
    <col min="2832" max="2832" width="1.28515625" style="10" customWidth="1"/>
    <col min="2833" max="2833" width="10.7109375" style="10" customWidth="1"/>
    <col min="2834" max="2834" width="1.28515625" style="10" customWidth="1"/>
    <col min="2835" max="2835" width="10.7109375" style="10" customWidth="1"/>
    <col min="2836" max="2836" width="1.28515625" style="10" customWidth="1"/>
    <col min="2837" max="2837" width="10.7109375" style="10" customWidth="1"/>
    <col min="2838" max="2838" width="1.28515625" style="10" customWidth="1"/>
    <col min="2839" max="2839" width="10.7109375" style="10" customWidth="1"/>
    <col min="2840" max="2840" width="2.28515625" style="10" customWidth="1"/>
    <col min="2841" max="2841" width="10.7109375" style="10" customWidth="1"/>
    <col min="2842" max="2842" width="1.28515625" style="10" customWidth="1"/>
    <col min="2843" max="2843" width="12.42578125" style="10" bestFit="1" customWidth="1"/>
    <col min="2844" max="2844" width="14.5703125" style="10" bestFit="1" customWidth="1"/>
    <col min="2845" max="2846" width="9.140625" style="10" customWidth="1"/>
    <col min="2847" max="3072" width="9.140625" style="10"/>
    <col min="3073" max="3073" width="14.85546875" style="10" customWidth="1"/>
    <col min="3074" max="3074" width="1.28515625" style="10" customWidth="1"/>
    <col min="3075" max="3075" width="24.140625" style="10" customWidth="1"/>
    <col min="3076" max="3076" width="1.28515625" style="10" customWidth="1"/>
    <col min="3077" max="3077" width="4.85546875" style="10" customWidth="1"/>
    <col min="3078" max="3078" width="1.28515625" style="10" customWidth="1"/>
    <col min="3079" max="3079" width="15.85546875" style="10" customWidth="1"/>
    <col min="3080" max="3080" width="1.28515625" style="10" customWidth="1"/>
    <col min="3081" max="3081" width="14.42578125" style="10" customWidth="1"/>
    <col min="3082" max="3082" width="1.28515625" style="10" customWidth="1"/>
    <col min="3083" max="3083" width="12.7109375" style="10" bestFit="1" customWidth="1"/>
    <col min="3084" max="3084" width="1.28515625" style="10" customWidth="1"/>
    <col min="3085" max="3085" width="10.7109375" style="10" customWidth="1"/>
    <col min="3086" max="3086" width="1.28515625" style="10" customWidth="1"/>
    <col min="3087" max="3087" width="17" style="10" customWidth="1"/>
    <col min="3088" max="3088" width="1.28515625" style="10" customWidth="1"/>
    <col min="3089" max="3089" width="10.7109375" style="10" customWidth="1"/>
    <col min="3090" max="3090" width="1.28515625" style="10" customWidth="1"/>
    <col min="3091" max="3091" width="10.7109375" style="10" customWidth="1"/>
    <col min="3092" max="3092" width="1.28515625" style="10" customWidth="1"/>
    <col min="3093" max="3093" width="10.7109375" style="10" customWidth="1"/>
    <col min="3094" max="3094" width="1.28515625" style="10" customWidth="1"/>
    <col min="3095" max="3095" width="10.7109375" style="10" customWidth="1"/>
    <col min="3096" max="3096" width="2.28515625" style="10" customWidth="1"/>
    <col min="3097" max="3097" width="10.7109375" style="10" customWidth="1"/>
    <col min="3098" max="3098" width="1.28515625" style="10" customWidth="1"/>
    <col min="3099" max="3099" width="12.42578125" style="10" bestFit="1" customWidth="1"/>
    <col min="3100" max="3100" width="14.5703125" style="10" bestFit="1" customWidth="1"/>
    <col min="3101" max="3102" width="9.140625" style="10" customWidth="1"/>
    <col min="3103" max="3328" width="9.140625" style="10"/>
    <col min="3329" max="3329" width="14.85546875" style="10" customWidth="1"/>
    <col min="3330" max="3330" width="1.28515625" style="10" customWidth="1"/>
    <col min="3331" max="3331" width="24.140625" style="10" customWidth="1"/>
    <col min="3332" max="3332" width="1.28515625" style="10" customWidth="1"/>
    <col min="3333" max="3333" width="4.85546875" style="10" customWidth="1"/>
    <col min="3334" max="3334" width="1.28515625" style="10" customWidth="1"/>
    <col min="3335" max="3335" width="15.85546875" style="10" customWidth="1"/>
    <col min="3336" max="3336" width="1.28515625" style="10" customWidth="1"/>
    <col min="3337" max="3337" width="14.42578125" style="10" customWidth="1"/>
    <col min="3338" max="3338" width="1.28515625" style="10" customWidth="1"/>
    <col min="3339" max="3339" width="12.7109375" style="10" bestFit="1" customWidth="1"/>
    <col min="3340" max="3340" width="1.28515625" style="10" customWidth="1"/>
    <col min="3341" max="3341" width="10.7109375" style="10" customWidth="1"/>
    <col min="3342" max="3342" width="1.28515625" style="10" customWidth="1"/>
    <col min="3343" max="3343" width="17" style="10" customWidth="1"/>
    <col min="3344" max="3344" width="1.28515625" style="10" customWidth="1"/>
    <col min="3345" max="3345" width="10.7109375" style="10" customWidth="1"/>
    <col min="3346" max="3346" width="1.28515625" style="10" customWidth="1"/>
    <col min="3347" max="3347" width="10.7109375" style="10" customWidth="1"/>
    <col min="3348" max="3348" width="1.28515625" style="10" customWidth="1"/>
    <col min="3349" max="3349" width="10.7109375" style="10" customWidth="1"/>
    <col min="3350" max="3350" width="1.28515625" style="10" customWidth="1"/>
    <col min="3351" max="3351" width="10.7109375" style="10" customWidth="1"/>
    <col min="3352" max="3352" width="2.28515625" style="10" customWidth="1"/>
    <col min="3353" max="3353" width="10.7109375" style="10" customWidth="1"/>
    <col min="3354" max="3354" width="1.28515625" style="10" customWidth="1"/>
    <col min="3355" max="3355" width="12.42578125" style="10" bestFit="1" customWidth="1"/>
    <col min="3356" max="3356" width="14.5703125" style="10" bestFit="1" customWidth="1"/>
    <col min="3357" max="3358" width="9.140625" style="10" customWidth="1"/>
    <col min="3359" max="3584" width="9.140625" style="10"/>
    <col min="3585" max="3585" width="14.85546875" style="10" customWidth="1"/>
    <col min="3586" max="3586" width="1.28515625" style="10" customWidth="1"/>
    <col min="3587" max="3587" width="24.140625" style="10" customWidth="1"/>
    <col min="3588" max="3588" width="1.28515625" style="10" customWidth="1"/>
    <col min="3589" max="3589" width="4.85546875" style="10" customWidth="1"/>
    <col min="3590" max="3590" width="1.28515625" style="10" customWidth="1"/>
    <col min="3591" max="3591" width="15.85546875" style="10" customWidth="1"/>
    <col min="3592" max="3592" width="1.28515625" style="10" customWidth="1"/>
    <col min="3593" max="3593" width="14.42578125" style="10" customWidth="1"/>
    <col min="3594" max="3594" width="1.28515625" style="10" customWidth="1"/>
    <col min="3595" max="3595" width="12.7109375" style="10" bestFit="1" customWidth="1"/>
    <col min="3596" max="3596" width="1.28515625" style="10" customWidth="1"/>
    <col min="3597" max="3597" width="10.7109375" style="10" customWidth="1"/>
    <col min="3598" max="3598" width="1.28515625" style="10" customWidth="1"/>
    <col min="3599" max="3599" width="17" style="10" customWidth="1"/>
    <col min="3600" max="3600" width="1.28515625" style="10" customWidth="1"/>
    <col min="3601" max="3601" width="10.7109375" style="10" customWidth="1"/>
    <col min="3602" max="3602" width="1.28515625" style="10" customWidth="1"/>
    <col min="3603" max="3603" width="10.7109375" style="10" customWidth="1"/>
    <col min="3604" max="3604" width="1.28515625" style="10" customWidth="1"/>
    <col min="3605" max="3605" width="10.7109375" style="10" customWidth="1"/>
    <col min="3606" max="3606" width="1.28515625" style="10" customWidth="1"/>
    <col min="3607" max="3607" width="10.7109375" style="10" customWidth="1"/>
    <col min="3608" max="3608" width="2.28515625" style="10" customWidth="1"/>
    <col min="3609" max="3609" width="10.7109375" style="10" customWidth="1"/>
    <col min="3610" max="3610" width="1.28515625" style="10" customWidth="1"/>
    <col min="3611" max="3611" width="12.42578125" style="10" bestFit="1" customWidth="1"/>
    <col min="3612" max="3612" width="14.5703125" style="10" bestFit="1" customWidth="1"/>
    <col min="3613" max="3614" width="9.140625" style="10" customWidth="1"/>
    <col min="3615" max="3840" width="9.140625" style="10"/>
    <col min="3841" max="3841" width="14.85546875" style="10" customWidth="1"/>
    <col min="3842" max="3842" width="1.28515625" style="10" customWidth="1"/>
    <col min="3843" max="3843" width="24.140625" style="10" customWidth="1"/>
    <col min="3844" max="3844" width="1.28515625" style="10" customWidth="1"/>
    <col min="3845" max="3845" width="4.85546875" style="10" customWidth="1"/>
    <col min="3846" max="3846" width="1.28515625" style="10" customWidth="1"/>
    <col min="3847" max="3847" width="15.85546875" style="10" customWidth="1"/>
    <col min="3848" max="3848" width="1.28515625" style="10" customWidth="1"/>
    <col min="3849" max="3849" width="14.42578125" style="10" customWidth="1"/>
    <col min="3850" max="3850" width="1.28515625" style="10" customWidth="1"/>
    <col min="3851" max="3851" width="12.7109375" style="10" bestFit="1" customWidth="1"/>
    <col min="3852" max="3852" width="1.28515625" style="10" customWidth="1"/>
    <col min="3853" max="3853" width="10.7109375" style="10" customWidth="1"/>
    <col min="3854" max="3854" width="1.28515625" style="10" customWidth="1"/>
    <col min="3855" max="3855" width="17" style="10" customWidth="1"/>
    <col min="3856" max="3856" width="1.28515625" style="10" customWidth="1"/>
    <col min="3857" max="3857" width="10.7109375" style="10" customWidth="1"/>
    <col min="3858" max="3858" width="1.28515625" style="10" customWidth="1"/>
    <col min="3859" max="3859" width="10.7109375" style="10" customWidth="1"/>
    <col min="3860" max="3860" width="1.28515625" style="10" customWidth="1"/>
    <col min="3861" max="3861" width="10.7109375" style="10" customWidth="1"/>
    <col min="3862" max="3862" width="1.28515625" style="10" customWidth="1"/>
    <col min="3863" max="3863" width="10.7109375" style="10" customWidth="1"/>
    <col min="3864" max="3864" width="2.28515625" style="10" customWidth="1"/>
    <col min="3865" max="3865" width="10.7109375" style="10" customWidth="1"/>
    <col min="3866" max="3866" width="1.28515625" style="10" customWidth="1"/>
    <col min="3867" max="3867" width="12.42578125" style="10" bestFit="1" customWidth="1"/>
    <col min="3868" max="3868" width="14.5703125" style="10" bestFit="1" customWidth="1"/>
    <col min="3869" max="3870" width="9.140625" style="10" customWidth="1"/>
    <col min="3871" max="4096" width="9.140625" style="10"/>
    <col min="4097" max="4097" width="14.85546875" style="10" customWidth="1"/>
    <col min="4098" max="4098" width="1.28515625" style="10" customWidth="1"/>
    <col min="4099" max="4099" width="24.140625" style="10" customWidth="1"/>
    <col min="4100" max="4100" width="1.28515625" style="10" customWidth="1"/>
    <col min="4101" max="4101" width="4.85546875" style="10" customWidth="1"/>
    <col min="4102" max="4102" width="1.28515625" style="10" customWidth="1"/>
    <col min="4103" max="4103" width="15.85546875" style="10" customWidth="1"/>
    <col min="4104" max="4104" width="1.28515625" style="10" customWidth="1"/>
    <col min="4105" max="4105" width="14.42578125" style="10" customWidth="1"/>
    <col min="4106" max="4106" width="1.28515625" style="10" customWidth="1"/>
    <col min="4107" max="4107" width="12.7109375" style="10" bestFit="1" customWidth="1"/>
    <col min="4108" max="4108" width="1.28515625" style="10" customWidth="1"/>
    <col min="4109" max="4109" width="10.7109375" style="10" customWidth="1"/>
    <col min="4110" max="4110" width="1.28515625" style="10" customWidth="1"/>
    <col min="4111" max="4111" width="17" style="10" customWidth="1"/>
    <col min="4112" max="4112" width="1.28515625" style="10" customWidth="1"/>
    <col min="4113" max="4113" width="10.7109375" style="10" customWidth="1"/>
    <col min="4114" max="4114" width="1.28515625" style="10" customWidth="1"/>
    <col min="4115" max="4115" width="10.7109375" style="10" customWidth="1"/>
    <col min="4116" max="4116" width="1.28515625" style="10" customWidth="1"/>
    <col min="4117" max="4117" width="10.7109375" style="10" customWidth="1"/>
    <col min="4118" max="4118" width="1.28515625" style="10" customWidth="1"/>
    <col min="4119" max="4119" width="10.7109375" style="10" customWidth="1"/>
    <col min="4120" max="4120" width="2.28515625" style="10" customWidth="1"/>
    <col min="4121" max="4121" width="10.7109375" style="10" customWidth="1"/>
    <col min="4122" max="4122" width="1.28515625" style="10" customWidth="1"/>
    <col min="4123" max="4123" width="12.42578125" style="10" bestFit="1" customWidth="1"/>
    <col min="4124" max="4124" width="14.5703125" style="10" bestFit="1" customWidth="1"/>
    <col min="4125" max="4126" width="9.140625" style="10" customWidth="1"/>
    <col min="4127" max="4352" width="9.140625" style="10"/>
    <col min="4353" max="4353" width="14.85546875" style="10" customWidth="1"/>
    <col min="4354" max="4354" width="1.28515625" style="10" customWidth="1"/>
    <col min="4355" max="4355" width="24.140625" style="10" customWidth="1"/>
    <col min="4356" max="4356" width="1.28515625" style="10" customWidth="1"/>
    <col min="4357" max="4357" width="4.85546875" style="10" customWidth="1"/>
    <col min="4358" max="4358" width="1.28515625" style="10" customWidth="1"/>
    <col min="4359" max="4359" width="15.85546875" style="10" customWidth="1"/>
    <col min="4360" max="4360" width="1.28515625" style="10" customWidth="1"/>
    <col min="4361" max="4361" width="14.42578125" style="10" customWidth="1"/>
    <col min="4362" max="4362" width="1.28515625" style="10" customWidth="1"/>
    <col min="4363" max="4363" width="12.7109375" style="10" bestFit="1" customWidth="1"/>
    <col min="4364" max="4364" width="1.28515625" style="10" customWidth="1"/>
    <col min="4365" max="4365" width="10.7109375" style="10" customWidth="1"/>
    <col min="4366" max="4366" width="1.28515625" style="10" customWidth="1"/>
    <col min="4367" max="4367" width="17" style="10" customWidth="1"/>
    <col min="4368" max="4368" width="1.28515625" style="10" customWidth="1"/>
    <col min="4369" max="4369" width="10.7109375" style="10" customWidth="1"/>
    <col min="4370" max="4370" width="1.28515625" style="10" customWidth="1"/>
    <col min="4371" max="4371" width="10.7109375" style="10" customWidth="1"/>
    <col min="4372" max="4372" width="1.28515625" style="10" customWidth="1"/>
    <col min="4373" max="4373" width="10.7109375" style="10" customWidth="1"/>
    <col min="4374" max="4374" width="1.28515625" style="10" customWidth="1"/>
    <col min="4375" max="4375" width="10.7109375" style="10" customWidth="1"/>
    <col min="4376" max="4376" width="2.28515625" style="10" customWidth="1"/>
    <col min="4377" max="4377" width="10.7109375" style="10" customWidth="1"/>
    <col min="4378" max="4378" width="1.28515625" style="10" customWidth="1"/>
    <col min="4379" max="4379" width="12.42578125" style="10" bestFit="1" customWidth="1"/>
    <col min="4380" max="4380" width="14.5703125" style="10" bestFit="1" customWidth="1"/>
    <col min="4381" max="4382" width="9.140625" style="10" customWidth="1"/>
    <col min="4383" max="4608" width="9.140625" style="10"/>
    <col min="4609" max="4609" width="14.85546875" style="10" customWidth="1"/>
    <col min="4610" max="4610" width="1.28515625" style="10" customWidth="1"/>
    <col min="4611" max="4611" width="24.140625" style="10" customWidth="1"/>
    <col min="4612" max="4612" width="1.28515625" style="10" customWidth="1"/>
    <col min="4613" max="4613" width="4.85546875" style="10" customWidth="1"/>
    <col min="4614" max="4614" width="1.28515625" style="10" customWidth="1"/>
    <col min="4615" max="4615" width="15.85546875" style="10" customWidth="1"/>
    <col min="4616" max="4616" width="1.28515625" style="10" customWidth="1"/>
    <col min="4617" max="4617" width="14.42578125" style="10" customWidth="1"/>
    <col min="4618" max="4618" width="1.28515625" style="10" customWidth="1"/>
    <col min="4619" max="4619" width="12.7109375" style="10" bestFit="1" customWidth="1"/>
    <col min="4620" max="4620" width="1.28515625" style="10" customWidth="1"/>
    <col min="4621" max="4621" width="10.7109375" style="10" customWidth="1"/>
    <col min="4622" max="4622" width="1.28515625" style="10" customWidth="1"/>
    <col min="4623" max="4623" width="17" style="10" customWidth="1"/>
    <col min="4624" max="4624" width="1.28515625" style="10" customWidth="1"/>
    <col min="4625" max="4625" width="10.7109375" style="10" customWidth="1"/>
    <col min="4626" max="4626" width="1.28515625" style="10" customWidth="1"/>
    <col min="4627" max="4627" width="10.7109375" style="10" customWidth="1"/>
    <col min="4628" max="4628" width="1.28515625" style="10" customWidth="1"/>
    <col min="4629" max="4629" width="10.7109375" style="10" customWidth="1"/>
    <col min="4630" max="4630" width="1.28515625" style="10" customWidth="1"/>
    <col min="4631" max="4631" width="10.7109375" style="10" customWidth="1"/>
    <col min="4632" max="4632" width="2.28515625" style="10" customWidth="1"/>
    <col min="4633" max="4633" width="10.7109375" style="10" customWidth="1"/>
    <col min="4634" max="4634" width="1.28515625" style="10" customWidth="1"/>
    <col min="4635" max="4635" width="12.42578125" style="10" bestFit="1" customWidth="1"/>
    <col min="4636" max="4636" width="14.5703125" style="10" bestFit="1" customWidth="1"/>
    <col min="4637" max="4638" width="9.140625" style="10" customWidth="1"/>
    <col min="4639" max="4864" width="9.140625" style="10"/>
    <col min="4865" max="4865" width="14.85546875" style="10" customWidth="1"/>
    <col min="4866" max="4866" width="1.28515625" style="10" customWidth="1"/>
    <col min="4867" max="4867" width="24.140625" style="10" customWidth="1"/>
    <col min="4868" max="4868" width="1.28515625" style="10" customWidth="1"/>
    <col min="4869" max="4869" width="4.85546875" style="10" customWidth="1"/>
    <col min="4870" max="4870" width="1.28515625" style="10" customWidth="1"/>
    <col min="4871" max="4871" width="15.85546875" style="10" customWidth="1"/>
    <col min="4872" max="4872" width="1.28515625" style="10" customWidth="1"/>
    <col min="4873" max="4873" width="14.42578125" style="10" customWidth="1"/>
    <col min="4874" max="4874" width="1.28515625" style="10" customWidth="1"/>
    <col min="4875" max="4875" width="12.7109375" style="10" bestFit="1" customWidth="1"/>
    <col min="4876" max="4876" width="1.28515625" style="10" customWidth="1"/>
    <col min="4877" max="4877" width="10.7109375" style="10" customWidth="1"/>
    <col min="4878" max="4878" width="1.28515625" style="10" customWidth="1"/>
    <col min="4879" max="4879" width="17" style="10" customWidth="1"/>
    <col min="4880" max="4880" width="1.28515625" style="10" customWidth="1"/>
    <col min="4881" max="4881" width="10.7109375" style="10" customWidth="1"/>
    <col min="4882" max="4882" width="1.28515625" style="10" customWidth="1"/>
    <col min="4883" max="4883" width="10.7109375" style="10" customWidth="1"/>
    <col min="4884" max="4884" width="1.28515625" style="10" customWidth="1"/>
    <col min="4885" max="4885" width="10.7109375" style="10" customWidth="1"/>
    <col min="4886" max="4886" width="1.28515625" style="10" customWidth="1"/>
    <col min="4887" max="4887" width="10.7109375" style="10" customWidth="1"/>
    <col min="4888" max="4888" width="2.28515625" style="10" customWidth="1"/>
    <col min="4889" max="4889" width="10.7109375" style="10" customWidth="1"/>
    <col min="4890" max="4890" width="1.28515625" style="10" customWidth="1"/>
    <col min="4891" max="4891" width="12.42578125" style="10" bestFit="1" customWidth="1"/>
    <col min="4892" max="4892" width="14.5703125" style="10" bestFit="1" customWidth="1"/>
    <col min="4893" max="4894" width="9.140625" style="10" customWidth="1"/>
    <col min="4895" max="5120" width="9.140625" style="10"/>
    <col min="5121" max="5121" width="14.85546875" style="10" customWidth="1"/>
    <col min="5122" max="5122" width="1.28515625" style="10" customWidth="1"/>
    <col min="5123" max="5123" width="24.140625" style="10" customWidth="1"/>
    <col min="5124" max="5124" width="1.28515625" style="10" customWidth="1"/>
    <col min="5125" max="5125" width="4.85546875" style="10" customWidth="1"/>
    <col min="5126" max="5126" width="1.28515625" style="10" customWidth="1"/>
    <col min="5127" max="5127" width="15.85546875" style="10" customWidth="1"/>
    <col min="5128" max="5128" width="1.28515625" style="10" customWidth="1"/>
    <col min="5129" max="5129" width="14.42578125" style="10" customWidth="1"/>
    <col min="5130" max="5130" width="1.28515625" style="10" customWidth="1"/>
    <col min="5131" max="5131" width="12.7109375" style="10" bestFit="1" customWidth="1"/>
    <col min="5132" max="5132" width="1.28515625" style="10" customWidth="1"/>
    <col min="5133" max="5133" width="10.7109375" style="10" customWidth="1"/>
    <col min="5134" max="5134" width="1.28515625" style="10" customWidth="1"/>
    <col min="5135" max="5135" width="17" style="10" customWidth="1"/>
    <col min="5136" max="5136" width="1.28515625" style="10" customWidth="1"/>
    <col min="5137" max="5137" width="10.7109375" style="10" customWidth="1"/>
    <col min="5138" max="5138" width="1.28515625" style="10" customWidth="1"/>
    <col min="5139" max="5139" width="10.7109375" style="10" customWidth="1"/>
    <col min="5140" max="5140" width="1.28515625" style="10" customWidth="1"/>
    <col min="5141" max="5141" width="10.7109375" style="10" customWidth="1"/>
    <col min="5142" max="5142" width="1.28515625" style="10" customWidth="1"/>
    <col min="5143" max="5143" width="10.7109375" style="10" customWidth="1"/>
    <col min="5144" max="5144" width="2.28515625" style="10" customWidth="1"/>
    <col min="5145" max="5145" width="10.7109375" style="10" customWidth="1"/>
    <col min="5146" max="5146" width="1.28515625" style="10" customWidth="1"/>
    <col min="5147" max="5147" width="12.42578125" style="10" bestFit="1" customWidth="1"/>
    <col min="5148" max="5148" width="14.5703125" style="10" bestFit="1" customWidth="1"/>
    <col min="5149" max="5150" width="9.140625" style="10" customWidth="1"/>
    <col min="5151" max="5376" width="9.140625" style="10"/>
    <col min="5377" max="5377" width="14.85546875" style="10" customWidth="1"/>
    <col min="5378" max="5378" width="1.28515625" style="10" customWidth="1"/>
    <col min="5379" max="5379" width="24.140625" style="10" customWidth="1"/>
    <col min="5380" max="5380" width="1.28515625" style="10" customWidth="1"/>
    <col min="5381" max="5381" width="4.85546875" style="10" customWidth="1"/>
    <col min="5382" max="5382" width="1.28515625" style="10" customWidth="1"/>
    <col min="5383" max="5383" width="15.85546875" style="10" customWidth="1"/>
    <col min="5384" max="5384" width="1.28515625" style="10" customWidth="1"/>
    <col min="5385" max="5385" width="14.42578125" style="10" customWidth="1"/>
    <col min="5386" max="5386" width="1.28515625" style="10" customWidth="1"/>
    <col min="5387" max="5387" width="12.7109375" style="10" bestFit="1" customWidth="1"/>
    <col min="5388" max="5388" width="1.28515625" style="10" customWidth="1"/>
    <col min="5389" max="5389" width="10.7109375" style="10" customWidth="1"/>
    <col min="5390" max="5390" width="1.28515625" style="10" customWidth="1"/>
    <col min="5391" max="5391" width="17" style="10" customWidth="1"/>
    <col min="5392" max="5392" width="1.28515625" style="10" customWidth="1"/>
    <col min="5393" max="5393" width="10.7109375" style="10" customWidth="1"/>
    <col min="5394" max="5394" width="1.28515625" style="10" customWidth="1"/>
    <col min="5395" max="5395" width="10.7109375" style="10" customWidth="1"/>
    <col min="5396" max="5396" width="1.28515625" style="10" customWidth="1"/>
    <col min="5397" max="5397" width="10.7109375" style="10" customWidth="1"/>
    <col min="5398" max="5398" width="1.28515625" style="10" customWidth="1"/>
    <col min="5399" max="5399" width="10.7109375" style="10" customWidth="1"/>
    <col min="5400" max="5400" width="2.28515625" style="10" customWidth="1"/>
    <col min="5401" max="5401" width="10.7109375" style="10" customWidth="1"/>
    <col min="5402" max="5402" width="1.28515625" style="10" customWidth="1"/>
    <col min="5403" max="5403" width="12.42578125" style="10" bestFit="1" customWidth="1"/>
    <col min="5404" max="5404" width="14.5703125" style="10" bestFit="1" customWidth="1"/>
    <col min="5405" max="5406" width="9.140625" style="10" customWidth="1"/>
    <col min="5407" max="5632" width="9.140625" style="10"/>
    <col min="5633" max="5633" width="14.85546875" style="10" customWidth="1"/>
    <col min="5634" max="5634" width="1.28515625" style="10" customWidth="1"/>
    <col min="5635" max="5635" width="24.140625" style="10" customWidth="1"/>
    <col min="5636" max="5636" width="1.28515625" style="10" customWidth="1"/>
    <col min="5637" max="5637" width="4.85546875" style="10" customWidth="1"/>
    <col min="5638" max="5638" width="1.28515625" style="10" customWidth="1"/>
    <col min="5639" max="5639" width="15.85546875" style="10" customWidth="1"/>
    <col min="5640" max="5640" width="1.28515625" style="10" customWidth="1"/>
    <col min="5641" max="5641" width="14.42578125" style="10" customWidth="1"/>
    <col min="5642" max="5642" width="1.28515625" style="10" customWidth="1"/>
    <col min="5643" max="5643" width="12.7109375" style="10" bestFit="1" customWidth="1"/>
    <col min="5644" max="5644" width="1.28515625" style="10" customWidth="1"/>
    <col min="5645" max="5645" width="10.7109375" style="10" customWidth="1"/>
    <col min="5646" max="5646" width="1.28515625" style="10" customWidth="1"/>
    <col min="5647" max="5647" width="17" style="10" customWidth="1"/>
    <col min="5648" max="5648" width="1.28515625" style="10" customWidth="1"/>
    <col min="5649" max="5649" width="10.7109375" style="10" customWidth="1"/>
    <col min="5650" max="5650" width="1.28515625" style="10" customWidth="1"/>
    <col min="5651" max="5651" width="10.7109375" style="10" customWidth="1"/>
    <col min="5652" max="5652" width="1.28515625" style="10" customWidth="1"/>
    <col min="5653" max="5653" width="10.7109375" style="10" customWidth="1"/>
    <col min="5654" max="5654" width="1.28515625" style="10" customWidth="1"/>
    <col min="5655" max="5655" width="10.7109375" style="10" customWidth="1"/>
    <col min="5656" max="5656" width="2.28515625" style="10" customWidth="1"/>
    <col min="5657" max="5657" width="10.7109375" style="10" customWidth="1"/>
    <col min="5658" max="5658" width="1.28515625" style="10" customWidth="1"/>
    <col min="5659" max="5659" width="12.42578125" style="10" bestFit="1" customWidth="1"/>
    <col min="5660" max="5660" width="14.5703125" style="10" bestFit="1" customWidth="1"/>
    <col min="5661" max="5662" width="9.140625" style="10" customWidth="1"/>
    <col min="5663" max="5888" width="9.140625" style="10"/>
    <col min="5889" max="5889" width="14.85546875" style="10" customWidth="1"/>
    <col min="5890" max="5890" width="1.28515625" style="10" customWidth="1"/>
    <col min="5891" max="5891" width="24.140625" style="10" customWidth="1"/>
    <col min="5892" max="5892" width="1.28515625" style="10" customWidth="1"/>
    <col min="5893" max="5893" width="4.85546875" style="10" customWidth="1"/>
    <col min="5894" max="5894" width="1.28515625" style="10" customWidth="1"/>
    <col min="5895" max="5895" width="15.85546875" style="10" customWidth="1"/>
    <col min="5896" max="5896" width="1.28515625" style="10" customWidth="1"/>
    <col min="5897" max="5897" width="14.42578125" style="10" customWidth="1"/>
    <col min="5898" max="5898" width="1.28515625" style="10" customWidth="1"/>
    <col min="5899" max="5899" width="12.7109375" style="10" bestFit="1" customWidth="1"/>
    <col min="5900" max="5900" width="1.28515625" style="10" customWidth="1"/>
    <col min="5901" max="5901" width="10.7109375" style="10" customWidth="1"/>
    <col min="5902" max="5902" width="1.28515625" style="10" customWidth="1"/>
    <col min="5903" max="5903" width="17" style="10" customWidth="1"/>
    <col min="5904" max="5904" width="1.28515625" style="10" customWidth="1"/>
    <col min="5905" max="5905" width="10.7109375" style="10" customWidth="1"/>
    <col min="5906" max="5906" width="1.28515625" style="10" customWidth="1"/>
    <col min="5907" max="5907" width="10.7109375" style="10" customWidth="1"/>
    <col min="5908" max="5908" width="1.28515625" style="10" customWidth="1"/>
    <col min="5909" max="5909" width="10.7109375" style="10" customWidth="1"/>
    <col min="5910" max="5910" width="1.28515625" style="10" customWidth="1"/>
    <col min="5911" max="5911" width="10.7109375" style="10" customWidth="1"/>
    <col min="5912" max="5912" width="2.28515625" style="10" customWidth="1"/>
    <col min="5913" max="5913" width="10.7109375" style="10" customWidth="1"/>
    <col min="5914" max="5914" width="1.28515625" style="10" customWidth="1"/>
    <col min="5915" max="5915" width="12.42578125" style="10" bestFit="1" customWidth="1"/>
    <col min="5916" max="5916" width="14.5703125" style="10" bestFit="1" customWidth="1"/>
    <col min="5917" max="5918" width="9.140625" style="10" customWidth="1"/>
    <col min="5919" max="6144" width="9.140625" style="10"/>
    <col min="6145" max="6145" width="14.85546875" style="10" customWidth="1"/>
    <col min="6146" max="6146" width="1.28515625" style="10" customWidth="1"/>
    <col min="6147" max="6147" width="24.140625" style="10" customWidth="1"/>
    <col min="6148" max="6148" width="1.28515625" style="10" customWidth="1"/>
    <col min="6149" max="6149" width="4.85546875" style="10" customWidth="1"/>
    <col min="6150" max="6150" width="1.28515625" style="10" customWidth="1"/>
    <col min="6151" max="6151" width="15.85546875" style="10" customWidth="1"/>
    <col min="6152" max="6152" width="1.28515625" style="10" customWidth="1"/>
    <col min="6153" max="6153" width="14.42578125" style="10" customWidth="1"/>
    <col min="6154" max="6154" width="1.28515625" style="10" customWidth="1"/>
    <col min="6155" max="6155" width="12.7109375" style="10" bestFit="1" customWidth="1"/>
    <col min="6156" max="6156" width="1.28515625" style="10" customWidth="1"/>
    <col min="6157" max="6157" width="10.7109375" style="10" customWidth="1"/>
    <col min="6158" max="6158" width="1.28515625" style="10" customWidth="1"/>
    <col min="6159" max="6159" width="17" style="10" customWidth="1"/>
    <col min="6160" max="6160" width="1.28515625" style="10" customWidth="1"/>
    <col min="6161" max="6161" width="10.7109375" style="10" customWidth="1"/>
    <col min="6162" max="6162" width="1.28515625" style="10" customWidth="1"/>
    <col min="6163" max="6163" width="10.7109375" style="10" customWidth="1"/>
    <col min="6164" max="6164" width="1.28515625" style="10" customWidth="1"/>
    <col min="6165" max="6165" width="10.7109375" style="10" customWidth="1"/>
    <col min="6166" max="6166" width="1.28515625" style="10" customWidth="1"/>
    <col min="6167" max="6167" width="10.7109375" style="10" customWidth="1"/>
    <col min="6168" max="6168" width="2.28515625" style="10" customWidth="1"/>
    <col min="6169" max="6169" width="10.7109375" style="10" customWidth="1"/>
    <col min="6170" max="6170" width="1.28515625" style="10" customWidth="1"/>
    <col min="6171" max="6171" width="12.42578125" style="10" bestFit="1" customWidth="1"/>
    <col min="6172" max="6172" width="14.5703125" style="10" bestFit="1" customWidth="1"/>
    <col min="6173" max="6174" width="9.140625" style="10" customWidth="1"/>
    <col min="6175" max="6400" width="9.140625" style="10"/>
    <col min="6401" max="6401" width="14.85546875" style="10" customWidth="1"/>
    <col min="6402" max="6402" width="1.28515625" style="10" customWidth="1"/>
    <col min="6403" max="6403" width="24.140625" style="10" customWidth="1"/>
    <col min="6404" max="6404" width="1.28515625" style="10" customWidth="1"/>
    <col min="6405" max="6405" width="4.85546875" style="10" customWidth="1"/>
    <col min="6406" max="6406" width="1.28515625" style="10" customWidth="1"/>
    <col min="6407" max="6407" width="15.85546875" style="10" customWidth="1"/>
    <col min="6408" max="6408" width="1.28515625" style="10" customWidth="1"/>
    <col min="6409" max="6409" width="14.42578125" style="10" customWidth="1"/>
    <col min="6410" max="6410" width="1.28515625" style="10" customWidth="1"/>
    <col min="6411" max="6411" width="12.7109375" style="10" bestFit="1" customWidth="1"/>
    <col min="6412" max="6412" width="1.28515625" style="10" customWidth="1"/>
    <col min="6413" max="6413" width="10.7109375" style="10" customWidth="1"/>
    <col min="6414" max="6414" width="1.28515625" style="10" customWidth="1"/>
    <col min="6415" max="6415" width="17" style="10" customWidth="1"/>
    <col min="6416" max="6416" width="1.28515625" style="10" customWidth="1"/>
    <col min="6417" max="6417" width="10.7109375" style="10" customWidth="1"/>
    <col min="6418" max="6418" width="1.28515625" style="10" customWidth="1"/>
    <col min="6419" max="6419" width="10.7109375" style="10" customWidth="1"/>
    <col min="6420" max="6420" width="1.28515625" style="10" customWidth="1"/>
    <col min="6421" max="6421" width="10.7109375" style="10" customWidth="1"/>
    <col min="6422" max="6422" width="1.28515625" style="10" customWidth="1"/>
    <col min="6423" max="6423" width="10.7109375" style="10" customWidth="1"/>
    <col min="6424" max="6424" width="2.28515625" style="10" customWidth="1"/>
    <col min="6425" max="6425" width="10.7109375" style="10" customWidth="1"/>
    <col min="6426" max="6426" width="1.28515625" style="10" customWidth="1"/>
    <col min="6427" max="6427" width="12.42578125" style="10" bestFit="1" customWidth="1"/>
    <col min="6428" max="6428" width="14.5703125" style="10" bestFit="1" customWidth="1"/>
    <col min="6429" max="6430" width="9.140625" style="10" customWidth="1"/>
    <col min="6431" max="6656" width="9.140625" style="10"/>
    <col min="6657" max="6657" width="14.85546875" style="10" customWidth="1"/>
    <col min="6658" max="6658" width="1.28515625" style="10" customWidth="1"/>
    <col min="6659" max="6659" width="24.140625" style="10" customWidth="1"/>
    <col min="6660" max="6660" width="1.28515625" style="10" customWidth="1"/>
    <col min="6661" max="6661" width="4.85546875" style="10" customWidth="1"/>
    <col min="6662" max="6662" width="1.28515625" style="10" customWidth="1"/>
    <col min="6663" max="6663" width="15.85546875" style="10" customWidth="1"/>
    <col min="6664" max="6664" width="1.28515625" style="10" customWidth="1"/>
    <col min="6665" max="6665" width="14.42578125" style="10" customWidth="1"/>
    <col min="6666" max="6666" width="1.28515625" style="10" customWidth="1"/>
    <col min="6667" max="6667" width="12.7109375" style="10" bestFit="1" customWidth="1"/>
    <col min="6668" max="6668" width="1.28515625" style="10" customWidth="1"/>
    <col min="6669" max="6669" width="10.7109375" style="10" customWidth="1"/>
    <col min="6670" max="6670" width="1.28515625" style="10" customWidth="1"/>
    <col min="6671" max="6671" width="17" style="10" customWidth="1"/>
    <col min="6672" max="6672" width="1.28515625" style="10" customWidth="1"/>
    <col min="6673" max="6673" width="10.7109375" style="10" customWidth="1"/>
    <col min="6674" max="6674" width="1.28515625" style="10" customWidth="1"/>
    <col min="6675" max="6675" width="10.7109375" style="10" customWidth="1"/>
    <col min="6676" max="6676" width="1.28515625" style="10" customWidth="1"/>
    <col min="6677" max="6677" width="10.7109375" style="10" customWidth="1"/>
    <col min="6678" max="6678" width="1.28515625" style="10" customWidth="1"/>
    <col min="6679" max="6679" width="10.7109375" style="10" customWidth="1"/>
    <col min="6680" max="6680" width="2.28515625" style="10" customWidth="1"/>
    <col min="6681" max="6681" width="10.7109375" style="10" customWidth="1"/>
    <col min="6682" max="6682" width="1.28515625" style="10" customWidth="1"/>
    <col min="6683" max="6683" width="12.42578125" style="10" bestFit="1" customWidth="1"/>
    <col min="6684" max="6684" width="14.5703125" style="10" bestFit="1" customWidth="1"/>
    <col min="6685" max="6686" width="9.140625" style="10" customWidth="1"/>
    <col min="6687" max="6912" width="9.140625" style="10"/>
    <col min="6913" max="6913" width="14.85546875" style="10" customWidth="1"/>
    <col min="6914" max="6914" width="1.28515625" style="10" customWidth="1"/>
    <col min="6915" max="6915" width="24.140625" style="10" customWidth="1"/>
    <col min="6916" max="6916" width="1.28515625" style="10" customWidth="1"/>
    <col min="6917" max="6917" width="4.85546875" style="10" customWidth="1"/>
    <col min="6918" max="6918" width="1.28515625" style="10" customWidth="1"/>
    <col min="6919" max="6919" width="15.85546875" style="10" customWidth="1"/>
    <col min="6920" max="6920" width="1.28515625" style="10" customWidth="1"/>
    <col min="6921" max="6921" width="14.42578125" style="10" customWidth="1"/>
    <col min="6922" max="6922" width="1.28515625" style="10" customWidth="1"/>
    <col min="6923" max="6923" width="12.7109375" style="10" bestFit="1" customWidth="1"/>
    <col min="6924" max="6924" width="1.28515625" style="10" customWidth="1"/>
    <col min="6925" max="6925" width="10.7109375" style="10" customWidth="1"/>
    <col min="6926" max="6926" width="1.28515625" style="10" customWidth="1"/>
    <col min="6927" max="6927" width="17" style="10" customWidth="1"/>
    <col min="6928" max="6928" width="1.28515625" style="10" customWidth="1"/>
    <col min="6929" max="6929" width="10.7109375" style="10" customWidth="1"/>
    <col min="6930" max="6930" width="1.28515625" style="10" customWidth="1"/>
    <col min="6931" max="6931" width="10.7109375" style="10" customWidth="1"/>
    <col min="6932" max="6932" width="1.28515625" style="10" customWidth="1"/>
    <col min="6933" max="6933" width="10.7109375" style="10" customWidth="1"/>
    <col min="6934" max="6934" width="1.28515625" style="10" customWidth="1"/>
    <col min="6935" max="6935" width="10.7109375" style="10" customWidth="1"/>
    <col min="6936" max="6936" width="2.28515625" style="10" customWidth="1"/>
    <col min="6937" max="6937" width="10.7109375" style="10" customWidth="1"/>
    <col min="6938" max="6938" width="1.28515625" style="10" customWidth="1"/>
    <col min="6939" max="6939" width="12.42578125" style="10" bestFit="1" customWidth="1"/>
    <col min="6940" max="6940" width="14.5703125" style="10" bestFit="1" customWidth="1"/>
    <col min="6941" max="6942" width="9.140625" style="10" customWidth="1"/>
    <col min="6943" max="7168" width="9.140625" style="10"/>
    <col min="7169" max="7169" width="14.85546875" style="10" customWidth="1"/>
    <col min="7170" max="7170" width="1.28515625" style="10" customWidth="1"/>
    <col min="7171" max="7171" width="24.140625" style="10" customWidth="1"/>
    <col min="7172" max="7172" width="1.28515625" style="10" customWidth="1"/>
    <col min="7173" max="7173" width="4.85546875" style="10" customWidth="1"/>
    <col min="7174" max="7174" width="1.28515625" style="10" customWidth="1"/>
    <col min="7175" max="7175" width="15.85546875" style="10" customWidth="1"/>
    <col min="7176" max="7176" width="1.28515625" style="10" customWidth="1"/>
    <col min="7177" max="7177" width="14.42578125" style="10" customWidth="1"/>
    <col min="7178" max="7178" width="1.28515625" style="10" customWidth="1"/>
    <col min="7179" max="7179" width="12.7109375" style="10" bestFit="1" customWidth="1"/>
    <col min="7180" max="7180" width="1.28515625" style="10" customWidth="1"/>
    <col min="7181" max="7181" width="10.7109375" style="10" customWidth="1"/>
    <col min="7182" max="7182" width="1.28515625" style="10" customWidth="1"/>
    <col min="7183" max="7183" width="17" style="10" customWidth="1"/>
    <col min="7184" max="7184" width="1.28515625" style="10" customWidth="1"/>
    <col min="7185" max="7185" width="10.7109375" style="10" customWidth="1"/>
    <col min="7186" max="7186" width="1.28515625" style="10" customWidth="1"/>
    <col min="7187" max="7187" width="10.7109375" style="10" customWidth="1"/>
    <col min="7188" max="7188" width="1.28515625" style="10" customWidth="1"/>
    <col min="7189" max="7189" width="10.7109375" style="10" customWidth="1"/>
    <col min="7190" max="7190" width="1.28515625" style="10" customWidth="1"/>
    <col min="7191" max="7191" width="10.7109375" style="10" customWidth="1"/>
    <col min="7192" max="7192" width="2.28515625" style="10" customWidth="1"/>
    <col min="7193" max="7193" width="10.7109375" style="10" customWidth="1"/>
    <col min="7194" max="7194" width="1.28515625" style="10" customWidth="1"/>
    <col min="7195" max="7195" width="12.42578125" style="10" bestFit="1" customWidth="1"/>
    <col min="7196" max="7196" width="14.5703125" style="10" bestFit="1" customWidth="1"/>
    <col min="7197" max="7198" width="9.140625" style="10" customWidth="1"/>
    <col min="7199" max="7424" width="9.140625" style="10"/>
    <col min="7425" max="7425" width="14.85546875" style="10" customWidth="1"/>
    <col min="7426" max="7426" width="1.28515625" style="10" customWidth="1"/>
    <col min="7427" max="7427" width="24.140625" style="10" customWidth="1"/>
    <col min="7428" max="7428" width="1.28515625" style="10" customWidth="1"/>
    <col min="7429" max="7429" width="4.85546875" style="10" customWidth="1"/>
    <col min="7430" max="7430" width="1.28515625" style="10" customWidth="1"/>
    <col min="7431" max="7431" width="15.85546875" style="10" customWidth="1"/>
    <col min="7432" max="7432" width="1.28515625" style="10" customWidth="1"/>
    <col min="7433" max="7433" width="14.42578125" style="10" customWidth="1"/>
    <col min="7434" max="7434" width="1.28515625" style="10" customWidth="1"/>
    <col min="7435" max="7435" width="12.7109375" style="10" bestFit="1" customWidth="1"/>
    <col min="7436" max="7436" width="1.28515625" style="10" customWidth="1"/>
    <col min="7437" max="7437" width="10.7109375" style="10" customWidth="1"/>
    <col min="7438" max="7438" width="1.28515625" style="10" customWidth="1"/>
    <col min="7439" max="7439" width="17" style="10" customWidth="1"/>
    <col min="7440" max="7440" width="1.28515625" style="10" customWidth="1"/>
    <col min="7441" max="7441" width="10.7109375" style="10" customWidth="1"/>
    <col min="7442" max="7442" width="1.28515625" style="10" customWidth="1"/>
    <col min="7443" max="7443" width="10.7109375" style="10" customWidth="1"/>
    <col min="7444" max="7444" width="1.28515625" style="10" customWidth="1"/>
    <col min="7445" max="7445" width="10.7109375" style="10" customWidth="1"/>
    <col min="7446" max="7446" width="1.28515625" style="10" customWidth="1"/>
    <col min="7447" max="7447" width="10.7109375" style="10" customWidth="1"/>
    <col min="7448" max="7448" width="2.28515625" style="10" customWidth="1"/>
    <col min="7449" max="7449" width="10.7109375" style="10" customWidth="1"/>
    <col min="7450" max="7450" width="1.28515625" style="10" customWidth="1"/>
    <col min="7451" max="7451" width="12.42578125" style="10" bestFit="1" customWidth="1"/>
    <col min="7452" max="7452" width="14.5703125" style="10" bestFit="1" customWidth="1"/>
    <col min="7453" max="7454" width="9.140625" style="10" customWidth="1"/>
    <col min="7455" max="7680" width="9.140625" style="10"/>
    <col min="7681" max="7681" width="14.85546875" style="10" customWidth="1"/>
    <col min="7682" max="7682" width="1.28515625" style="10" customWidth="1"/>
    <col min="7683" max="7683" width="24.140625" style="10" customWidth="1"/>
    <col min="7684" max="7684" width="1.28515625" style="10" customWidth="1"/>
    <col min="7685" max="7685" width="4.85546875" style="10" customWidth="1"/>
    <col min="7686" max="7686" width="1.28515625" style="10" customWidth="1"/>
    <col min="7687" max="7687" width="15.85546875" style="10" customWidth="1"/>
    <col min="7688" max="7688" width="1.28515625" style="10" customWidth="1"/>
    <col min="7689" max="7689" width="14.42578125" style="10" customWidth="1"/>
    <col min="7690" max="7690" width="1.28515625" style="10" customWidth="1"/>
    <col min="7691" max="7691" width="12.7109375" style="10" bestFit="1" customWidth="1"/>
    <col min="7692" max="7692" width="1.28515625" style="10" customWidth="1"/>
    <col min="7693" max="7693" width="10.7109375" style="10" customWidth="1"/>
    <col min="7694" max="7694" width="1.28515625" style="10" customWidth="1"/>
    <col min="7695" max="7695" width="17" style="10" customWidth="1"/>
    <col min="7696" max="7696" width="1.28515625" style="10" customWidth="1"/>
    <col min="7697" max="7697" width="10.7109375" style="10" customWidth="1"/>
    <col min="7698" max="7698" width="1.28515625" style="10" customWidth="1"/>
    <col min="7699" max="7699" width="10.7109375" style="10" customWidth="1"/>
    <col min="7700" max="7700" width="1.28515625" style="10" customWidth="1"/>
    <col min="7701" max="7701" width="10.7109375" style="10" customWidth="1"/>
    <col min="7702" max="7702" width="1.28515625" style="10" customWidth="1"/>
    <col min="7703" max="7703" width="10.7109375" style="10" customWidth="1"/>
    <col min="7704" max="7704" width="2.28515625" style="10" customWidth="1"/>
    <col min="7705" max="7705" width="10.7109375" style="10" customWidth="1"/>
    <col min="7706" max="7706" width="1.28515625" style="10" customWidth="1"/>
    <col min="7707" max="7707" width="12.42578125" style="10" bestFit="1" customWidth="1"/>
    <col min="7708" max="7708" width="14.5703125" style="10" bestFit="1" customWidth="1"/>
    <col min="7709" max="7710" width="9.140625" style="10" customWidth="1"/>
    <col min="7711" max="7936" width="9.140625" style="10"/>
    <col min="7937" max="7937" width="14.85546875" style="10" customWidth="1"/>
    <col min="7938" max="7938" width="1.28515625" style="10" customWidth="1"/>
    <col min="7939" max="7939" width="24.140625" style="10" customWidth="1"/>
    <col min="7940" max="7940" width="1.28515625" style="10" customWidth="1"/>
    <col min="7941" max="7941" width="4.85546875" style="10" customWidth="1"/>
    <col min="7942" max="7942" width="1.28515625" style="10" customWidth="1"/>
    <col min="7943" max="7943" width="15.85546875" style="10" customWidth="1"/>
    <col min="7944" max="7944" width="1.28515625" style="10" customWidth="1"/>
    <col min="7945" max="7945" width="14.42578125" style="10" customWidth="1"/>
    <col min="7946" max="7946" width="1.28515625" style="10" customWidth="1"/>
    <col min="7947" max="7947" width="12.7109375" style="10" bestFit="1" customWidth="1"/>
    <col min="7948" max="7948" width="1.28515625" style="10" customWidth="1"/>
    <col min="7949" max="7949" width="10.7109375" style="10" customWidth="1"/>
    <col min="7950" max="7950" width="1.28515625" style="10" customWidth="1"/>
    <col min="7951" max="7951" width="17" style="10" customWidth="1"/>
    <col min="7952" max="7952" width="1.28515625" style="10" customWidth="1"/>
    <col min="7953" max="7953" width="10.7109375" style="10" customWidth="1"/>
    <col min="7954" max="7954" width="1.28515625" style="10" customWidth="1"/>
    <col min="7955" max="7955" width="10.7109375" style="10" customWidth="1"/>
    <col min="7956" max="7956" width="1.28515625" style="10" customWidth="1"/>
    <col min="7957" max="7957" width="10.7109375" style="10" customWidth="1"/>
    <col min="7958" max="7958" width="1.28515625" style="10" customWidth="1"/>
    <col min="7959" max="7959" width="10.7109375" style="10" customWidth="1"/>
    <col min="7960" max="7960" width="2.28515625" style="10" customWidth="1"/>
    <col min="7961" max="7961" width="10.7109375" style="10" customWidth="1"/>
    <col min="7962" max="7962" width="1.28515625" style="10" customWidth="1"/>
    <col min="7963" max="7963" width="12.42578125" style="10" bestFit="1" customWidth="1"/>
    <col min="7964" max="7964" width="14.5703125" style="10" bestFit="1" customWidth="1"/>
    <col min="7965" max="7966" width="9.140625" style="10" customWidth="1"/>
    <col min="7967" max="8192" width="9.140625" style="10"/>
    <col min="8193" max="8193" width="14.85546875" style="10" customWidth="1"/>
    <col min="8194" max="8194" width="1.28515625" style="10" customWidth="1"/>
    <col min="8195" max="8195" width="24.140625" style="10" customWidth="1"/>
    <col min="8196" max="8196" width="1.28515625" style="10" customWidth="1"/>
    <col min="8197" max="8197" width="4.85546875" style="10" customWidth="1"/>
    <col min="8198" max="8198" width="1.28515625" style="10" customWidth="1"/>
    <col min="8199" max="8199" width="15.85546875" style="10" customWidth="1"/>
    <col min="8200" max="8200" width="1.28515625" style="10" customWidth="1"/>
    <col min="8201" max="8201" width="14.42578125" style="10" customWidth="1"/>
    <col min="8202" max="8202" width="1.28515625" style="10" customWidth="1"/>
    <col min="8203" max="8203" width="12.7109375" style="10" bestFit="1" customWidth="1"/>
    <col min="8204" max="8204" width="1.28515625" style="10" customWidth="1"/>
    <col min="8205" max="8205" width="10.7109375" style="10" customWidth="1"/>
    <col min="8206" max="8206" width="1.28515625" style="10" customWidth="1"/>
    <col min="8207" max="8207" width="17" style="10" customWidth="1"/>
    <col min="8208" max="8208" width="1.28515625" style="10" customWidth="1"/>
    <col min="8209" max="8209" width="10.7109375" style="10" customWidth="1"/>
    <col min="8210" max="8210" width="1.28515625" style="10" customWidth="1"/>
    <col min="8211" max="8211" width="10.7109375" style="10" customWidth="1"/>
    <col min="8212" max="8212" width="1.28515625" style="10" customWidth="1"/>
    <col min="8213" max="8213" width="10.7109375" style="10" customWidth="1"/>
    <col min="8214" max="8214" width="1.28515625" style="10" customWidth="1"/>
    <col min="8215" max="8215" width="10.7109375" style="10" customWidth="1"/>
    <col min="8216" max="8216" width="2.28515625" style="10" customWidth="1"/>
    <col min="8217" max="8217" width="10.7109375" style="10" customWidth="1"/>
    <col min="8218" max="8218" width="1.28515625" style="10" customWidth="1"/>
    <col min="8219" max="8219" width="12.42578125" style="10" bestFit="1" customWidth="1"/>
    <col min="8220" max="8220" width="14.5703125" style="10" bestFit="1" customWidth="1"/>
    <col min="8221" max="8222" width="9.140625" style="10" customWidth="1"/>
    <col min="8223" max="8448" width="9.140625" style="10"/>
    <col min="8449" max="8449" width="14.85546875" style="10" customWidth="1"/>
    <col min="8450" max="8450" width="1.28515625" style="10" customWidth="1"/>
    <col min="8451" max="8451" width="24.140625" style="10" customWidth="1"/>
    <col min="8452" max="8452" width="1.28515625" style="10" customWidth="1"/>
    <col min="8453" max="8453" width="4.85546875" style="10" customWidth="1"/>
    <col min="8454" max="8454" width="1.28515625" style="10" customWidth="1"/>
    <col min="8455" max="8455" width="15.85546875" style="10" customWidth="1"/>
    <col min="8456" max="8456" width="1.28515625" style="10" customWidth="1"/>
    <col min="8457" max="8457" width="14.42578125" style="10" customWidth="1"/>
    <col min="8458" max="8458" width="1.28515625" style="10" customWidth="1"/>
    <col min="8459" max="8459" width="12.7109375" style="10" bestFit="1" customWidth="1"/>
    <col min="8460" max="8460" width="1.28515625" style="10" customWidth="1"/>
    <col min="8461" max="8461" width="10.7109375" style="10" customWidth="1"/>
    <col min="8462" max="8462" width="1.28515625" style="10" customWidth="1"/>
    <col min="8463" max="8463" width="17" style="10" customWidth="1"/>
    <col min="8464" max="8464" width="1.28515625" style="10" customWidth="1"/>
    <col min="8465" max="8465" width="10.7109375" style="10" customWidth="1"/>
    <col min="8466" max="8466" width="1.28515625" style="10" customWidth="1"/>
    <col min="8467" max="8467" width="10.7109375" style="10" customWidth="1"/>
    <col min="8468" max="8468" width="1.28515625" style="10" customWidth="1"/>
    <col min="8469" max="8469" width="10.7109375" style="10" customWidth="1"/>
    <col min="8470" max="8470" width="1.28515625" style="10" customWidth="1"/>
    <col min="8471" max="8471" width="10.7109375" style="10" customWidth="1"/>
    <col min="8472" max="8472" width="2.28515625" style="10" customWidth="1"/>
    <col min="8473" max="8473" width="10.7109375" style="10" customWidth="1"/>
    <col min="8474" max="8474" width="1.28515625" style="10" customWidth="1"/>
    <col min="8475" max="8475" width="12.42578125" style="10" bestFit="1" customWidth="1"/>
    <col min="8476" max="8476" width="14.5703125" style="10" bestFit="1" customWidth="1"/>
    <col min="8477" max="8478" width="9.140625" style="10" customWidth="1"/>
    <col min="8479" max="8704" width="9.140625" style="10"/>
    <col min="8705" max="8705" width="14.85546875" style="10" customWidth="1"/>
    <col min="8706" max="8706" width="1.28515625" style="10" customWidth="1"/>
    <col min="8707" max="8707" width="24.140625" style="10" customWidth="1"/>
    <col min="8708" max="8708" width="1.28515625" style="10" customWidth="1"/>
    <col min="8709" max="8709" width="4.85546875" style="10" customWidth="1"/>
    <col min="8710" max="8710" width="1.28515625" style="10" customWidth="1"/>
    <col min="8711" max="8711" width="15.85546875" style="10" customWidth="1"/>
    <col min="8712" max="8712" width="1.28515625" style="10" customWidth="1"/>
    <col min="8713" max="8713" width="14.42578125" style="10" customWidth="1"/>
    <col min="8714" max="8714" width="1.28515625" style="10" customWidth="1"/>
    <col min="8715" max="8715" width="12.7109375" style="10" bestFit="1" customWidth="1"/>
    <col min="8716" max="8716" width="1.28515625" style="10" customWidth="1"/>
    <col min="8717" max="8717" width="10.7109375" style="10" customWidth="1"/>
    <col min="8718" max="8718" width="1.28515625" style="10" customWidth="1"/>
    <col min="8719" max="8719" width="17" style="10" customWidth="1"/>
    <col min="8720" max="8720" width="1.28515625" style="10" customWidth="1"/>
    <col min="8721" max="8721" width="10.7109375" style="10" customWidth="1"/>
    <col min="8722" max="8722" width="1.28515625" style="10" customWidth="1"/>
    <col min="8723" max="8723" width="10.7109375" style="10" customWidth="1"/>
    <col min="8724" max="8724" width="1.28515625" style="10" customWidth="1"/>
    <col min="8725" max="8725" width="10.7109375" style="10" customWidth="1"/>
    <col min="8726" max="8726" width="1.28515625" style="10" customWidth="1"/>
    <col min="8727" max="8727" width="10.7109375" style="10" customWidth="1"/>
    <col min="8728" max="8728" width="2.28515625" style="10" customWidth="1"/>
    <col min="8729" max="8729" width="10.7109375" style="10" customWidth="1"/>
    <col min="8730" max="8730" width="1.28515625" style="10" customWidth="1"/>
    <col min="8731" max="8731" width="12.42578125" style="10" bestFit="1" customWidth="1"/>
    <col min="8732" max="8732" width="14.5703125" style="10" bestFit="1" customWidth="1"/>
    <col min="8733" max="8734" width="9.140625" style="10" customWidth="1"/>
    <col min="8735" max="8960" width="9.140625" style="10"/>
    <col min="8961" max="8961" width="14.85546875" style="10" customWidth="1"/>
    <col min="8962" max="8962" width="1.28515625" style="10" customWidth="1"/>
    <col min="8963" max="8963" width="24.140625" style="10" customWidth="1"/>
    <col min="8964" max="8964" width="1.28515625" style="10" customWidth="1"/>
    <col min="8965" max="8965" width="4.85546875" style="10" customWidth="1"/>
    <col min="8966" max="8966" width="1.28515625" style="10" customWidth="1"/>
    <col min="8967" max="8967" width="15.85546875" style="10" customWidth="1"/>
    <col min="8968" max="8968" width="1.28515625" style="10" customWidth="1"/>
    <col min="8969" max="8969" width="14.42578125" style="10" customWidth="1"/>
    <col min="8970" max="8970" width="1.28515625" style="10" customWidth="1"/>
    <col min="8971" max="8971" width="12.7109375" style="10" bestFit="1" customWidth="1"/>
    <col min="8972" max="8972" width="1.28515625" style="10" customWidth="1"/>
    <col min="8973" max="8973" width="10.7109375" style="10" customWidth="1"/>
    <col min="8974" max="8974" width="1.28515625" style="10" customWidth="1"/>
    <col min="8975" max="8975" width="17" style="10" customWidth="1"/>
    <col min="8976" max="8976" width="1.28515625" style="10" customWidth="1"/>
    <col min="8977" max="8977" width="10.7109375" style="10" customWidth="1"/>
    <col min="8978" max="8978" width="1.28515625" style="10" customWidth="1"/>
    <col min="8979" max="8979" width="10.7109375" style="10" customWidth="1"/>
    <col min="8980" max="8980" width="1.28515625" style="10" customWidth="1"/>
    <col min="8981" max="8981" width="10.7109375" style="10" customWidth="1"/>
    <col min="8982" max="8982" width="1.28515625" style="10" customWidth="1"/>
    <col min="8983" max="8983" width="10.7109375" style="10" customWidth="1"/>
    <col min="8984" max="8984" width="2.28515625" style="10" customWidth="1"/>
    <col min="8985" max="8985" width="10.7109375" style="10" customWidth="1"/>
    <col min="8986" max="8986" width="1.28515625" style="10" customWidth="1"/>
    <col min="8987" max="8987" width="12.42578125" style="10" bestFit="1" customWidth="1"/>
    <col min="8988" max="8988" width="14.5703125" style="10" bestFit="1" customWidth="1"/>
    <col min="8989" max="8990" width="9.140625" style="10" customWidth="1"/>
    <col min="8991" max="9216" width="9.140625" style="10"/>
    <col min="9217" max="9217" width="14.85546875" style="10" customWidth="1"/>
    <col min="9218" max="9218" width="1.28515625" style="10" customWidth="1"/>
    <col min="9219" max="9219" width="24.140625" style="10" customWidth="1"/>
    <col min="9220" max="9220" width="1.28515625" style="10" customWidth="1"/>
    <col min="9221" max="9221" width="4.85546875" style="10" customWidth="1"/>
    <col min="9222" max="9222" width="1.28515625" style="10" customWidth="1"/>
    <col min="9223" max="9223" width="15.85546875" style="10" customWidth="1"/>
    <col min="9224" max="9224" width="1.28515625" style="10" customWidth="1"/>
    <col min="9225" max="9225" width="14.42578125" style="10" customWidth="1"/>
    <col min="9226" max="9226" width="1.28515625" style="10" customWidth="1"/>
    <col min="9227" max="9227" width="12.7109375" style="10" bestFit="1" customWidth="1"/>
    <col min="9228" max="9228" width="1.28515625" style="10" customWidth="1"/>
    <col min="9229" max="9229" width="10.7109375" style="10" customWidth="1"/>
    <col min="9230" max="9230" width="1.28515625" style="10" customWidth="1"/>
    <col min="9231" max="9231" width="17" style="10" customWidth="1"/>
    <col min="9232" max="9232" width="1.28515625" style="10" customWidth="1"/>
    <col min="9233" max="9233" width="10.7109375" style="10" customWidth="1"/>
    <col min="9234" max="9234" width="1.28515625" style="10" customWidth="1"/>
    <col min="9235" max="9235" width="10.7109375" style="10" customWidth="1"/>
    <col min="9236" max="9236" width="1.28515625" style="10" customWidth="1"/>
    <col min="9237" max="9237" width="10.7109375" style="10" customWidth="1"/>
    <col min="9238" max="9238" width="1.28515625" style="10" customWidth="1"/>
    <col min="9239" max="9239" width="10.7109375" style="10" customWidth="1"/>
    <col min="9240" max="9240" width="2.28515625" style="10" customWidth="1"/>
    <col min="9241" max="9241" width="10.7109375" style="10" customWidth="1"/>
    <col min="9242" max="9242" width="1.28515625" style="10" customWidth="1"/>
    <col min="9243" max="9243" width="12.42578125" style="10" bestFit="1" customWidth="1"/>
    <col min="9244" max="9244" width="14.5703125" style="10" bestFit="1" customWidth="1"/>
    <col min="9245" max="9246" width="9.140625" style="10" customWidth="1"/>
    <col min="9247" max="9472" width="9.140625" style="10"/>
    <col min="9473" max="9473" width="14.85546875" style="10" customWidth="1"/>
    <col min="9474" max="9474" width="1.28515625" style="10" customWidth="1"/>
    <col min="9475" max="9475" width="24.140625" style="10" customWidth="1"/>
    <col min="9476" max="9476" width="1.28515625" style="10" customWidth="1"/>
    <col min="9477" max="9477" width="4.85546875" style="10" customWidth="1"/>
    <col min="9478" max="9478" width="1.28515625" style="10" customWidth="1"/>
    <col min="9479" max="9479" width="15.85546875" style="10" customWidth="1"/>
    <col min="9480" max="9480" width="1.28515625" style="10" customWidth="1"/>
    <col min="9481" max="9481" width="14.42578125" style="10" customWidth="1"/>
    <col min="9482" max="9482" width="1.28515625" style="10" customWidth="1"/>
    <col min="9483" max="9483" width="12.7109375" style="10" bestFit="1" customWidth="1"/>
    <col min="9484" max="9484" width="1.28515625" style="10" customWidth="1"/>
    <col min="9485" max="9485" width="10.7109375" style="10" customWidth="1"/>
    <col min="9486" max="9486" width="1.28515625" style="10" customWidth="1"/>
    <col min="9487" max="9487" width="17" style="10" customWidth="1"/>
    <col min="9488" max="9488" width="1.28515625" style="10" customWidth="1"/>
    <col min="9489" max="9489" width="10.7109375" style="10" customWidth="1"/>
    <col min="9490" max="9490" width="1.28515625" style="10" customWidth="1"/>
    <col min="9491" max="9491" width="10.7109375" style="10" customWidth="1"/>
    <col min="9492" max="9492" width="1.28515625" style="10" customWidth="1"/>
    <col min="9493" max="9493" width="10.7109375" style="10" customWidth="1"/>
    <col min="9494" max="9494" width="1.28515625" style="10" customWidth="1"/>
    <col min="9495" max="9495" width="10.7109375" style="10" customWidth="1"/>
    <col min="9496" max="9496" width="2.28515625" style="10" customWidth="1"/>
    <col min="9497" max="9497" width="10.7109375" style="10" customWidth="1"/>
    <col min="9498" max="9498" width="1.28515625" style="10" customWidth="1"/>
    <col min="9499" max="9499" width="12.42578125" style="10" bestFit="1" customWidth="1"/>
    <col min="9500" max="9500" width="14.5703125" style="10" bestFit="1" customWidth="1"/>
    <col min="9501" max="9502" width="9.140625" style="10" customWidth="1"/>
    <col min="9503" max="9728" width="9.140625" style="10"/>
    <col min="9729" max="9729" width="14.85546875" style="10" customWidth="1"/>
    <col min="9730" max="9730" width="1.28515625" style="10" customWidth="1"/>
    <col min="9731" max="9731" width="24.140625" style="10" customWidth="1"/>
    <col min="9732" max="9732" width="1.28515625" style="10" customWidth="1"/>
    <col min="9733" max="9733" width="4.85546875" style="10" customWidth="1"/>
    <col min="9734" max="9734" width="1.28515625" style="10" customWidth="1"/>
    <col min="9735" max="9735" width="15.85546875" style="10" customWidth="1"/>
    <col min="9736" max="9736" width="1.28515625" style="10" customWidth="1"/>
    <col min="9737" max="9737" width="14.42578125" style="10" customWidth="1"/>
    <col min="9738" max="9738" width="1.28515625" style="10" customWidth="1"/>
    <col min="9739" max="9739" width="12.7109375" style="10" bestFit="1" customWidth="1"/>
    <col min="9740" max="9740" width="1.28515625" style="10" customWidth="1"/>
    <col min="9741" max="9741" width="10.7109375" style="10" customWidth="1"/>
    <col min="9742" max="9742" width="1.28515625" style="10" customWidth="1"/>
    <col min="9743" max="9743" width="17" style="10" customWidth="1"/>
    <col min="9744" max="9744" width="1.28515625" style="10" customWidth="1"/>
    <col min="9745" max="9745" width="10.7109375" style="10" customWidth="1"/>
    <col min="9746" max="9746" width="1.28515625" style="10" customWidth="1"/>
    <col min="9747" max="9747" width="10.7109375" style="10" customWidth="1"/>
    <col min="9748" max="9748" width="1.28515625" style="10" customWidth="1"/>
    <col min="9749" max="9749" width="10.7109375" style="10" customWidth="1"/>
    <col min="9750" max="9750" width="1.28515625" style="10" customWidth="1"/>
    <col min="9751" max="9751" width="10.7109375" style="10" customWidth="1"/>
    <col min="9752" max="9752" width="2.28515625" style="10" customWidth="1"/>
    <col min="9753" max="9753" width="10.7109375" style="10" customWidth="1"/>
    <col min="9754" max="9754" width="1.28515625" style="10" customWidth="1"/>
    <col min="9755" max="9755" width="12.42578125" style="10" bestFit="1" customWidth="1"/>
    <col min="9756" max="9756" width="14.5703125" style="10" bestFit="1" customWidth="1"/>
    <col min="9757" max="9758" width="9.140625" style="10" customWidth="1"/>
    <col min="9759" max="9984" width="9.140625" style="10"/>
    <col min="9985" max="9985" width="14.85546875" style="10" customWidth="1"/>
    <col min="9986" max="9986" width="1.28515625" style="10" customWidth="1"/>
    <col min="9987" max="9987" width="24.140625" style="10" customWidth="1"/>
    <col min="9988" max="9988" width="1.28515625" style="10" customWidth="1"/>
    <col min="9989" max="9989" width="4.85546875" style="10" customWidth="1"/>
    <col min="9990" max="9990" width="1.28515625" style="10" customWidth="1"/>
    <col min="9991" max="9991" width="15.85546875" style="10" customWidth="1"/>
    <col min="9992" max="9992" width="1.28515625" style="10" customWidth="1"/>
    <col min="9993" max="9993" width="14.42578125" style="10" customWidth="1"/>
    <col min="9994" max="9994" width="1.28515625" style="10" customWidth="1"/>
    <col min="9995" max="9995" width="12.7109375" style="10" bestFit="1" customWidth="1"/>
    <col min="9996" max="9996" width="1.28515625" style="10" customWidth="1"/>
    <col min="9997" max="9997" width="10.7109375" style="10" customWidth="1"/>
    <col min="9998" max="9998" width="1.28515625" style="10" customWidth="1"/>
    <col min="9999" max="9999" width="17" style="10" customWidth="1"/>
    <col min="10000" max="10000" width="1.28515625" style="10" customWidth="1"/>
    <col min="10001" max="10001" width="10.7109375" style="10" customWidth="1"/>
    <col min="10002" max="10002" width="1.28515625" style="10" customWidth="1"/>
    <col min="10003" max="10003" width="10.7109375" style="10" customWidth="1"/>
    <col min="10004" max="10004" width="1.28515625" style="10" customWidth="1"/>
    <col min="10005" max="10005" width="10.7109375" style="10" customWidth="1"/>
    <col min="10006" max="10006" width="1.28515625" style="10" customWidth="1"/>
    <col min="10007" max="10007" width="10.7109375" style="10" customWidth="1"/>
    <col min="10008" max="10008" width="2.28515625" style="10" customWidth="1"/>
    <col min="10009" max="10009" width="10.7109375" style="10" customWidth="1"/>
    <col min="10010" max="10010" width="1.28515625" style="10" customWidth="1"/>
    <col min="10011" max="10011" width="12.42578125" style="10" bestFit="1" customWidth="1"/>
    <col min="10012" max="10012" width="14.5703125" style="10" bestFit="1" customWidth="1"/>
    <col min="10013" max="10014" width="9.140625" style="10" customWidth="1"/>
    <col min="10015" max="10240" width="9.140625" style="10"/>
    <col min="10241" max="10241" width="14.85546875" style="10" customWidth="1"/>
    <col min="10242" max="10242" width="1.28515625" style="10" customWidth="1"/>
    <col min="10243" max="10243" width="24.140625" style="10" customWidth="1"/>
    <col min="10244" max="10244" width="1.28515625" style="10" customWidth="1"/>
    <col min="10245" max="10245" width="4.85546875" style="10" customWidth="1"/>
    <col min="10246" max="10246" width="1.28515625" style="10" customWidth="1"/>
    <col min="10247" max="10247" width="15.85546875" style="10" customWidth="1"/>
    <col min="10248" max="10248" width="1.28515625" style="10" customWidth="1"/>
    <col min="10249" max="10249" width="14.42578125" style="10" customWidth="1"/>
    <col min="10250" max="10250" width="1.28515625" style="10" customWidth="1"/>
    <col min="10251" max="10251" width="12.7109375" style="10" bestFit="1" customWidth="1"/>
    <col min="10252" max="10252" width="1.28515625" style="10" customWidth="1"/>
    <col min="10253" max="10253" width="10.7109375" style="10" customWidth="1"/>
    <col min="10254" max="10254" width="1.28515625" style="10" customWidth="1"/>
    <col min="10255" max="10255" width="17" style="10" customWidth="1"/>
    <col min="10256" max="10256" width="1.28515625" style="10" customWidth="1"/>
    <col min="10257" max="10257" width="10.7109375" style="10" customWidth="1"/>
    <col min="10258" max="10258" width="1.28515625" style="10" customWidth="1"/>
    <col min="10259" max="10259" width="10.7109375" style="10" customWidth="1"/>
    <col min="10260" max="10260" width="1.28515625" style="10" customWidth="1"/>
    <col min="10261" max="10261" width="10.7109375" style="10" customWidth="1"/>
    <col min="10262" max="10262" width="1.28515625" style="10" customWidth="1"/>
    <col min="10263" max="10263" width="10.7109375" style="10" customWidth="1"/>
    <col min="10264" max="10264" width="2.28515625" style="10" customWidth="1"/>
    <col min="10265" max="10265" width="10.7109375" style="10" customWidth="1"/>
    <col min="10266" max="10266" width="1.28515625" style="10" customWidth="1"/>
    <col min="10267" max="10267" width="12.42578125" style="10" bestFit="1" customWidth="1"/>
    <col min="10268" max="10268" width="14.5703125" style="10" bestFit="1" customWidth="1"/>
    <col min="10269" max="10270" width="9.140625" style="10" customWidth="1"/>
    <col min="10271" max="10496" width="9.140625" style="10"/>
    <col min="10497" max="10497" width="14.85546875" style="10" customWidth="1"/>
    <col min="10498" max="10498" width="1.28515625" style="10" customWidth="1"/>
    <col min="10499" max="10499" width="24.140625" style="10" customWidth="1"/>
    <col min="10500" max="10500" width="1.28515625" style="10" customWidth="1"/>
    <col min="10501" max="10501" width="4.85546875" style="10" customWidth="1"/>
    <col min="10502" max="10502" width="1.28515625" style="10" customWidth="1"/>
    <col min="10503" max="10503" width="15.85546875" style="10" customWidth="1"/>
    <col min="10504" max="10504" width="1.28515625" style="10" customWidth="1"/>
    <col min="10505" max="10505" width="14.42578125" style="10" customWidth="1"/>
    <col min="10506" max="10506" width="1.28515625" style="10" customWidth="1"/>
    <col min="10507" max="10507" width="12.7109375" style="10" bestFit="1" customWidth="1"/>
    <col min="10508" max="10508" width="1.28515625" style="10" customWidth="1"/>
    <col min="10509" max="10509" width="10.7109375" style="10" customWidth="1"/>
    <col min="10510" max="10510" width="1.28515625" style="10" customWidth="1"/>
    <col min="10511" max="10511" width="17" style="10" customWidth="1"/>
    <col min="10512" max="10512" width="1.28515625" style="10" customWidth="1"/>
    <col min="10513" max="10513" width="10.7109375" style="10" customWidth="1"/>
    <col min="10514" max="10514" width="1.28515625" style="10" customWidth="1"/>
    <col min="10515" max="10515" width="10.7109375" style="10" customWidth="1"/>
    <col min="10516" max="10516" width="1.28515625" style="10" customWidth="1"/>
    <col min="10517" max="10517" width="10.7109375" style="10" customWidth="1"/>
    <col min="10518" max="10518" width="1.28515625" style="10" customWidth="1"/>
    <col min="10519" max="10519" width="10.7109375" style="10" customWidth="1"/>
    <col min="10520" max="10520" width="2.28515625" style="10" customWidth="1"/>
    <col min="10521" max="10521" width="10.7109375" style="10" customWidth="1"/>
    <col min="10522" max="10522" width="1.28515625" style="10" customWidth="1"/>
    <col min="10523" max="10523" width="12.42578125" style="10" bestFit="1" customWidth="1"/>
    <col min="10524" max="10524" width="14.5703125" style="10" bestFit="1" customWidth="1"/>
    <col min="10525" max="10526" width="9.140625" style="10" customWidth="1"/>
    <col min="10527" max="10752" width="9.140625" style="10"/>
    <col min="10753" max="10753" width="14.85546875" style="10" customWidth="1"/>
    <col min="10754" max="10754" width="1.28515625" style="10" customWidth="1"/>
    <col min="10755" max="10755" width="24.140625" style="10" customWidth="1"/>
    <col min="10756" max="10756" width="1.28515625" style="10" customWidth="1"/>
    <col min="10757" max="10757" width="4.85546875" style="10" customWidth="1"/>
    <col min="10758" max="10758" width="1.28515625" style="10" customWidth="1"/>
    <col min="10759" max="10759" width="15.85546875" style="10" customWidth="1"/>
    <col min="10760" max="10760" width="1.28515625" style="10" customWidth="1"/>
    <col min="10761" max="10761" width="14.42578125" style="10" customWidth="1"/>
    <col min="10762" max="10762" width="1.28515625" style="10" customWidth="1"/>
    <col min="10763" max="10763" width="12.7109375" style="10" bestFit="1" customWidth="1"/>
    <col min="10764" max="10764" width="1.28515625" style="10" customWidth="1"/>
    <col min="10765" max="10765" width="10.7109375" style="10" customWidth="1"/>
    <col min="10766" max="10766" width="1.28515625" style="10" customWidth="1"/>
    <col min="10767" max="10767" width="17" style="10" customWidth="1"/>
    <col min="10768" max="10768" width="1.28515625" style="10" customWidth="1"/>
    <col min="10769" max="10769" width="10.7109375" style="10" customWidth="1"/>
    <col min="10770" max="10770" width="1.28515625" style="10" customWidth="1"/>
    <col min="10771" max="10771" width="10.7109375" style="10" customWidth="1"/>
    <col min="10772" max="10772" width="1.28515625" style="10" customWidth="1"/>
    <col min="10773" max="10773" width="10.7109375" style="10" customWidth="1"/>
    <col min="10774" max="10774" width="1.28515625" style="10" customWidth="1"/>
    <col min="10775" max="10775" width="10.7109375" style="10" customWidth="1"/>
    <col min="10776" max="10776" width="2.28515625" style="10" customWidth="1"/>
    <col min="10777" max="10777" width="10.7109375" style="10" customWidth="1"/>
    <col min="10778" max="10778" width="1.28515625" style="10" customWidth="1"/>
    <col min="10779" max="10779" width="12.42578125" style="10" bestFit="1" customWidth="1"/>
    <col min="10780" max="10780" width="14.5703125" style="10" bestFit="1" customWidth="1"/>
    <col min="10781" max="10782" width="9.140625" style="10" customWidth="1"/>
    <col min="10783" max="11008" width="9.140625" style="10"/>
    <col min="11009" max="11009" width="14.85546875" style="10" customWidth="1"/>
    <col min="11010" max="11010" width="1.28515625" style="10" customWidth="1"/>
    <col min="11011" max="11011" width="24.140625" style="10" customWidth="1"/>
    <col min="11012" max="11012" width="1.28515625" style="10" customWidth="1"/>
    <col min="11013" max="11013" width="4.85546875" style="10" customWidth="1"/>
    <col min="11014" max="11014" width="1.28515625" style="10" customWidth="1"/>
    <col min="11015" max="11015" width="15.85546875" style="10" customWidth="1"/>
    <col min="11016" max="11016" width="1.28515625" style="10" customWidth="1"/>
    <col min="11017" max="11017" width="14.42578125" style="10" customWidth="1"/>
    <col min="11018" max="11018" width="1.28515625" style="10" customWidth="1"/>
    <col min="11019" max="11019" width="12.7109375" style="10" bestFit="1" customWidth="1"/>
    <col min="11020" max="11020" width="1.28515625" style="10" customWidth="1"/>
    <col min="11021" max="11021" width="10.7109375" style="10" customWidth="1"/>
    <col min="11022" max="11022" width="1.28515625" style="10" customWidth="1"/>
    <col min="11023" max="11023" width="17" style="10" customWidth="1"/>
    <col min="11024" max="11024" width="1.28515625" style="10" customWidth="1"/>
    <col min="11025" max="11025" width="10.7109375" style="10" customWidth="1"/>
    <col min="11026" max="11026" width="1.28515625" style="10" customWidth="1"/>
    <col min="11027" max="11027" width="10.7109375" style="10" customWidth="1"/>
    <col min="11028" max="11028" width="1.28515625" style="10" customWidth="1"/>
    <col min="11029" max="11029" width="10.7109375" style="10" customWidth="1"/>
    <col min="11030" max="11030" width="1.28515625" style="10" customWidth="1"/>
    <col min="11031" max="11031" width="10.7109375" style="10" customWidth="1"/>
    <col min="11032" max="11032" width="2.28515625" style="10" customWidth="1"/>
    <col min="11033" max="11033" width="10.7109375" style="10" customWidth="1"/>
    <col min="11034" max="11034" width="1.28515625" style="10" customWidth="1"/>
    <col min="11035" max="11035" width="12.42578125" style="10" bestFit="1" customWidth="1"/>
    <col min="11036" max="11036" width="14.5703125" style="10" bestFit="1" customWidth="1"/>
    <col min="11037" max="11038" width="9.140625" style="10" customWidth="1"/>
    <col min="11039" max="11264" width="9.140625" style="10"/>
    <col min="11265" max="11265" width="14.85546875" style="10" customWidth="1"/>
    <col min="11266" max="11266" width="1.28515625" style="10" customWidth="1"/>
    <col min="11267" max="11267" width="24.140625" style="10" customWidth="1"/>
    <col min="11268" max="11268" width="1.28515625" style="10" customWidth="1"/>
    <col min="11269" max="11269" width="4.85546875" style="10" customWidth="1"/>
    <col min="11270" max="11270" width="1.28515625" style="10" customWidth="1"/>
    <col min="11271" max="11271" width="15.85546875" style="10" customWidth="1"/>
    <col min="11272" max="11272" width="1.28515625" style="10" customWidth="1"/>
    <col min="11273" max="11273" width="14.42578125" style="10" customWidth="1"/>
    <col min="11274" max="11274" width="1.28515625" style="10" customWidth="1"/>
    <col min="11275" max="11275" width="12.7109375" style="10" bestFit="1" customWidth="1"/>
    <col min="11276" max="11276" width="1.28515625" style="10" customWidth="1"/>
    <col min="11277" max="11277" width="10.7109375" style="10" customWidth="1"/>
    <col min="11278" max="11278" width="1.28515625" style="10" customWidth="1"/>
    <col min="11279" max="11279" width="17" style="10" customWidth="1"/>
    <col min="11280" max="11280" width="1.28515625" style="10" customWidth="1"/>
    <col min="11281" max="11281" width="10.7109375" style="10" customWidth="1"/>
    <col min="11282" max="11282" width="1.28515625" style="10" customWidth="1"/>
    <col min="11283" max="11283" width="10.7109375" style="10" customWidth="1"/>
    <col min="11284" max="11284" width="1.28515625" style="10" customWidth="1"/>
    <col min="11285" max="11285" width="10.7109375" style="10" customWidth="1"/>
    <col min="11286" max="11286" width="1.28515625" style="10" customWidth="1"/>
    <col min="11287" max="11287" width="10.7109375" style="10" customWidth="1"/>
    <col min="11288" max="11288" width="2.28515625" style="10" customWidth="1"/>
    <col min="11289" max="11289" width="10.7109375" style="10" customWidth="1"/>
    <col min="11290" max="11290" width="1.28515625" style="10" customWidth="1"/>
    <col min="11291" max="11291" width="12.42578125" style="10" bestFit="1" customWidth="1"/>
    <col min="11292" max="11292" width="14.5703125" style="10" bestFit="1" customWidth="1"/>
    <col min="11293" max="11294" width="9.140625" style="10" customWidth="1"/>
    <col min="11295" max="11520" width="9.140625" style="10"/>
    <col min="11521" max="11521" width="14.85546875" style="10" customWidth="1"/>
    <col min="11522" max="11522" width="1.28515625" style="10" customWidth="1"/>
    <col min="11523" max="11523" width="24.140625" style="10" customWidth="1"/>
    <col min="11524" max="11524" width="1.28515625" style="10" customWidth="1"/>
    <col min="11525" max="11525" width="4.85546875" style="10" customWidth="1"/>
    <col min="11526" max="11526" width="1.28515625" style="10" customWidth="1"/>
    <col min="11527" max="11527" width="15.85546875" style="10" customWidth="1"/>
    <col min="11528" max="11528" width="1.28515625" style="10" customWidth="1"/>
    <col min="11529" max="11529" width="14.42578125" style="10" customWidth="1"/>
    <col min="11530" max="11530" width="1.28515625" style="10" customWidth="1"/>
    <col min="11531" max="11531" width="12.7109375" style="10" bestFit="1" customWidth="1"/>
    <col min="11532" max="11532" width="1.28515625" style="10" customWidth="1"/>
    <col min="11533" max="11533" width="10.7109375" style="10" customWidth="1"/>
    <col min="11534" max="11534" width="1.28515625" style="10" customWidth="1"/>
    <col min="11535" max="11535" width="17" style="10" customWidth="1"/>
    <col min="11536" max="11536" width="1.28515625" style="10" customWidth="1"/>
    <col min="11537" max="11537" width="10.7109375" style="10" customWidth="1"/>
    <col min="11538" max="11538" width="1.28515625" style="10" customWidth="1"/>
    <col min="11539" max="11539" width="10.7109375" style="10" customWidth="1"/>
    <col min="11540" max="11540" width="1.28515625" style="10" customWidth="1"/>
    <col min="11541" max="11541" width="10.7109375" style="10" customWidth="1"/>
    <col min="11542" max="11542" width="1.28515625" style="10" customWidth="1"/>
    <col min="11543" max="11543" width="10.7109375" style="10" customWidth="1"/>
    <col min="11544" max="11544" width="2.28515625" style="10" customWidth="1"/>
    <col min="11545" max="11545" width="10.7109375" style="10" customWidth="1"/>
    <col min="11546" max="11546" width="1.28515625" style="10" customWidth="1"/>
    <col min="11547" max="11547" width="12.42578125" style="10" bestFit="1" customWidth="1"/>
    <col min="11548" max="11548" width="14.5703125" style="10" bestFit="1" customWidth="1"/>
    <col min="11549" max="11550" width="9.140625" style="10" customWidth="1"/>
    <col min="11551" max="11776" width="9.140625" style="10"/>
    <col min="11777" max="11777" width="14.85546875" style="10" customWidth="1"/>
    <col min="11778" max="11778" width="1.28515625" style="10" customWidth="1"/>
    <col min="11779" max="11779" width="24.140625" style="10" customWidth="1"/>
    <col min="11780" max="11780" width="1.28515625" style="10" customWidth="1"/>
    <col min="11781" max="11781" width="4.85546875" style="10" customWidth="1"/>
    <col min="11782" max="11782" width="1.28515625" style="10" customWidth="1"/>
    <col min="11783" max="11783" width="15.85546875" style="10" customWidth="1"/>
    <col min="11784" max="11784" width="1.28515625" style="10" customWidth="1"/>
    <col min="11785" max="11785" width="14.42578125" style="10" customWidth="1"/>
    <col min="11786" max="11786" width="1.28515625" style="10" customWidth="1"/>
    <col min="11787" max="11787" width="12.7109375" style="10" bestFit="1" customWidth="1"/>
    <col min="11788" max="11788" width="1.28515625" style="10" customWidth="1"/>
    <col min="11789" max="11789" width="10.7109375" style="10" customWidth="1"/>
    <col min="11790" max="11790" width="1.28515625" style="10" customWidth="1"/>
    <col min="11791" max="11791" width="17" style="10" customWidth="1"/>
    <col min="11792" max="11792" width="1.28515625" style="10" customWidth="1"/>
    <col min="11793" max="11793" width="10.7109375" style="10" customWidth="1"/>
    <col min="11794" max="11794" width="1.28515625" style="10" customWidth="1"/>
    <col min="11795" max="11795" width="10.7109375" style="10" customWidth="1"/>
    <col min="11796" max="11796" width="1.28515625" style="10" customWidth="1"/>
    <col min="11797" max="11797" width="10.7109375" style="10" customWidth="1"/>
    <col min="11798" max="11798" width="1.28515625" style="10" customWidth="1"/>
    <col min="11799" max="11799" width="10.7109375" style="10" customWidth="1"/>
    <col min="11800" max="11800" width="2.28515625" style="10" customWidth="1"/>
    <col min="11801" max="11801" width="10.7109375" style="10" customWidth="1"/>
    <col min="11802" max="11802" width="1.28515625" style="10" customWidth="1"/>
    <col min="11803" max="11803" width="12.42578125" style="10" bestFit="1" customWidth="1"/>
    <col min="11804" max="11804" width="14.5703125" style="10" bestFit="1" customWidth="1"/>
    <col min="11805" max="11806" width="9.140625" style="10" customWidth="1"/>
    <col min="11807" max="12032" width="9.140625" style="10"/>
    <col min="12033" max="12033" width="14.85546875" style="10" customWidth="1"/>
    <col min="12034" max="12034" width="1.28515625" style="10" customWidth="1"/>
    <col min="12035" max="12035" width="24.140625" style="10" customWidth="1"/>
    <col min="12036" max="12036" width="1.28515625" style="10" customWidth="1"/>
    <col min="12037" max="12037" width="4.85546875" style="10" customWidth="1"/>
    <col min="12038" max="12038" width="1.28515625" style="10" customWidth="1"/>
    <col min="12039" max="12039" width="15.85546875" style="10" customWidth="1"/>
    <col min="12040" max="12040" width="1.28515625" style="10" customWidth="1"/>
    <col min="12041" max="12041" width="14.42578125" style="10" customWidth="1"/>
    <col min="12042" max="12042" width="1.28515625" style="10" customWidth="1"/>
    <col min="12043" max="12043" width="12.7109375" style="10" bestFit="1" customWidth="1"/>
    <col min="12044" max="12044" width="1.28515625" style="10" customWidth="1"/>
    <col min="12045" max="12045" width="10.7109375" style="10" customWidth="1"/>
    <col min="12046" max="12046" width="1.28515625" style="10" customWidth="1"/>
    <col min="12047" max="12047" width="17" style="10" customWidth="1"/>
    <col min="12048" max="12048" width="1.28515625" style="10" customWidth="1"/>
    <col min="12049" max="12049" width="10.7109375" style="10" customWidth="1"/>
    <col min="12050" max="12050" width="1.28515625" style="10" customWidth="1"/>
    <col min="12051" max="12051" width="10.7109375" style="10" customWidth="1"/>
    <col min="12052" max="12052" width="1.28515625" style="10" customWidth="1"/>
    <col min="12053" max="12053" width="10.7109375" style="10" customWidth="1"/>
    <col min="12054" max="12054" width="1.28515625" style="10" customWidth="1"/>
    <col min="12055" max="12055" width="10.7109375" style="10" customWidth="1"/>
    <col min="12056" max="12056" width="2.28515625" style="10" customWidth="1"/>
    <col min="12057" max="12057" width="10.7109375" style="10" customWidth="1"/>
    <col min="12058" max="12058" width="1.28515625" style="10" customWidth="1"/>
    <col min="12059" max="12059" width="12.42578125" style="10" bestFit="1" customWidth="1"/>
    <col min="12060" max="12060" width="14.5703125" style="10" bestFit="1" customWidth="1"/>
    <col min="12061" max="12062" width="9.140625" style="10" customWidth="1"/>
    <col min="12063" max="12288" width="9.140625" style="10"/>
    <col min="12289" max="12289" width="14.85546875" style="10" customWidth="1"/>
    <col min="12290" max="12290" width="1.28515625" style="10" customWidth="1"/>
    <col min="12291" max="12291" width="24.140625" style="10" customWidth="1"/>
    <col min="12292" max="12292" width="1.28515625" style="10" customWidth="1"/>
    <col min="12293" max="12293" width="4.85546875" style="10" customWidth="1"/>
    <col min="12294" max="12294" width="1.28515625" style="10" customWidth="1"/>
    <col min="12295" max="12295" width="15.85546875" style="10" customWidth="1"/>
    <col min="12296" max="12296" width="1.28515625" style="10" customWidth="1"/>
    <col min="12297" max="12297" width="14.42578125" style="10" customWidth="1"/>
    <col min="12298" max="12298" width="1.28515625" style="10" customWidth="1"/>
    <col min="12299" max="12299" width="12.7109375" style="10" bestFit="1" customWidth="1"/>
    <col min="12300" max="12300" width="1.28515625" style="10" customWidth="1"/>
    <col min="12301" max="12301" width="10.7109375" style="10" customWidth="1"/>
    <col min="12302" max="12302" width="1.28515625" style="10" customWidth="1"/>
    <col min="12303" max="12303" width="17" style="10" customWidth="1"/>
    <col min="12304" max="12304" width="1.28515625" style="10" customWidth="1"/>
    <col min="12305" max="12305" width="10.7109375" style="10" customWidth="1"/>
    <col min="12306" max="12306" width="1.28515625" style="10" customWidth="1"/>
    <col min="12307" max="12307" width="10.7109375" style="10" customWidth="1"/>
    <col min="12308" max="12308" width="1.28515625" style="10" customWidth="1"/>
    <col min="12309" max="12309" width="10.7109375" style="10" customWidth="1"/>
    <col min="12310" max="12310" width="1.28515625" style="10" customWidth="1"/>
    <col min="12311" max="12311" width="10.7109375" style="10" customWidth="1"/>
    <col min="12312" max="12312" width="2.28515625" style="10" customWidth="1"/>
    <col min="12313" max="12313" width="10.7109375" style="10" customWidth="1"/>
    <col min="12314" max="12314" width="1.28515625" style="10" customWidth="1"/>
    <col min="12315" max="12315" width="12.42578125" style="10" bestFit="1" customWidth="1"/>
    <col min="12316" max="12316" width="14.5703125" style="10" bestFit="1" customWidth="1"/>
    <col min="12317" max="12318" width="9.140625" style="10" customWidth="1"/>
    <col min="12319" max="12544" width="9.140625" style="10"/>
    <col min="12545" max="12545" width="14.85546875" style="10" customWidth="1"/>
    <col min="12546" max="12546" width="1.28515625" style="10" customWidth="1"/>
    <col min="12547" max="12547" width="24.140625" style="10" customWidth="1"/>
    <col min="12548" max="12548" width="1.28515625" style="10" customWidth="1"/>
    <col min="12549" max="12549" width="4.85546875" style="10" customWidth="1"/>
    <col min="12550" max="12550" width="1.28515625" style="10" customWidth="1"/>
    <col min="12551" max="12551" width="15.85546875" style="10" customWidth="1"/>
    <col min="12552" max="12552" width="1.28515625" style="10" customWidth="1"/>
    <col min="12553" max="12553" width="14.42578125" style="10" customWidth="1"/>
    <col min="12554" max="12554" width="1.28515625" style="10" customWidth="1"/>
    <col min="12555" max="12555" width="12.7109375" style="10" bestFit="1" customWidth="1"/>
    <col min="12556" max="12556" width="1.28515625" style="10" customWidth="1"/>
    <col min="12557" max="12557" width="10.7109375" style="10" customWidth="1"/>
    <col min="12558" max="12558" width="1.28515625" style="10" customWidth="1"/>
    <col min="12559" max="12559" width="17" style="10" customWidth="1"/>
    <col min="12560" max="12560" width="1.28515625" style="10" customWidth="1"/>
    <col min="12561" max="12561" width="10.7109375" style="10" customWidth="1"/>
    <col min="12562" max="12562" width="1.28515625" style="10" customWidth="1"/>
    <col min="12563" max="12563" width="10.7109375" style="10" customWidth="1"/>
    <col min="12564" max="12564" width="1.28515625" style="10" customWidth="1"/>
    <col min="12565" max="12565" width="10.7109375" style="10" customWidth="1"/>
    <col min="12566" max="12566" width="1.28515625" style="10" customWidth="1"/>
    <col min="12567" max="12567" width="10.7109375" style="10" customWidth="1"/>
    <col min="12568" max="12568" width="2.28515625" style="10" customWidth="1"/>
    <col min="12569" max="12569" width="10.7109375" style="10" customWidth="1"/>
    <col min="12570" max="12570" width="1.28515625" style="10" customWidth="1"/>
    <col min="12571" max="12571" width="12.42578125" style="10" bestFit="1" customWidth="1"/>
    <col min="12572" max="12572" width="14.5703125" style="10" bestFit="1" customWidth="1"/>
    <col min="12573" max="12574" width="9.140625" style="10" customWidth="1"/>
    <col min="12575" max="12800" width="9.140625" style="10"/>
    <col min="12801" max="12801" width="14.85546875" style="10" customWidth="1"/>
    <col min="12802" max="12802" width="1.28515625" style="10" customWidth="1"/>
    <col min="12803" max="12803" width="24.140625" style="10" customWidth="1"/>
    <col min="12804" max="12804" width="1.28515625" style="10" customWidth="1"/>
    <col min="12805" max="12805" width="4.85546875" style="10" customWidth="1"/>
    <col min="12806" max="12806" width="1.28515625" style="10" customWidth="1"/>
    <col min="12807" max="12807" width="15.85546875" style="10" customWidth="1"/>
    <col min="12808" max="12808" width="1.28515625" style="10" customWidth="1"/>
    <col min="12809" max="12809" width="14.42578125" style="10" customWidth="1"/>
    <col min="12810" max="12810" width="1.28515625" style="10" customWidth="1"/>
    <col min="12811" max="12811" width="12.7109375" style="10" bestFit="1" customWidth="1"/>
    <col min="12812" max="12812" width="1.28515625" style="10" customWidth="1"/>
    <col min="12813" max="12813" width="10.7109375" style="10" customWidth="1"/>
    <col min="12814" max="12814" width="1.28515625" style="10" customWidth="1"/>
    <col min="12815" max="12815" width="17" style="10" customWidth="1"/>
    <col min="12816" max="12816" width="1.28515625" style="10" customWidth="1"/>
    <col min="12817" max="12817" width="10.7109375" style="10" customWidth="1"/>
    <col min="12818" max="12818" width="1.28515625" style="10" customWidth="1"/>
    <col min="12819" max="12819" width="10.7109375" style="10" customWidth="1"/>
    <col min="12820" max="12820" width="1.28515625" style="10" customWidth="1"/>
    <col min="12821" max="12821" width="10.7109375" style="10" customWidth="1"/>
    <col min="12822" max="12822" width="1.28515625" style="10" customWidth="1"/>
    <col min="12823" max="12823" width="10.7109375" style="10" customWidth="1"/>
    <col min="12824" max="12824" width="2.28515625" style="10" customWidth="1"/>
    <col min="12825" max="12825" width="10.7109375" style="10" customWidth="1"/>
    <col min="12826" max="12826" width="1.28515625" style="10" customWidth="1"/>
    <col min="12827" max="12827" width="12.42578125" style="10" bestFit="1" customWidth="1"/>
    <col min="12828" max="12828" width="14.5703125" style="10" bestFit="1" customWidth="1"/>
    <col min="12829" max="12830" width="9.140625" style="10" customWidth="1"/>
    <col min="12831" max="13056" width="9.140625" style="10"/>
    <col min="13057" max="13057" width="14.85546875" style="10" customWidth="1"/>
    <col min="13058" max="13058" width="1.28515625" style="10" customWidth="1"/>
    <col min="13059" max="13059" width="24.140625" style="10" customWidth="1"/>
    <col min="13060" max="13060" width="1.28515625" style="10" customWidth="1"/>
    <col min="13061" max="13061" width="4.85546875" style="10" customWidth="1"/>
    <col min="13062" max="13062" width="1.28515625" style="10" customWidth="1"/>
    <col min="13063" max="13063" width="15.85546875" style="10" customWidth="1"/>
    <col min="13064" max="13064" width="1.28515625" style="10" customWidth="1"/>
    <col min="13065" max="13065" width="14.42578125" style="10" customWidth="1"/>
    <col min="13066" max="13066" width="1.28515625" style="10" customWidth="1"/>
    <col min="13067" max="13067" width="12.7109375" style="10" bestFit="1" customWidth="1"/>
    <col min="13068" max="13068" width="1.28515625" style="10" customWidth="1"/>
    <col min="13069" max="13069" width="10.7109375" style="10" customWidth="1"/>
    <col min="13070" max="13070" width="1.28515625" style="10" customWidth="1"/>
    <col min="13071" max="13071" width="17" style="10" customWidth="1"/>
    <col min="13072" max="13072" width="1.28515625" style="10" customWidth="1"/>
    <col min="13073" max="13073" width="10.7109375" style="10" customWidth="1"/>
    <col min="13074" max="13074" width="1.28515625" style="10" customWidth="1"/>
    <col min="13075" max="13075" width="10.7109375" style="10" customWidth="1"/>
    <col min="13076" max="13076" width="1.28515625" style="10" customWidth="1"/>
    <col min="13077" max="13077" width="10.7109375" style="10" customWidth="1"/>
    <col min="13078" max="13078" width="1.28515625" style="10" customWidth="1"/>
    <col min="13079" max="13079" width="10.7109375" style="10" customWidth="1"/>
    <col min="13080" max="13080" width="2.28515625" style="10" customWidth="1"/>
    <col min="13081" max="13081" width="10.7109375" style="10" customWidth="1"/>
    <col min="13082" max="13082" width="1.28515625" style="10" customWidth="1"/>
    <col min="13083" max="13083" width="12.42578125" style="10" bestFit="1" customWidth="1"/>
    <col min="13084" max="13084" width="14.5703125" style="10" bestFit="1" customWidth="1"/>
    <col min="13085" max="13086" width="9.140625" style="10" customWidth="1"/>
    <col min="13087" max="13312" width="9.140625" style="10"/>
    <col min="13313" max="13313" width="14.85546875" style="10" customWidth="1"/>
    <col min="13314" max="13314" width="1.28515625" style="10" customWidth="1"/>
    <col min="13315" max="13315" width="24.140625" style="10" customWidth="1"/>
    <col min="13316" max="13316" width="1.28515625" style="10" customWidth="1"/>
    <col min="13317" max="13317" width="4.85546875" style="10" customWidth="1"/>
    <col min="13318" max="13318" width="1.28515625" style="10" customWidth="1"/>
    <col min="13319" max="13319" width="15.85546875" style="10" customWidth="1"/>
    <col min="13320" max="13320" width="1.28515625" style="10" customWidth="1"/>
    <col min="13321" max="13321" width="14.42578125" style="10" customWidth="1"/>
    <col min="13322" max="13322" width="1.28515625" style="10" customWidth="1"/>
    <col min="13323" max="13323" width="12.7109375" style="10" bestFit="1" customWidth="1"/>
    <col min="13324" max="13324" width="1.28515625" style="10" customWidth="1"/>
    <col min="13325" max="13325" width="10.7109375" style="10" customWidth="1"/>
    <col min="13326" max="13326" width="1.28515625" style="10" customWidth="1"/>
    <col min="13327" max="13327" width="17" style="10" customWidth="1"/>
    <col min="13328" max="13328" width="1.28515625" style="10" customWidth="1"/>
    <col min="13329" max="13329" width="10.7109375" style="10" customWidth="1"/>
    <col min="13330" max="13330" width="1.28515625" style="10" customWidth="1"/>
    <col min="13331" max="13331" width="10.7109375" style="10" customWidth="1"/>
    <col min="13332" max="13332" width="1.28515625" style="10" customWidth="1"/>
    <col min="13333" max="13333" width="10.7109375" style="10" customWidth="1"/>
    <col min="13334" max="13334" width="1.28515625" style="10" customWidth="1"/>
    <col min="13335" max="13335" width="10.7109375" style="10" customWidth="1"/>
    <col min="13336" max="13336" width="2.28515625" style="10" customWidth="1"/>
    <col min="13337" max="13337" width="10.7109375" style="10" customWidth="1"/>
    <col min="13338" max="13338" width="1.28515625" style="10" customWidth="1"/>
    <col min="13339" max="13339" width="12.42578125" style="10" bestFit="1" customWidth="1"/>
    <col min="13340" max="13340" width="14.5703125" style="10" bestFit="1" customWidth="1"/>
    <col min="13341" max="13342" width="9.140625" style="10" customWidth="1"/>
    <col min="13343" max="13568" width="9.140625" style="10"/>
    <col min="13569" max="13569" width="14.85546875" style="10" customWidth="1"/>
    <col min="13570" max="13570" width="1.28515625" style="10" customWidth="1"/>
    <col min="13571" max="13571" width="24.140625" style="10" customWidth="1"/>
    <col min="13572" max="13572" width="1.28515625" style="10" customWidth="1"/>
    <col min="13573" max="13573" width="4.85546875" style="10" customWidth="1"/>
    <col min="13574" max="13574" width="1.28515625" style="10" customWidth="1"/>
    <col min="13575" max="13575" width="15.85546875" style="10" customWidth="1"/>
    <col min="13576" max="13576" width="1.28515625" style="10" customWidth="1"/>
    <col min="13577" max="13577" width="14.42578125" style="10" customWidth="1"/>
    <col min="13578" max="13578" width="1.28515625" style="10" customWidth="1"/>
    <col min="13579" max="13579" width="12.7109375" style="10" bestFit="1" customWidth="1"/>
    <col min="13580" max="13580" width="1.28515625" style="10" customWidth="1"/>
    <col min="13581" max="13581" width="10.7109375" style="10" customWidth="1"/>
    <col min="13582" max="13582" width="1.28515625" style="10" customWidth="1"/>
    <col min="13583" max="13583" width="17" style="10" customWidth="1"/>
    <col min="13584" max="13584" width="1.28515625" style="10" customWidth="1"/>
    <col min="13585" max="13585" width="10.7109375" style="10" customWidth="1"/>
    <col min="13586" max="13586" width="1.28515625" style="10" customWidth="1"/>
    <col min="13587" max="13587" width="10.7109375" style="10" customWidth="1"/>
    <col min="13588" max="13588" width="1.28515625" style="10" customWidth="1"/>
    <col min="13589" max="13589" width="10.7109375" style="10" customWidth="1"/>
    <col min="13590" max="13590" width="1.28515625" style="10" customWidth="1"/>
    <col min="13591" max="13591" width="10.7109375" style="10" customWidth="1"/>
    <col min="13592" max="13592" width="2.28515625" style="10" customWidth="1"/>
    <col min="13593" max="13593" width="10.7109375" style="10" customWidth="1"/>
    <col min="13594" max="13594" width="1.28515625" style="10" customWidth="1"/>
    <col min="13595" max="13595" width="12.42578125" style="10" bestFit="1" customWidth="1"/>
    <col min="13596" max="13596" width="14.5703125" style="10" bestFit="1" customWidth="1"/>
    <col min="13597" max="13598" width="9.140625" style="10" customWidth="1"/>
    <col min="13599" max="13824" width="9.140625" style="10"/>
    <col min="13825" max="13825" width="14.85546875" style="10" customWidth="1"/>
    <col min="13826" max="13826" width="1.28515625" style="10" customWidth="1"/>
    <col min="13827" max="13827" width="24.140625" style="10" customWidth="1"/>
    <col min="13828" max="13828" width="1.28515625" style="10" customWidth="1"/>
    <col min="13829" max="13829" width="4.85546875" style="10" customWidth="1"/>
    <col min="13830" max="13830" width="1.28515625" style="10" customWidth="1"/>
    <col min="13831" max="13831" width="15.85546875" style="10" customWidth="1"/>
    <col min="13832" max="13832" width="1.28515625" style="10" customWidth="1"/>
    <col min="13833" max="13833" width="14.42578125" style="10" customWidth="1"/>
    <col min="13834" max="13834" width="1.28515625" style="10" customWidth="1"/>
    <col min="13835" max="13835" width="12.7109375" style="10" bestFit="1" customWidth="1"/>
    <col min="13836" max="13836" width="1.28515625" style="10" customWidth="1"/>
    <col min="13837" max="13837" width="10.7109375" style="10" customWidth="1"/>
    <col min="13838" max="13838" width="1.28515625" style="10" customWidth="1"/>
    <col min="13839" max="13839" width="17" style="10" customWidth="1"/>
    <col min="13840" max="13840" width="1.28515625" style="10" customWidth="1"/>
    <col min="13841" max="13841" width="10.7109375" style="10" customWidth="1"/>
    <col min="13842" max="13842" width="1.28515625" style="10" customWidth="1"/>
    <col min="13843" max="13843" width="10.7109375" style="10" customWidth="1"/>
    <col min="13844" max="13844" width="1.28515625" style="10" customWidth="1"/>
    <col min="13845" max="13845" width="10.7109375" style="10" customWidth="1"/>
    <col min="13846" max="13846" width="1.28515625" style="10" customWidth="1"/>
    <col min="13847" max="13847" width="10.7109375" style="10" customWidth="1"/>
    <col min="13848" max="13848" width="2.28515625" style="10" customWidth="1"/>
    <col min="13849" max="13849" width="10.7109375" style="10" customWidth="1"/>
    <col min="13850" max="13850" width="1.28515625" style="10" customWidth="1"/>
    <col min="13851" max="13851" width="12.42578125" style="10" bestFit="1" customWidth="1"/>
    <col min="13852" max="13852" width="14.5703125" style="10" bestFit="1" customWidth="1"/>
    <col min="13853" max="13854" width="9.140625" style="10" customWidth="1"/>
    <col min="13855" max="14080" width="9.140625" style="10"/>
    <col min="14081" max="14081" width="14.85546875" style="10" customWidth="1"/>
    <col min="14082" max="14082" width="1.28515625" style="10" customWidth="1"/>
    <col min="14083" max="14083" width="24.140625" style="10" customWidth="1"/>
    <col min="14084" max="14084" width="1.28515625" style="10" customWidth="1"/>
    <col min="14085" max="14085" width="4.85546875" style="10" customWidth="1"/>
    <col min="14086" max="14086" width="1.28515625" style="10" customWidth="1"/>
    <col min="14087" max="14087" width="15.85546875" style="10" customWidth="1"/>
    <col min="14088" max="14088" width="1.28515625" style="10" customWidth="1"/>
    <col min="14089" max="14089" width="14.42578125" style="10" customWidth="1"/>
    <col min="14090" max="14090" width="1.28515625" style="10" customWidth="1"/>
    <col min="14091" max="14091" width="12.7109375" style="10" bestFit="1" customWidth="1"/>
    <col min="14092" max="14092" width="1.28515625" style="10" customWidth="1"/>
    <col min="14093" max="14093" width="10.7109375" style="10" customWidth="1"/>
    <col min="14094" max="14094" width="1.28515625" style="10" customWidth="1"/>
    <col min="14095" max="14095" width="17" style="10" customWidth="1"/>
    <col min="14096" max="14096" width="1.28515625" style="10" customWidth="1"/>
    <col min="14097" max="14097" width="10.7109375" style="10" customWidth="1"/>
    <col min="14098" max="14098" width="1.28515625" style="10" customWidth="1"/>
    <col min="14099" max="14099" width="10.7109375" style="10" customWidth="1"/>
    <col min="14100" max="14100" width="1.28515625" style="10" customWidth="1"/>
    <col min="14101" max="14101" width="10.7109375" style="10" customWidth="1"/>
    <col min="14102" max="14102" width="1.28515625" style="10" customWidth="1"/>
    <col min="14103" max="14103" width="10.7109375" style="10" customWidth="1"/>
    <col min="14104" max="14104" width="2.28515625" style="10" customWidth="1"/>
    <col min="14105" max="14105" width="10.7109375" style="10" customWidth="1"/>
    <col min="14106" max="14106" width="1.28515625" style="10" customWidth="1"/>
    <col min="14107" max="14107" width="12.42578125" style="10" bestFit="1" customWidth="1"/>
    <col min="14108" max="14108" width="14.5703125" style="10" bestFit="1" customWidth="1"/>
    <col min="14109" max="14110" width="9.140625" style="10" customWidth="1"/>
    <col min="14111" max="14336" width="9.140625" style="10"/>
    <col min="14337" max="14337" width="14.85546875" style="10" customWidth="1"/>
    <col min="14338" max="14338" width="1.28515625" style="10" customWidth="1"/>
    <col min="14339" max="14339" width="24.140625" style="10" customWidth="1"/>
    <col min="14340" max="14340" width="1.28515625" style="10" customWidth="1"/>
    <col min="14341" max="14341" width="4.85546875" style="10" customWidth="1"/>
    <col min="14342" max="14342" width="1.28515625" style="10" customWidth="1"/>
    <col min="14343" max="14343" width="15.85546875" style="10" customWidth="1"/>
    <col min="14344" max="14344" width="1.28515625" style="10" customWidth="1"/>
    <col min="14345" max="14345" width="14.42578125" style="10" customWidth="1"/>
    <col min="14346" max="14346" width="1.28515625" style="10" customWidth="1"/>
    <col min="14347" max="14347" width="12.7109375" style="10" bestFit="1" customWidth="1"/>
    <col min="14348" max="14348" width="1.28515625" style="10" customWidth="1"/>
    <col min="14349" max="14349" width="10.7109375" style="10" customWidth="1"/>
    <col min="14350" max="14350" width="1.28515625" style="10" customWidth="1"/>
    <col min="14351" max="14351" width="17" style="10" customWidth="1"/>
    <col min="14352" max="14352" width="1.28515625" style="10" customWidth="1"/>
    <col min="14353" max="14353" width="10.7109375" style="10" customWidth="1"/>
    <col min="14354" max="14354" width="1.28515625" style="10" customWidth="1"/>
    <col min="14355" max="14355" width="10.7109375" style="10" customWidth="1"/>
    <col min="14356" max="14356" width="1.28515625" style="10" customWidth="1"/>
    <col min="14357" max="14357" width="10.7109375" style="10" customWidth="1"/>
    <col min="14358" max="14358" width="1.28515625" style="10" customWidth="1"/>
    <col min="14359" max="14359" width="10.7109375" style="10" customWidth="1"/>
    <col min="14360" max="14360" width="2.28515625" style="10" customWidth="1"/>
    <col min="14361" max="14361" width="10.7109375" style="10" customWidth="1"/>
    <col min="14362" max="14362" width="1.28515625" style="10" customWidth="1"/>
    <col min="14363" max="14363" width="12.42578125" style="10" bestFit="1" customWidth="1"/>
    <col min="14364" max="14364" width="14.5703125" style="10" bestFit="1" customWidth="1"/>
    <col min="14365" max="14366" width="9.140625" style="10" customWidth="1"/>
    <col min="14367" max="14592" width="9.140625" style="10"/>
    <col min="14593" max="14593" width="14.85546875" style="10" customWidth="1"/>
    <col min="14594" max="14594" width="1.28515625" style="10" customWidth="1"/>
    <col min="14595" max="14595" width="24.140625" style="10" customWidth="1"/>
    <col min="14596" max="14596" width="1.28515625" style="10" customWidth="1"/>
    <col min="14597" max="14597" width="4.85546875" style="10" customWidth="1"/>
    <col min="14598" max="14598" width="1.28515625" style="10" customWidth="1"/>
    <col min="14599" max="14599" width="15.85546875" style="10" customWidth="1"/>
    <col min="14600" max="14600" width="1.28515625" style="10" customWidth="1"/>
    <col min="14601" max="14601" width="14.42578125" style="10" customWidth="1"/>
    <col min="14602" max="14602" width="1.28515625" style="10" customWidth="1"/>
    <col min="14603" max="14603" width="12.7109375" style="10" bestFit="1" customWidth="1"/>
    <col min="14604" max="14604" width="1.28515625" style="10" customWidth="1"/>
    <col min="14605" max="14605" width="10.7109375" style="10" customWidth="1"/>
    <col min="14606" max="14606" width="1.28515625" style="10" customWidth="1"/>
    <col min="14607" max="14607" width="17" style="10" customWidth="1"/>
    <col min="14608" max="14608" width="1.28515625" style="10" customWidth="1"/>
    <col min="14609" max="14609" width="10.7109375" style="10" customWidth="1"/>
    <col min="14610" max="14610" width="1.28515625" style="10" customWidth="1"/>
    <col min="14611" max="14611" width="10.7109375" style="10" customWidth="1"/>
    <col min="14612" max="14612" width="1.28515625" style="10" customWidth="1"/>
    <col min="14613" max="14613" width="10.7109375" style="10" customWidth="1"/>
    <col min="14614" max="14614" width="1.28515625" style="10" customWidth="1"/>
    <col min="14615" max="14615" width="10.7109375" style="10" customWidth="1"/>
    <col min="14616" max="14616" width="2.28515625" style="10" customWidth="1"/>
    <col min="14617" max="14617" width="10.7109375" style="10" customWidth="1"/>
    <col min="14618" max="14618" width="1.28515625" style="10" customWidth="1"/>
    <col min="14619" max="14619" width="12.42578125" style="10" bestFit="1" customWidth="1"/>
    <col min="14620" max="14620" width="14.5703125" style="10" bestFit="1" customWidth="1"/>
    <col min="14621" max="14622" width="9.140625" style="10" customWidth="1"/>
    <col min="14623" max="14848" width="9.140625" style="10"/>
    <col min="14849" max="14849" width="14.85546875" style="10" customWidth="1"/>
    <col min="14850" max="14850" width="1.28515625" style="10" customWidth="1"/>
    <col min="14851" max="14851" width="24.140625" style="10" customWidth="1"/>
    <col min="14852" max="14852" width="1.28515625" style="10" customWidth="1"/>
    <col min="14853" max="14853" width="4.85546875" style="10" customWidth="1"/>
    <col min="14854" max="14854" width="1.28515625" style="10" customWidth="1"/>
    <col min="14855" max="14855" width="15.85546875" style="10" customWidth="1"/>
    <col min="14856" max="14856" width="1.28515625" style="10" customWidth="1"/>
    <col min="14857" max="14857" width="14.42578125" style="10" customWidth="1"/>
    <col min="14858" max="14858" width="1.28515625" style="10" customWidth="1"/>
    <col min="14859" max="14859" width="12.7109375" style="10" bestFit="1" customWidth="1"/>
    <col min="14860" max="14860" width="1.28515625" style="10" customWidth="1"/>
    <col min="14861" max="14861" width="10.7109375" style="10" customWidth="1"/>
    <col min="14862" max="14862" width="1.28515625" style="10" customWidth="1"/>
    <col min="14863" max="14863" width="17" style="10" customWidth="1"/>
    <col min="14864" max="14864" width="1.28515625" style="10" customWidth="1"/>
    <col min="14865" max="14865" width="10.7109375" style="10" customWidth="1"/>
    <col min="14866" max="14866" width="1.28515625" style="10" customWidth="1"/>
    <col min="14867" max="14867" width="10.7109375" style="10" customWidth="1"/>
    <col min="14868" max="14868" width="1.28515625" style="10" customWidth="1"/>
    <col min="14869" max="14869" width="10.7109375" style="10" customWidth="1"/>
    <col min="14870" max="14870" width="1.28515625" style="10" customWidth="1"/>
    <col min="14871" max="14871" width="10.7109375" style="10" customWidth="1"/>
    <col min="14872" max="14872" width="2.28515625" style="10" customWidth="1"/>
    <col min="14873" max="14873" width="10.7109375" style="10" customWidth="1"/>
    <col min="14874" max="14874" width="1.28515625" style="10" customWidth="1"/>
    <col min="14875" max="14875" width="12.42578125" style="10" bestFit="1" customWidth="1"/>
    <col min="14876" max="14876" width="14.5703125" style="10" bestFit="1" customWidth="1"/>
    <col min="14877" max="14878" width="9.140625" style="10" customWidth="1"/>
    <col min="14879" max="15104" width="9.140625" style="10"/>
    <col min="15105" max="15105" width="14.85546875" style="10" customWidth="1"/>
    <col min="15106" max="15106" width="1.28515625" style="10" customWidth="1"/>
    <col min="15107" max="15107" width="24.140625" style="10" customWidth="1"/>
    <col min="15108" max="15108" width="1.28515625" style="10" customWidth="1"/>
    <col min="15109" max="15109" width="4.85546875" style="10" customWidth="1"/>
    <col min="15110" max="15110" width="1.28515625" style="10" customWidth="1"/>
    <col min="15111" max="15111" width="15.85546875" style="10" customWidth="1"/>
    <col min="15112" max="15112" width="1.28515625" style="10" customWidth="1"/>
    <col min="15113" max="15113" width="14.42578125" style="10" customWidth="1"/>
    <col min="15114" max="15114" width="1.28515625" style="10" customWidth="1"/>
    <col min="15115" max="15115" width="12.7109375" style="10" bestFit="1" customWidth="1"/>
    <col min="15116" max="15116" width="1.28515625" style="10" customWidth="1"/>
    <col min="15117" max="15117" width="10.7109375" style="10" customWidth="1"/>
    <col min="15118" max="15118" width="1.28515625" style="10" customWidth="1"/>
    <col min="15119" max="15119" width="17" style="10" customWidth="1"/>
    <col min="15120" max="15120" width="1.28515625" style="10" customWidth="1"/>
    <col min="15121" max="15121" width="10.7109375" style="10" customWidth="1"/>
    <col min="15122" max="15122" width="1.28515625" style="10" customWidth="1"/>
    <col min="15123" max="15123" width="10.7109375" style="10" customWidth="1"/>
    <col min="15124" max="15124" width="1.28515625" style="10" customWidth="1"/>
    <col min="15125" max="15125" width="10.7109375" style="10" customWidth="1"/>
    <col min="15126" max="15126" width="1.28515625" style="10" customWidth="1"/>
    <col min="15127" max="15127" width="10.7109375" style="10" customWidth="1"/>
    <col min="15128" max="15128" width="2.28515625" style="10" customWidth="1"/>
    <col min="15129" max="15129" width="10.7109375" style="10" customWidth="1"/>
    <col min="15130" max="15130" width="1.28515625" style="10" customWidth="1"/>
    <col min="15131" max="15131" width="12.42578125" style="10" bestFit="1" customWidth="1"/>
    <col min="15132" max="15132" width="14.5703125" style="10" bestFit="1" customWidth="1"/>
    <col min="15133" max="15134" width="9.140625" style="10" customWidth="1"/>
    <col min="15135" max="15360" width="9.140625" style="10"/>
    <col min="15361" max="15361" width="14.85546875" style="10" customWidth="1"/>
    <col min="15362" max="15362" width="1.28515625" style="10" customWidth="1"/>
    <col min="15363" max="15363" width="24.140625" style="10" customWidth="1"/>
    <col min="15364" max="15364" width="1.28515625" style="10" customWidth="1"/>
    <col min="15365" max="15365" width="4.85546875" style="10" customWidth="1"/>
    <col min="15366" max="15366" width="1.28515625" style="10" customWidth="1"/>
    <col min="15367" max="15367" width="15.85546875" style="10" customWidth="1"/>
    <col min="15368" max="15368" width="1.28515625" style="10" customWidth="1"/>
    <col min="15369" max="15369" width="14.42578125" style="10" customWidth="1"/>
    <col min="15370" max="15370" width="1.28515625" style="10" customWidth="1"/>
    <col min="15371" max="15371" width="12.7109375" style="10" bestFit="1" customWidth="1"/>
    <col min="15372" max="15372" width="1.28515625" style="10" customWidth="1"/>
    <col min="15373" max="15373" width="10.7109375" style="10" customWidth="1"/>
    <col min="15374" max="15374" width="1.28515625" style="10" customWidth="1"/>
    <col min="15375" max="15375" width="17" style="10" customWidth="1"/>
    <col min="15376" max="15376" width="1.28515625" style="10" customWidth="1"/>
    <col min="15377" max="15377" width="10.7109375" style="10" customWidth="1"/>
    <col min="15378" max="15378" width="1.28515625" style="10" customWidth="1"/>
    <col min="15379" max="15379" width="10.7109375" style="10" customWidth="1"/>
    <col min="15380" max="15380" width="1.28515625" style="10" customWidth="1"/>
    <col min="15381" max="15381" width="10.7109375" style="10" customWidth="1"/>
    <col min="15382" max="15382" width="1.28515625" style="10" customWidth="1"/>
    <col min="15383" max="15383" width="10.7109375" style="10" customWidth="1"/>
    <col min="15384" max="15384" width="2.28515625" style="10" customWidth="1"/>
    <col min="15385" max="15385" width="10.7109375" style="10" customWidth="1"/>
    <col min="15386" max="15386" width="1.28515625" style="10" customWidth="1"/>
    <col min="15387" max="15387" width="12.42578125" style="10" bestFit="1" customWidth="1"/>
    <col min="15388" max="15388" width="14.5703125" style="10" bestFit="1" customWidth="1"/>
    <col min="15389" max="15390" width="9.140625" style="10" customWidth="1"/>
    <col min="15391" max="15616" width="9.140625" style="10"/>
    <col min="15617" max="15617" width="14.85546875" style="10" customWidth="1"/>
    <col min="15618" max="15618" width="1.28515625" style="10" customWidth="1"/>
    <col min="15619" max="15619" width="24.140625" style="10" customWidth="1"/>
    <col min="15620" max="15620" width="1.28515625" style="10" customWidth="1"/>
    <col min="15621" max="15621" width="4.85546875" style="10" customWidth="1"/>
    <col min="15622" max="15622" width="1.28515625" style="10" customWidth="1"/>
    <col min="15623" max="15623" width="15.85546875" style="10" customWidth="1"/>
    <col min="15624" max="15624" width="1.28515625" style="10" customWidth="1"/>
    <col min="15625" max="15625" width="14.42578125" style="10" customWidth="1"/>
    <col min="15626" max="15626" width="1.28515625" style="10" customWidth="1"/>
    <col min="15627" max="15627" width="12.7109375" style="10" bestFit="1" customWidth="1"/>
    <col min="15628" max="15628" width="1.28515625" style="10" customWidth="1"/>
    <col min="15629" max="15629" width="10.7109375" style="10" customWidth="1"/>
    <col min="15630" max="15630" width="1.28515625" style="10" customWidth="1"/>
    <col min="15631" max="15631" width="17" style="10" customWidth="1"/>
    <col min="15632" max="15632" width="1.28515625" style="10" customWidth="1"/>
    <col min="15633" max="15633" width="10.7109375" style="10" customWidth="1"/>
    <col min="15634" max="15634" width="1.28515625" style="10" customWidth="1"/>
    <col min="15635" max="15635" width="10.7109375" style="10" customWidth="1"/>
    <col min="15636" max="15636" width="1.28515625" style="10" customWidth="1"/>
    <col min="15637" max="15637" width="10.7109375" style="10" customWidth="1"/>
    <col min="15638" max="15638" width="1.28515625" style="10" customWidth="1"/>
    <col min="15639" max="15639" width="10.7109375" style="10" customWidth="1"/>
    <col min="15640" max="15640" width="2.28515625" style="10" customWidth="1"/>
    <col min="15641" max="15641" width="10.7109375" style="10" customWidth="1"/>
    <col min="15642" max="15642" width="1.28515625" style="10" customWidth="1"/>
    <col min="15643" max="15643" width="12.42578125" style="10" bestFit="1" customWidth="1"/>
    <col min="15644" max="15644" width="14.5703125" style="10" bestFit="1" customWidth="1"/>
    <col min="15645" max="15646" width="9.140625" style="10" customWidth="1"/>
    <col min="15647" max="15872" width="9.140625" style="10"/>
    <col min="15873" max="15873" width="14.85546875" style="10" customWidth="1"/>
    <col min="15874" max="15874" width="1.28515625" style="10" customWidth="1"/>
    <col min="15875" max="15875" width="24.140625" style="10" customWidth="1"/>
    <col min="15876" max="15876" width="1.28515625" style="10" customWidth="1"/>
    <col min="15877" max="15877" width="4.85546875" style="10" customWidth="1"/>
    <col min="15878" max="15878" width="1.28515625" style="10" customWidth="1"/>
    <col min="15879" max="15879" width="15.85546875" style="10" customWidth="1"/>
    <col min="15880" max="15880" width="1.28515625" style="10" customWidth="1"/>
    <col min="15881" max="15881" width="14.42578125" style="10" customWidth="1"/>
    <col min="15882" max="15882" width="1.28515625" style="10" customWidth="1"/>
    <col min="15883" max="15883" width="12.7109375" style="10" bestFit="1" customWidth="1"/>
    <col min="15884" max="15884" width="1.28515625" style="10" customWidth="1"/>
    <col min="15885" max="15885" width="10.7109375" style="10" customWidth="1"/>
    <col min="15886" max="15886" width="1.28515625" style="10" customWidth="1"/>
    <col min="15887" max="15887" width="17" style="10" customWidth="1"/>
    <col min="15888" max="15888" width="1.28515625" style="10" customWidth="1"/>
    <col min="15889" max="15889" width="10.7109375" style="10" customWidth="1"/>
    <col min="15890" max="15890" width="1.28515625" style="10" customWidth="1"/>
    <col min="15891" max="15891" width="10.7109375" style="10" customWidth="1"/>
    <col min="15892" max="15892" width="1.28515625" style="10" customWidth="1"/>
    <col min="15893" max="15893" width="10.7109375" style="10" customWidth="1"/>
    <col min="15894" max="15894" width="1.28515625" style="10" customWidth="1"/>
    <col min="15895" max="15895" width="10.7109375" style="10" customWidth="1"/>
    <col min="15896" max="15896" width="2.28515625" style="10" customWidth="1"/>
    <col min="15897" max="15897" width="10.7109375" style="10" customWidth="1"/>
    <col min="15898" max="15898" width="1.28515625" style="10" customWidth="1"/>
    <col min="15899" max="15899" width="12.42578125" style="10" bestFit="1" customWidth="1"/>
    <col min="15900" max="15900" width="14.5703125" style="10" bestFit="1" customWidth="1"/>
    <col min="15901" max="15902" width="9.140625" style="10" customWidth="1"/>
    <col min="15903" max="16128" width="9.140625" style="10"/>
    <col min="16129" max="16129" width="14.85546875" style="10" customWidth="1"/>
    <col min="16130" max="16130" width="1.28515625" style="10" customWidth="1"/>
    <col min="16131" max="16131" width="24.140625" style="10" customWidth="1"/>
    <col min="16132" max="16132" width="1.28515625" style="10" customWidth="1"/>
    <col min="16133" max="16133" width="4.85546875" style="10" customWidth="1"/>
    <col min="16134" max="16134" width="1.28515625" style="10" customWidth="1"/>
    <col min="16135" max="16135" width="15.85546875" style="10" customWidth="1"/>
    <col min="16136" max="16136" width="1.28515625" style="10" customWidth="1"/>
    <col min="16137" max="16137" width="14.42578125" style="10" customWidth="1"/>
    <col min="16138" max="16138" width="1.28515625" style="10" customWidth="1"/>
    <col min="16139" max="16139" width="12.7109375" style="10" bestFit="1" customWidth="1"/>
    <col min="16140" max="16140" width="1.28515625" style="10" customWidth="1"/>
    <col min="16141" max="16141" width="10.7109375" style="10" customWidth="1"/>
    <col min="16142" max="16142" width="1.28515625" style="10" customWidth="1"/>
    <col min="16143" max="16143" width="17" style="10" customWidth="1"/>
    <col min="16144" max="16144" width="1.28515625" style="10" customWidth="1"/>
    <col min="16145" max="16145" width="10.7109375" style="10" customWidth="1"/>
    <col min="16146" max="16146" width="1.28515625" style="10" customWidth="1"/>
    <col min="16147" max="16147" width="10.7109375" style="10" customWidth="1"/>
    <col min="16148" max="16148" width="1.28515625" style="10" customWidth="1"/>
    <col min="16149" max="16149" width="10.7109375" style="10" customWidth="1"/>
    <col min="16150" max="16150" width="1.28515625" style="10" customWidth="1"/>
    <col min="16151" max="16151" width="10.7109375" style="10" customWidth="1"/>
    <col min="16152" max="16152" width="2.28515625" style="10" customWidth="1"/>
    <col min="16153" max="16153" width="10.7109375" style="10" customWidth="1"/>
    <col min="16154" max="16154" width="1.28515625" style="10" customWidth="1"/>
    <col min="16155" max="16155" width="12.42578125" style="10" bestFit="1" customWidth="1"/>
    <col min="16156" max="16156" width="14.5703125" style="10" bestFit="1" customWidth="1"/>
    <col min="16157" max="16158" width="9.140625" style="10" customWidth="1"/>
    <col min="16159" max="16384" width="9.140625" style="10"/>
  </cols>
  <sheetData>
    <row r="1" spans="1:30" ht="18">
      <c r="A1" s="1" t="s">
        <v>0</v>
      </c>
      <c r="B1" s="2"/>
      <c r="C1" s="2"/>
      <c r="D1" s="2"/>
      <c r="E1" s="2"/>
      <c r="F1" s="2"/>
      <c r="G1" s="2"/>
      <c r="H1" s="2"/>
      <c r="I1" s="2"/>
      <c r="J1" s="2"/>
      <c r="K1" s="2"/>
      <c r="L1" s="2"/>
      <c r="M1" s="2"/>
      <c r="N1" s="2"/>
      <c r="O1" s="3"/>
      <c r="P1" s="3"/>
      <c r="Q1" s="3"/>
      <c r="R1" s="3"/>
      <c r="S1" s="3"/>
      <c r="T1" s="3"/>
      <c r="U1" s="3"/>
      <c r="V1" s="3"/>
      <c r="W1" s="3"/>
      <c r="X1" s="3"/>
      <c r="Y1" s="3"/>
      <c r="Z1" s="4"/>
      <c r="AD1" s="8"/>
    </row>
    <row r="2" spans="1:30">
      <c r="A2" s="11"/>
      <c r="B2" s="12"/>
      <c r="C2" s="12"/>
      <c r="D2" s="12"/>
      <c r="E2" s="12"/>
      <c r="F2" s="12"/>
      <c r="G2" s="12"/>
      <c r="H2" s="12"/>
      <c r="I2" s="12"/>
      <c r="J2" s="12"/>
      <c r="K2" s="12"/>
      <c r="L2" s="12"/>
      <c r="M2" s="12"/>
      <c r="N2" s="12"/>
      <c r="O2" s="13" t="s">
        <v>1</v>
      </c>
      <c r="P2" s="14"/>
      <c r="Q2" s="121" t="s">
        <v>2</v>
      </c>
      <c r="R2" s="122"/>
      <c r="S2" s="122"/>
      <c r="T2" s="14"/>
      <c r="V2" s="123" t="s">
        <v>3</v>
      </c>
      <c r="W2" s="123"/>
      <c r="X2" s="124">
        <v>16057</v>
      </c>
      <c r="Y2" s="124"/>
      <c r="Z2" s="15"/>
      <c r="AA2" s="16"/>
      <c r="AB2" s="17"/>
      <c r="AC2" s="8"/>
      <c r="AD2" s="8"/>
    </row>
    <row r="3" spans="1:30">
      <c r="A3" s="11"/>
      <c r="B3" s="12"/>
      <c r="C3" s="12"/>
      <c r="D3" s="12"/>
      <c r="E3" s="12"/>
      <c r="F3" s="12"/>
      <c r="G3" s="12"/>
      <c r="H3" s="12"/>
      <c r="I3" s="12"/>
      <c r="J3" s="12"/>
      <c r="K3" s="12"/>
      <c r="L3" s="12"/>
      <c r="M3" s="12"/>
      <c r="N3" s="12"/>
      <c r="O3" s="18"/>
      <c r="P3" s="18"/>
      <c r="Q3" s="19"/>
      <c r="R3" s="20"/>
      <c r="S3" s="20"/>
      <c r="T3" s="21"/>
      <c r="U3" s="21"/>
      <c r="V3" s="21"/>
      <c r="W3" s="21"/>
      <c r="X3" s="21"/>
      <c r="Y3" s="21"/>
      <c r="Z3" s="15"/>
      <c r="AA3" s="16" t="s">
        <v>4</v>
      </c>
      <c r="AB3" s="17" t="s">
        <v>5</v>
      </c>
      <c r="AC3" s="8">
        <v>0.11</v>
      </c>
      <c r="AD3" s="8"/>
    </row>
    <row r="4" spans="1:30">
      <c r="A4" s="11"/>
      <c r="B4" s="12"/>
      <c r="C4" s="12"/>
      <c r="D4" s="12"/>
      <c r="E4" s="12"/>
      <c r="F4" s="12"/>
      <c r="G4" s="12"/>
      <c r="H4" s="12"/>
      <c r="I4" s="12"/>
      <c r="J4" s="12"/>
      <c r="K4" s="12"/>
      <c r="L4" s="12"/>
      <c r="M4" s="12"/>
      <c r="N4" s="12"/>
      <c r="O4" s="22" t="s">
        <v>6</v>
      </c>
      <c r="P4" s="14"/>
      <c r="Q4" s="125" t="s">
        <v>7</v>
      </c>
      <c r="R4" s="126"/>
      <c r="S4" s="126"/>
      <c r="T4" s="14"/>
      <c r="U4" s="14"/>
      <c r="V4" s="14"/>
      <c r="W4" s="14"/>
      <c r="X4" s="14"/>
      <c r="Y4" s="14"/>
      <c r="Z4" s="15"/>
      <c r="AA4" s="16" t="s">
        <v>8</v>
      </c>
      <c r="AB4" s="17" t="s">
        <v>9</v>
      </c>
      <c r="AC4" s="8">
        <v>0.112</v>
      </c>
      <c r="AD4" s="8"/>
    </row>
    <row r="5" spans="1:30">
      <c r="A5" s="23" t="s">
        <v>10</v>
      </c>
      <c r="B5" s="12"/>
      <c r="C5" s="127"/>
      <c r="D5" s="128"/>
      <c r="E5" s="128"/>
      <c r="F5" s="128"/>
      <c r="G5" s="128"/>
      <c r="H5" s="12"/>
      <c r="I5" s="12"/>
      <c r="J5" s="12"/>
      <c r="K5" s="12"/>
      <c r="L5" s="12"/>
      <c r="M5" s="12"/>
      <c r="N5" s="12"/>
      <c r="O5" s="24"/>
      <c r="P5" s="14"/>
      <c r="Q5" s="25"/>
      <c r="R5" s="25"/>
      <c r="S5" s="25"/>
      <c r="T5" s="26"/>
      <c r="U5" s="26"/>
      <c r="V5" s="26"/>
      <c r="W5" s="26"/>
      <c r="X5" s="26"/>
      <c r="Y5" s="26"/>
      <c r="Z5" s="27"/>
      <c r="AA5" s="5" t="s">
        <v>11</v>
      </c>
      <c r="AB5" s="17" t="s">
        <v>12</v>
      </c>
      <c r="AC5" s="8">
        <v>0.06</v>
      </c>
      <c r="AD5" s="8"/>
    </row>
    <row r="6" spans="1:30">
      <c r="A6" s="23"/>
      <c r="B6" s="12"/>
      <c r="C6" s="28"/>
      <c r="D6" s="28"/>
      <c r="E6" s="28"/>
      <c r="F6" s="29"/>
      <c r="G6" s="28"/>
      <c r="H6" s="12"/>
      <c r="I6" s="12"/>
      <c r="J6" s="12"/>
      <c r="K6" s="12"/>
      <c r="L6" s="12"/>
      <c r="M6" s="12"/>
      <c r="N6" s="12"/>
      <c r="O6" s="22" t="s">
        <v>13</v>
      </c>
      <c r="P6" s="14"/>
      <c r="Q6" s="128"/>
      <c r="R6" s="128"/>
      <c r="S6" s="128"/>
      <c r="T6" s="14"/>
      <c r="U6" s="30" t="s">
        <v>14</v>
      </c>
      <c r="V6" s="14"/>
      <c r="W6" s="138" t="s">
        <v>15</v>
      </c>
      <c r="X6" s="138"/>
      <c r="Y6" s="138"/>
      <c r="Z6" s="15"/>
      <c r="AA6" s="16"/>
      <c r="AB6" s="17" t="s">
        <v>16</v>
      </c>
      <c r="AC6" s="8">
        <v>7.4999999999999997E-2</v>
      </c>
      <c r="AD6" s="8"/>
    </row>
    <row r="7" spans="1:30">
      <c r="A7" s="23" t="s">
        <v>17</v>
      </c>
      <c r="B7" s="12"/>
      <c r="C7" s="133">
        <v>700029204</v>
      </c>
      <c r="D7" s="133"/>
      <c r="E7" s="133"/>
      <c r="F7" s="133"/>
      <c r="G7" s="133"/>
      <c r="H7" s="12"/>
      <c r="I7" s="12"/>
      <c r="J7" s="12"/>
      <c r="K7" s="12"/>
      <c r="L7" s="12"/>
      <c r="M7" s="12"/>
      <c r="N7" s="12"/>
      <c r="O7" s="18"/>
      <c r="P7" s="18"/>
      <c r="Q7" s="18"/>
      <c r="R7" s="18"/>
      <c r="S7" s="18"/>
      <c r="T7" s="14"/>
      <c r="U7" s="14"/>
      <c r="V7" s="14"/>
      <c r="W7" s="14"/>
      <c r="X7" s="14"/>
      <c r="Y7" s="14"/>
      <c r="Z7" s="15"/>
      <c r="AA7" s="16"/>
      <c r="AB7" s="17" t="s">
        <v>18</v>
      </c>
      <c r="AC7" s="8">
        <v>0.04</v>
      </c>
      <c r="AD7" s="8"/>
    </row>
    <row r="8" spans="1:30">
      <c r="A8" s="23" t="s">
        <v>19</v>
      </c>
      <c r="B8" s="12" t="s">
        <v>20</v>
      </c>
      <c r="C8" s="134" t="s">
        <v>58</v>
      </c>
      <c r="D8" s="134"/>
      <c r="E8" s="134"/>
      <c r="F8" s="134"/>
      <c r="G8" s="134"/>
      <c r="H8" s="12"/>
      <c r="I8" s="12"/>
      <c r="J8" s="12"/>
      <c r="K8" s="12"/>
      <c r="L8" s="12"/>
      <c r="M8" s="12"/>
      <c r="N8" s="12"/>
      <c r="O8" s="135" t="s">
        <v>21</v>
      </c>
      <c r="P8" s="135"/>
      <c r="Q8" s="135"/>
      <c r="R8" s="135"/>
      <c r="S8" s="135"/>
      <c r="T8" s="135"/>
      <c r="U8" s="135"/>
      <c r="V8" s="135"/>
      <c r="W8" s="135"/>
      <c r="X8" s="135"/>
      <c r="Y8" s="135"/>
      <c r="Z8" s="31"/>
      <c r="AA8" s="16"/>
      <c r="AB8" s="17" t="s">
        <v>22</v>
      </c>
      <c r="AC8" s="8">
        <v>0.112</v>
      </c>
      <c r="AD8" s="8"/>
    </row>
    <row r="9" spans="1:30" ht="13.5" thickBot="1">
      <c r="A9" s="23"/>
      <c r="B9" s="12"/>
      <c r="C9" s="28"/>
      <c r="D9" s="28"/>
      <c r="E9" s="28"/>
      <c r="F9" s="29"/>
      <c r="G9" s="28"/>
      <c r="H9" s="12"/>
      <c r="I9" s="12"/>
      <c r="J9" s="12"/>
      <c r="K9" s="12"/>
      <c r="L9" s="12"/>
      <c r="M9" s="12"/>
      <c r="N9" s="12"/>
      <c r="O9" s="18"/>
      <c r="P9" s="18"/>
      <c r="Q9" s="18"/>
      <c r="R9" s="18"/>
      <c r="S9" s="18"/>
      <c r="T9" s="18"/>
      <c r="U9" s="18"/>
      <c r="V9" s="18"/>
      <c r="W9" s="18"/>
      <c r="X9" s="18"/>
      <c r="Y9" s="18"/>
      <c r="Z9" s="15"/>
      <c r="AA9" s="16"/>
      <c r="AB9" s="17" t="s">
        <v>23</v>
      </c>
      <c r="AC9" s="8">
        <v>7.4999999999999997E-2</v>
      </c>
      <c r="AD9" s="8"/>
    </row>
    <row r="10" spans="1:30" ht="16.5" thickBot="1">
      <c r="A10" s="23" t="s">
        <v>24</v>
      </c>
      <c r="B10" s="32"/>
      <c r="C10" s="33"/>
      <c r="D10" s="34"/>
      <c r="E10" s="34"/>
      <c r="F10" s="34"/>
      <c r="G10" s="34"/>
      <c r="H10" s="12"/>
      <c r="I10" s="12"/>
      <c r="J10" s="12"/>
      <c r="K10" s="12"/>
      <c r="L10" s="12"/>
      <c r="M10" s="12"/>
      <c r="N10" s="12"/>
      <c r="O10" s="136" t="s">
        <v>25</v>
      </c>
      <c r="P10" s="137"/>
      <c r="Q10" s="137"/>
      <c r="R10" s="137"/>
      <c r="S10" s="35"/>
      <c r="T10" s="36"/>
      <c r="U10" s="37"/>
      <c r="V10" s="14"/>
      <c r="W10" s="38" t="s">
        <v>26</v>
      </c>
      <c r="X10" s="18"/>
      <c r="Y10" s="18"/>
      <c r="Z10" s="15"/>
      <c r="AA10" s="16"/>
      <c r="AD10" s="7"/>
    </row>
    <row r="11" spans="1:30" ht="13.5" thickBot="1">
      <c r="A11" s="23"/>
      <c r="B11" s="12"/>
      <c r="C11" s="28"/>
      <c r="D11" s="28"/>
      <c r="E11" s="28"/>
      <c r="F11" s="28"/>
      <c r="G11" s="28"/>
      <c r="H11" s="12"/>
      <c r="I11" s="12"/>
      <c r="J11" s="12"/>
      <c r="K11" s="12"/>
      <c r="L11" s="12"/>
      <c r="M11" s="12"/>
      <c r="N11" s="12"/>
      <c r="O11" s="39"/>
      <c r="P11" s="39"/>
      <c r="Q11" s="39"/>
      <c r="R11" s="39"/>
      <c r="S11" s="39"/>
      <c r="T11" s="39"/>
      <c r="U11" s="39"/>
      <c r="V11" s="39"/>
      <c r="W11" s="39"/>
      <c r="X11" s="18"/>
      <c r="Y11" s="18"/>
      <c r="Z11" s="15"/>
      <c r="AA11" s="40"/>
      <c r="AB11" s="41"/>
      <c r="AC11" s="6" t="s">
        <v>15</v>
      </c>
    </row>
    <row r="12" spans="1:30" ht="15.75" thickBot="1">
      <c r="A12" s="23" t="s">
        <v>27</v>
      </c>
      <c r="B12" s="12"/>
      <c r="C12" s="34"/>
      <c r="D12" s="34"/>
      <c r="E12" s="34"/>
      <c r="F12" s="34"/>
      <c r="G12" s="34"/>
      <c r="H12" s="12"/>
      <c r="I12" s="12"/>
      <c r="J12" s="12"/>
      <c r="K12" s="12"/>
      <c r="L12" s="12"/>
      <c r="M12" s="12"/>
      <c r="N12" s="12"/>
      <c r="O12" s="136" t="s">
        <v>28</v>
      </c>
      <c r="P12" s="137"/>
      <c r="Q12" s="137"/>
      <c r="R12" s="137"/>
      <c r="S12" s="35"/>
      <c r="T12" s="43"/>
      <c r="U12" s="44"/>
      <c r="V12" s="14"/>
      <c r="W12" s="38" t="s">
        <v>29</v>
      </c>
      <c r="X12" s="18"/>
      <c r="Y12" s="18"/>
      <c r="Z12" s="15"/>
      <c r="AA12" s="40"/>
      <c r="AB12" s="41"/>
      <c r="AC12" s="6" t="s">
        <v>30</v>
      </c>
    </row>
    <row r="13" spans="1:30" ht="13.5" thickBot="1">
      <c r="A13" s="11"/>
      <c r="B13" s="12"/>
      <c r="C13" s="28"/>
      <c r="D13" s="28"/>
      <c r="E13" s="28"/>
      <c r="F13" s="29"/>
      <c r="G13" s="28"/>
      <c r="H13" s="12"/>
      <c r="I13" s="12"/>
      <c r="J13" s="12"/>
      <c r="K13" s="12"/>
      <c r="L13" s="12"/>
      <c r="M13" s="12"/>
      <c r="N13" s="12"/>
      <c r="O13" s="39"/>
      <c r="P13" s="39"/>
      <c r="Q13" s="39"/>
      <c r="R13" s="39"/>
      <c r="S13" s="39"/>
      <c r="T13" s="39"/>
      <c r="U13" s="39"/>
      <c r="V13" s="39"/>
      <c r="W13" s="39"/>
      <c r="X13" s="39"/>
      <c r="Y13" s="39"/>
      <c r="Z13" s="45"/>
      <c r="AA13" s="40"/>
      <c r="AB13" s="9"/>
      <c r="AC13" s="9"/>
      <c r="AD13" s="9"/>
    </row>
    <row r="14" spans="1:30" ht="24" thickBot="1">
      <c r="A14" s="46" t="s">
        <v>31</v>
      </c>
      <c r="B14" s="12"/>
      <c r="C14" s="126"/>
      <c r="D14" s="126"/>
      <c r="E14" s="126"/>
      <c r="F14" s="126"/>
      <c r="G14" s="126"/>
      <c r="H14" s="12"/>
      <c r="I14" s="12"/>
      <c r="J14" s="12"/>
      <c r="K14" s="12"/>
      <c r="L14" s="12"/>
      <c r="M14" s="12"/>
      <c r="N14" s="12"/>
      <c r="O14" s="136" t="s">
        <v>32</v>
      </c>
      <c r="P14" s="137"/>
      <c r="Q14" s="137"/>
      <c r="R14" s="137"/>
      <c r="S14" s="35"/>
      <c r="T14" s="36"/>
      <c r="U14" s="44"/>
      <c r="V14" s="14"/>
      <c r="W14" s="38" t="s">
        <v>29</v>
      </c>
      <c r="X14" s="14"/>
      <c r="Y14" s="14"/>
      <c r="Z14" s="47"/>
      <c r="AA14" s="40"/>
      <c r="AB14" s="9"/>
      <c r="AC14" s="9"/>
      <c r="AD14" s="9"/>
    </row>
    <row r="15" spans="1:30" ht="13.5" thickBot="1">
      <c r="A15" s="23"/>
      <c r="B15" s="12"/>
      <c r="C15" s="28"/>
      <c r="D15" s="28"/>
      <c r="E15" s="28"/>
      <c r="F15" s="29"/>
      <c r="G15" s="28"/>
      <c r="H15" s="12"/>
      <c r="I15" s="12"/>
      <c r="J15" s="12"/>
      <c r="K15" s="12"/>
      <c r="L15" s="12"/>
      <c r="M15" s="12"/>
      <c r="N15" s="12"/>
      <c r="O15" s="22"/>
      <c r="P15" s="48"/>
      <c r="Q15" s="14"/>
      <c r="R15" s="14"/>
      <c r="S15" s="14"/>
      <c r="T15" s="14"/>
      <c r="U15" s="14"/>
      <c r="V15" s="14"/>
      <c r="W15" s="14"/>
      <c r="X15" s="14"/>
      <c r="Y15" s="14"/>
      <c r="Z15" s="15"/>
      <c r="AA15" s="40"/>
      <c r="AB15" s="49"/>
      <c r="AC15" s="9"/>
      <c r="AD15" s="9"/>
    </row>
    <row r="16" spans="1:30" ht="18.75" thickBot="1">
      <c r="A16" s="23" t="s">
        <v>33</v>
      </c>
      <c r="B16" s="12"/>
      <c r="C16" s="126"/>
      <c r="D16" s="126"/>
      <c r="E16" s="126"/>
      <c r="F16" s="126"/>
      <c r="G16" s="126"/>
      <c r="H16" s="12"/>
      <c r="I16" s="12"/>
      <c r="J16" s="12"/>
      <c r="K16" s="12"/>
      <c r="L16" s="12"/>
      <c r="M16" s="12"/>
      <c r="N16" s="12"/>
      <c r="O16" s="50" t="s">
        <v>34</v>
      </c>
      <c r="P16" s="51"/>
      <c r="Q16" s="52" t="s">
        <v>8</v>
      </c>
      <c r="R16" s="12"/>
      <c r="S16" s="50" t="s">
        <v>35</v>
      </c>
      <c r="T16" s="51"/>
      <c r="U16" s="53" t="s">
        <v>23</v>
      </c>
      <c r="V16" s="12"/>
      <c r="W16" s="129" t="s">
        <v>36</v>
      </c>
      <c r="X16" s="130"/>
      <c r="Y16" s="54">
        <f>+VLOOKUP(U16,AB2:AC10,2,0)</f>
        <v>7.4999999999999997E-2</v>
      </c>
      <c r="Z16" s="31"/>
      <c r="AA16" s="40"/>
      <c r="AB16" s="9"/>
      <c r="AC16" s="9"/>
      <c r="AD16" s="9"/>
    </row>
    <row r="17" spans="1:32">
      <c r="A17" s="11"/>
      <c r="B17" s="12"/>
      <c r="C17" s="28"/>
      <c r="D17" s="28"/>
      <c r="E17" s="28"/>
      <c r="F17" s="28"/>
      <c r="G17" s="28"/>
      <c r="H17" s="12"/>
      <c r="I17" s="12"/>
      <c r="J17" s="12"/>
      <c r="K17" s="12"/>
      <c r="L17" s="12"/>
      <c r="M17" s="12"/>
      <c r="N17" s="12"/>
      <c r="O17" s="12"/>
      <c r="P17" s="12"/>
      <c r="Q17" s="12"/>
      <c r="R17" s="12"/>
      <c r="S17" s="12"/>
      <c r="T17" s="12"/>
      <c r="U17" s="12"/>
      <c r="V17" s="12"/>
      <c r="W17" s="12"/>
      <c r="X17" s="12"/>
      <c r="Y17" s="12"/>
      <c r="Z17" s="15"/>
      <c r="AA17" s="40"/>
      <c r="AB17" s="9"/>
      <c r="AC17" s="9"/>
      <c r="AD17" s="9"/>
    </row>
    <row r="18" spans="1:32">
      <c r="A18" s="23" t="s">
        <v>37</v>
      </c>
      <c r="B18" s="12"/>
      <c r="C18" s="125"/>
      <c r="D18" s="126"/>
      <c r="E18" s="126"/>
      <c r="F18" s="126"/>
      <c r="G18" s="126"/>
      <c r="H18" s="12"/>
      <c r="I18" s="12"/>
      <c r="J18" s="12"/>
      <c r="K18" s="12"/>
      <c r="L18" s="12"/>
      <c r="M18" s="12"/>
      <c r="N18" s="12"/>
      <c r="O18" s="55" t="s">
        <v>38</v>
      </c>
      <c r="P18" s="12"/>
      <c r="Q18" s="56" t="e">
        <f>IF(Q2&lt;&gt;0,Q2+365,"")</f>
        <v>#VALUE!</v>
      </c>
      <c r="R18" s="57"/>
      <c r="S18" s="58" t="s">
        <v>39</v>
      </c>
      <c r="T18" s="57"/>
      <c r="U18" s="57"/>
      <c r="V18" s="12"/>
      <c r="W18" s="12"/>
      <c r="X18" s="12"/>
      <c r="Y18" s="12"/>
      <c r="Z18" s="15"/>
      <c r="AB18" s="5"/>
      <c r="AC18" s="5"/>
      <c r="AD18" s="9"/>
    </row>
    <row r="19" spans="1:32" ht="13.5" thickBot="1">
      <c r="A19" s="11"/>
      <c r="B19" s="12"/>
      <c r="C19" s="12"/>
      <c r="D19" s="12"/>
      <c r="E19" s="12"/>
      <c r="F19" s="12"/>
      <c r="G19" s="12"/>
      <c r="H19" s="12"/>
      <c r="I19" s="12"/>
      <c r="J19" s="12"/>
      <c r="K19" s="12"/>
      <c r="L19" s="12"/>
      <c r="M19" s="12"/>
      <c r="N19" s="12"/>
      <c r="O19" s="12"/>
      <c r="P19" s="12"/>
      <c r="Q19" s="12"/>
      <c r="R19" s="12"/>
      <c r="S19" s="12"/>
      <c r="T19" s="12"/>
      <c r="U19" s="12"/>
      <c r="V19" s="12"/>
      <c r="W19" s="12"/>
      <c r="X19" s="12"/>
      <c r="Y19" s="12"/>
      <c r="Z19" s="15"/>
      <c r="AA19" s="16"/>
      <c r="AB19" s="17"/>
      <c r="AC19" s="8"/>
      <c r="AD19" s="59"/>
    </row>
    <row r="20" spans="1:32" ht="13.5" thickBot="1">
      <c r="A20" s="11"/>
      <c r="B20" s="12"/>
      <c r="C20" s="12"/>
      <c r="D20" s="12"/>
      <c r="E20" s="12"/>
      <c r="F20" s="12"/>
      <c r="G20" s="12"/>
      <c r="H20" s="12"/>
      <c r="I20" s="12"/>
      <c r="J20" s="12"/>
      <c r="K20" s="12"/>
      <c r="L20" s="12"/>
      <c r="M20" s="12"/>
      <c r="N20" s="12"/>
      <c r="O20" s="131" t="s">
        <v>40</v>
      </c>
      <c r="P20" s="132"/>
      <c r="Q20" s="132"/>
      <c r="R20" s="132"/>
      <c r="S20" s="132"/>
      <c r="T20" s="60"/>
      <c r="U20" s="61"/>
      <c r="V20" s="12"/>
      <c r="W20" s="12"/>
      <c r="X20" s="12"/>
      <c r="Y20" s="12"/>
      <c r="Z20" s="15"/>
      <c r="AB20" s="5"/>
      <c r="AC20" s="5"/>
      <c r="AD20" s="9"/>
    </row>
    <row r="21" spans="1:32">
      <c r="A21" s="62" t="s">
        <v>41</v>
      </c>
      <c r="B21" s="63"/>
      <c r="C21" s="64"/>
      <c r="D21" s="64"/>
      <c r="E21" s="64"/>
      <c r="F21" s="64"/>
      <c r="G21" s="64"/>
      <c r="H21" s="64"/>
      <c r="I21" s="64"/>
      <c r="J21" s="64"/>
      <c r="K21" s="64"/>
      <c r="L21" s="64"/>
      <c r="M21" s="64"/>
      <c r="N21" s="64"/>
      <c r="O21" s="64"/>
      <c r="P21" s="64"/>
      <c r="Q21" s="64"/>
      <c r="R21" s="64"/>
      <c r="S21" s="64"/>
      <c r="T21" s="64"/>
      <c r="U21" s="64"/>
      <c r="V21" s="64"/>
      <c r="W21" s="64"/>
      <c r="X21" s="64"/>
      <c r="Y21" s="64"/>
      <c r="Z21" s="65"/>
      <c r="AB21" s="5"/>
      <c r="AC21" s="5"/>
      <c r="AD21" s="9"/>
    </row>
    <row r="22" spans="1:32" ht="67.5">
      <c r="A22" s="66" t="s">
        <v>42</v>
      </c>
      <c r="B22" s="67"/>
      <c r="C22" s="67" t="s">
        <v>43</v>
      </c>
      <c r="D22" s="67"/>
      <c r="E22" s="68" t="s">
        <v>44</v>
      </c>
      <c r="F22" s="67"/>
      <c r="G22" s="67" t="s">
        <v>45</v>
      </c>
      <c r="H22" s="67"/>
      <c r="I22" s="67" t="s">
        <v>46</v>
      </c>
      <c r="J22" s="67"/>
      <c r="K22" s="69" t="s">
        <v>47</v>
      </c>
      <c r="L22" s="67"/>
      <c r="M22" s="70" t="s">
        <v>48</v>
      </c>
      <c r="N22" s="67"/>
      <c r="O22" s="71" t="s">
        <v>49</v>
      </c>
      <c r="P22" s="72"/>
      <c r="Q22" s="73" t="s">
        <v>50</v>
      </c>
      <c r="S22" s="67" t="s">
        <v>51</v>
      </c>
      <c r="T22" s="67"/>
      <c r="U22" s="74" t="s">
        <v>52</v>
      </c>
      <c r="V22" s="72"/>
      <c r="W22" s="73" t="s">
        <v>53</v>
      </c>
      <c r="Y22" s="67" t="s">
        <v>54</v>
      </c>
      <c r="Z22" s="75"/>
      <c r="AB22" s="5"/>
      <c r="AC22" s="5"/>
      <c r="AD22" s="9"/>
      <c r="AF22" s="10"/>
    </row>
    <row r="23" spans="1:32">
      <c r="A23" s="76"/>
      <c r="B23" s="77"/>
      <c r="C23" s="77"/>
      <c r="D23" s="78"/>
      <c r="E23" s="79"/>
      <c r="F23" s="78"/>
      <c r="G23" s="80"/>
      <c r="H23" s="78"/>
      <c r="I23" s="78"/>
      <c r="J23" s="78"/>
      <c r="K23" s="80"/>
      <c r="L23" s="78"/>
      <c r="M23" s="80"/>
      <c r="N23" s="78"/>
      <c r="O23" s="81"/>
      <c r="P23" s="82"/>
      <c r="Q23" s="83"/>
      <c r="R23" s="18"/>
      <c r="S23" s="80"/>
      <c r="T23" s="78"/>
      <c r="U23" s="84"/>
      <c r="V23" s="85"/>
      <c r="W23" s="86"/>
      <c r="X23" s="87"/>
      <c r="Y23" s="87"/>
      <c r="Z23" s="88"/>
      <c r="AB23" s="5"/>
      <c r="AC23" s="5"/>
      <c r="AD23" s="9"/>
      <c r="AF23" s="10"/>
    </row>
    <row r="24" spans="1:32">
      <c r="A24" s="89" t="s">
        <v>57</v>
      </c>
      <c r="B24" s="90"/>
      <c r="C24" s="91" t="s">
        <v>56</v>
      </c>
      <c r="D24" s="92"/>
      <c r="E24" s="93">
        <v>2</v>
      </c>
      <c r="F24" s="92"/>
      <c r="G24" s="94"/>
      <c r="H24" s="95"/>
      <c r="I24" s="96">
        <f>+G24*E24</f>
        <v>0</v>
      </c>
      <c r="J24" s="92"/>
      <c r="K24" s="96">
        <f>+O24*0.9</f>
        <v>450</v>
      </c>
      <c r="L24" s="92"/>
      <c r="M24" s="96">
        <v>0</v>
      </c>
      <c r="N24" s="92"/>
      <c r="O24" s="105">
        <v>500</v>
      </c>
      <c r="P24" s="92"/>
      <c r="Q24" s="97">
        <f>+O24*E24</f>
        <v>1000</v>
      </c>
      <c r="R24" s="9"/>
      <c r="S24" s="98">
        <f t="shared" ref="S24:S48" si="0">+K24*$Y$16</f>
        <v>33.75</v>
      </c>
      <c r="T24" s="98"/>
      <c r="U24" s="99">
        <f>+S24+O24</f>
        <v>533.75</v>
      </c>
      <c r="V24" s="98"/>
      <c r="W24" s="97">
        <f t="shared" ref="W24:W48" si="1">ROUND(+U24*E24,0)</f>
        <v>1068</v>
      </c>
      <c r="X24" s="98"/>
      <c r="Y24" s="100" t="e">
        <f t="shared" ref="Y24:Y48" si="2">IF(A24&lt;&gt;0,(1-(+O24/G24)),0)</f>
        <v>#DIV/0!</v>
      </c>
      <c r="Z24" s="101"/>
      <c r="AB24" s="5"/>
      <c r="AC24" s="5"/>
      <c r="AD24" s="9"/>
      <c r="AF24" s="10"/>
    </row>
    <row r="25" spans="1:32">
      <c r="A25" s="102"/>
      <c r="B25" s="90"/>
      <c r="C25" s="91"/>
      <c r="D25" s="92"/>
      <c r="E25" s="93"/>
      <c r="F25" s="92"/>
      <c r="G25" s="94"/>
      <c r="H25" s="95"/>
      <c r="I25" s="96"/>
      <c r="J25" s="92"/>
      <c r="K25" s="96"/>
      <c r="L25" s="92"/>
      <c r="M25" s="96"/>
      <c r="N25" s="92"/>
      <c r="O25" s="105"/>
      <c r="P25" s="92"/>
      <c r="Q25" s="97"/>
      <c r="R25" s="9"/>
      <c r="S25" s="98"/>
      <c r="T25" s="98"/>
      <c r="U25" s="99"/>
      <c r="V25" s="98"/>
      <c r="W25" s="97"/>
      <c r="X25" s="98"/>
      <c r="Y25" s="100"/>
      <c r="Z25" s="101"/>
      <c r="AA25" s="103"/>
      <c r="AB25" s="103"/>
      <c r="AC25" s="5"/>
      <c r="AD25" s="9"/>
      <c r="AF25" s="10"/>
    </row>
    <row r="26" spans="1:32">
      <c r="A26" s="104"/>
      <c r="B26" s="90"/>
      <c r="C26" s="91"/>
      <c r="D26" s="92"/>
      <c r="E26" s="93"/>
      <c r="F26" s="92"/>
      <c r="G26" s="94"/>
      <c r="H26" s="95"/>
      <c r="I26" s="96">
        <f t="shared" ref="I26:I48" si="3">+G26*E26</f>
        <v>0</v>
      </c>
      <c r="J26" s="92"/>
      <c r="K26" s="96">
        <f t="shared" ref="K25:K48" si="4">+O26*0.9</f>
        <v>0</v>
      </c>
      <c r="L26" s="92"/>
      <c r="M26" s="96">
        <v>0</v>
      </c>
      <c r="N26" s="92"/>
      <c r="O26" s="105"/>
      <c r="P26" s="92"/>
      <c r="Q26" s="97">
        <f t="shared" ref="Q25:Q48" si="5">+O26*E26</f>
        <v>0</v>
      </c>
      <c r="R26" s="9"/>
      <c r="S26" s="98">
        <f t="shared" si="0"/>
        <v>0</v>
      </c>
      <c r="T26" s="98"/>
      <c r="U26" s="99">
        <f t="shared" ref="U25:U48" si="6">+S26+O26</f>
        <v>0</v>
      </c>
      <c r="V26" s="98"/>
      <c r="W26" s="97">
        <f t="shared" si="1"/>
        <v>0</v>
      </c>
      <c r="X26" s="98"/>
      <c r="Y26" s="100">
        <f t="shared" si="2"/>
        <v>0</v>
      </c>
      <c r="Z26" s="101"/>
      <c r="AA26" s="103"/>
      <c r="AB26" s="5"/>
      <c r="AC26" s="5"/>
      <c r="AD26" s="9"/>
      <c r="AF26" s="10"/>
    </row>
    <row r="27" spans="1:32">
      <c r="A27" s="104"/>
      <c r="B27" s="90"/>
      <c r="C27" s="91"/>
      <c r="D27" s="92"/>
      <c r="E27" s="93"/>
      <c r="F27" s="92"/>
      <c r="G27" s="94"/>
      <c r="H27" s="95"/>
      <c r="I27" s="96">
        <f t="shared" si="3"/>
        <v>0</v>
      </c>
      <c r="J27" s="92"/>
      <c r="K27" s="96">
        <f t="shared" si="4"/>
        <v>0</v>
      </c>
      <c r="L27" s="92"/>
      <c r="M27" s="96">
        <v>0</v>
      </c>
      <c r="N27" s="92"/>
      <c r="O27" s="105"/>
      <c r="P27" s="92"/>
      <c r="Q27" s="97">
        <f t="shared" si="5"/>
        <v>0</v>
      </c>
      <c r="R27" s="9"/>
      <c r="S27" s="98">
        <f t="shared" si="0"/>
        <v>0</v>
      </c>
      <c r="T27" s="98"/>
      <c r="U27" s="99">
        <f t="shared" si="6"/>
        <v>0</v>
      </c>
      <c r="V27" s="98"/>
      <c r="W27" s="97">
        <f t="shared" si="1"/>
        <v>0</v>
      </c>
      <c r="X27" s="98"/>
      <c r="Y27" s="100">
        <f t="shared" si="2"/>
        <v>0</v>
      </c>
      <c r="Z27" s="101"/>
      <c r="AA27" s="103"/>
      <c r="AB27" s="103"/>
      <c r="AC27" s="5"/>
      <c r="AD27" s="9"/>
      <c r="AF27" s="10"/>
    </row>
    <row r="28" spans="1:32">
      <c r="A28" s="104"/>
      <c r="B28" s="90"/>
      <c r="C28" s="91"/>
      <c r="D28" s="92"/>
      <c r="E28" s="93"/>
      <c r="F28" s="92"/>
      <c r="G28" s="94"/>
      <c r="H28" s="95"/>
      <c r="I28" s="96">
        <f t="shared" si="3"/>
        <v>0</v>
      </c>
      <c r="J28" s="92"/>
      <c r="K28" s="96">
        <f t="shared" si="4"/>
        <v>0</v>
      </c>
      <c r="L28" s="92"/>
      <c r="M28" s="96">
        <v>0</v>
      </c>
      <c r="N28" s="92"/>
      <c r="O28" s="105"/>
      <c r="P28" s="92"/>
      <c r="Q28" s="97">
        <f t="shared" si="5"/>
        <v>0</v>
      </c>
      <c r="R28" s="9"/>
      <c r="S28" s="98">
        <f t="shared" si="0"/>
        <v>0</v>
      </c>
      <c r="T28" s="98"/>
      <c r="U28" s="99">
        <f t="shared" si="6"/>
        <v>0</v>
      </c>
      <c r="V28" s="98"/>
      <c r="W28" s="97">
        <f t="shared" si="1"/>
        <v>0</v>
      </c>
      <c r="X28" s="98"/>
      <c r="Y28" s="100">
        <f t="shared" si="2"/>
        <v>0</v>
      </c>
      <c r="Z28" s="101"/>
      <c r="AB28" s="106"/>
      <c r="AC28" s="5"/>
      <c r="AD28" s="9"/>
      <c r="AF28" s="10"/>
    </row>
    <row r="29" spans="1:32">
      <c r="A29" s="104"/>
      <c r="B29" s="90"/>
      <c r="C29" s="91"/>
      <c r="D29" s="92"/>
      <c r="E29" s="93"/>
      <c r="F29" s="92"/>
      <c r="G29" s="94"/>
      <c r="H29" s="95"/>
      <c r="I29" s="96">
        <f t="shared" si="3"/>
        <v>0</v>
      </c>
      <c r="J29" s="92"/>
      <c r="K29" s="96">
        <f t="shared" si="4"/>
        <v>0</v>
      </c>
      <c r="L29" s="92"/>
      <c r="M29" s="96">
        <v>0</v>
      </c>
      <c r="N29" s="92"/>
      <c r="O29" s="105"/>
      <c r="P29" s="92"/>
      <c r="Q29" s="97">
        <f t="shared" si="5"/>
        <v>0</v>
      </c>
      <c r="R29" s="9"/>
      <c r="S29" s="98">
        <f t="shared" si="0"/>
        <v>0</v>
      </c>
      <c r="T29" s="98"/>
      <c r="U29" s="99">
        <f t="shared" si="6"/>
        <v>0</v>
      </c>
      <c r="V29" s="98"/>
      <c r="W29" s="97">
        <f t="shared" si="1"/>
        <v>0</v>
      </c>
      <c r="X29" s="98"/>
      <c r="Y29" s="100">
        <f t="shared" si="2"/>
        <v>0</v>
      </c>
      <c r="Z29" s="101"/>
      <c r="AB29" s="5"/>
      <c r="AC29" s="5"/>
      <c r="AD29" s="9"/>
      <c r="AF29" s="10"/>
    </row>
    <row r="30" spans="1:32">
      <c r="A30" s="104"/>
      <c r="B30" s="90"/>
      <c r="C30" s="91"/>
      <c r="D30" s="92"/>
      <c r="E30" s="93"/>
      <c r="F30" s="92"/>
      <c r="G30" s="94"/>
      <c r="H30" s="95"/>
      <c r="I30" s="96">
        <f t="shared" si="3"/>
        <v>0</v>
      </c>
      <c r="J30" s="92"/>
      <c r="K30" s="96">
        <f t="shared" si="4"/>
        <v>0</v>
      </c>
      <c r="L30" s="92"/>
      <c r="M30" s="96">
        <v>0</v>
      </c>
      <c r="N30" s="92"/>
      <c r="O30" s="105"/>
      <c r="P30" s="92"/>
      <c r="Q30" s="97">
        <f t="shared" si="5"/>
        <v>0</v>
      </c>
      <c r="R30" s="9"/>
      <c r="S30" s="98">
        <f t="shared" si="0"/>
        <v>0</v>
      </c>
      <c r="T30" s="98"/>
      <c r="U30" s="99">
        <f t="shared" si="6"/>
        <v>0</v>
      </c>
      <c r="V30" s="98"/>
      <c r="W30" s="97">
        <f t="shared" si="1"/>
        <v>0</v>
      </c>
      <c r="X30" s="98"/>
      <c r="Y30" s="100">
        <f t="shared" si="2"/>
        <v>0</v>
      </c>
      <c r="Z30" s="101"/>
      <c r="AB30" s="5"/>
      <c r="AC30" s="5"/>
      <c r="AD30" s="9"/>
      <c r="AF30" s="10"/>
    </row>
    <row r="31" spans="1:32">
      <c r="A31" s="104"/>
      <c r="B31" s="90"/>
      <c r="C31" s="91"/>
      <c r="D31" s="92"/>
      <c r="E31" s="93"/>
      <c r="F31" s="92"/>
      <c r="G31" s="94"/>
      <c r="H31" s="95"/>
      <c r="I31" s="96">
        <f t="shared" si="3"/>
        <v>0</v>
      </c>
      <c r="J31" s="92"/>
      <c r="K31" s="96">
        <f t="shared" si="4"/>
        <v>0</v>
      </c>
      <c r="L31" s="92"/>
      <c r="M31" s="96">
        <v>0</v>
      </c>
      <c r="N31" s="92"/>
      <c r="O31" s="105"/>
      <c r="P31" s="92"/>
      <c r="Q31" s="97">
        <f t="shared" si="5"/>
        <v>0</v>
      </c>
      <c r="R31" s="9"/>
      <c r="S31" s="98">
        <f t="shared" si="0"/>
        <v>0</v>
      </c>
      <c r="T31" s="98"/>
      <c r="U31" s="99">
        <f t="shared" si="6"/>
        <v>0</v>
      </c>
      <c r="V31" s="98"/>
      <c r="W31" s="97">
        <f t="shared" si="1"/>
        <v>0</v>
      </c>
      <c r="X31" s="98"/>
      <c r="Y31" s="100">
        <f t="shared" si="2"/>
        <v>0</v>
      </c>
      <c r="Z31" s="101"/>
      <c r="AB31" s="5"/>
      <c r="AC31" s="5"/>
      <c r="AD31" s="9"/>
      <c r="AF31" s="10"/>
    </row>
    <row r="32" spans="1:32">
      <c r="A32" s="104"/>
      <c r="B32" s="90"/>
      <c r="C32" s="91"/>
      <c r="D32" s="92"/>
      <c r="E32" s="93"/>
      <c r="F32" s="92"/>
      <c r="G32" s="94"/>
      <c r="H32" s="95"/>
      <c r="I32" s="96">
        <f t="shared" si="3"/>
        <v>0</v>
      </c>
      <c r="J32" s="92"/>
      <c r="K32" s="96">
        <f t="shared" si="4"/>
        <v>0</v>
      </c>
      <c r="L32" s="92"/>
      <c r="M32" s="96">
        <v>0</v>
      </c>
      <c r="N32" s="92"/>
      <c r="O32" s="105"/>
      <c r="P32" s="92"/>
      <c r="Q32" s="97">
        <f t="shared" si="5"/>
        <v>0</v>
      </c>
      <c r="R32" s="9"/>
      <c r="S32" s="98">
        <f t="shared" si="0"/>
        <v>0</v>
      </c>
      <c r="T32" s="98"/>
      <c r="U32" s="99">
        <f t="shared" si="6"/>
        <v>0</v>
      </c>
      <c r="V32" s="98"/>
      <c r="W32" s="97">
        <f t="shared" si="1"/>
        <v>0</v>
      </c>
      <c r="X32" s="98"/>
      <c r="Y32" s="100">
        <f t="shared" si="2"/>
        <v>0</v>
      </c>
      <c r="Z32" s="101"/>
      <c r="AB32" s="5"/>
      <c r="AC32" s="5"/>
      <c r="AD32" s="9"/>
      <c r="AF32" s="10"/>
    </row>
    <row r="33" spans="1:32">
      <c r="A33" s="104"/>
      <c r="B33" s="90"/>
      <c r="C33" s="91"/>
      <c r="D33" s="92"/>
      <c r="E33" s="93"/>
      <c r="F33" s="92"/>
      <c r="G33" s="94"/>
      <c r="H33" s="95"/>
      <c r="I33" s="96">
        <f t="shared" si="3"/>
        <v>0</v>
      </c>
      <c r="J33" s="92"/>
      <c r="K33" s="96">
        <f t="shared" si="4"/>
        <v>0</v>
      </c>
      <c r="L33" s="92"/>
      <c r="M33" s="96">
        <v>0</v>
      </c>
      <c r="N33" s="92"/>
      <c r="O33" s="105"/>
      <c r="P33" s="92"/>
      <c r="Q33" s="97">
        <f t="shared" si="5"/>
        <v>0</v>
      </c>
      <c r="R33" s="9"/>
      <c r="S33" s="98">
        <f t="shared" si="0"/>
        <v>0</v>
      </c>
      <c r="T33" s="98"/>
      <c r="U33" s="99">
        <f t="shared" si="6"/>
        <v>0</v>
      </c>
      <c r="V33" s="98"/>
      <c r="W33" s="97">
        <f t="shared" si="1"/>
        <v>0</v>
      </c>
      <c r="X33" s="98"/>
      <c r="Y33" s="100">
        <f t="shared" si="2"/>
        <v>0</v>
      </c>
      <c r="Z33" s="101"/>
      <c r="AB33" s="5"/>
      <c r="AC33" s="5"/>
      <c r="AD33" s="9"/>
      <c r="AF33" s="10"/>
    </row>
    <row r="34" spans="1:32">
      <c r="A34" s="104"/>
      <c r="B34" s="90"/>
      <c r="C34" s="91"/>
      <c r="D34" s="92"/>
      <c r="E34" s="93"/>
      <c r="F34" s="92"/>
      <c r="G34" s="94"/>
      <c r="H34" s="95"/>
      <c r="I34" s="96">
        <f t="shared" si="3"/>
        <v>0</v>
      </c>
      <c r="J34" s="92"/>
      <c r="K34" s="96">
        <f t="shared" si="4"/>
        <v>0</v>
      </c>
      <c r="L34" s="92"/>
      <c r="M34" s="96">
        <v>0</v>
      </c>
      <c r="N34" s="92"/>
      <c r="O34" s="105"/>
      <c r="P34" s="92"/>
      <c r="Q34" s="97">
        <f t="shared" si="5"/>
        <v>0</v>
      </c>
      <c r="R34" s="9"/>
      <c r="S34" s="98">
        <f t="shared" si="0"/>
        <v>0</v>
      </c>
      <c r="T34" s="98"/>
      <c r="U34" s="99">
        <f t="shared" si="6"/>
        <v>0</v>
      </c>
      <c r="V34" s="98"/>
      <c r="W34" s="97">
        <f t="shared" si="1"/>
        <v>0</v>
      </c>
      <c r="X34" s="98"/>
      <c r="Y34" s="100">
        <f t="shared" si="2"/>
        <v>0</v>
      </c>
      <c r="Z34" s="101"/>
      <c r="AB34" s="5"/>
      <c r="AC34" s="5"/>
      <c r="AD34" s="9"/>
      <c r="AF34" s="10"/>
    </row>
    <row r="35" spans="1:32">
      <c r="A35" s="104"/>
      <c r="B35" s="90"/>
      <c r="C35" s="91"/>
      <c r="D35" s="92"/>
      <c r="E35" s="93"/>
      <c r="F35" s="92"/>
      <c r="G35" s="94"/>
      <c r="H35" s="95"/>
      <c r="I35" s="96">
        <f t="shared" si="3"/>
        <v>0</v>
      </c>
      <c r="J35" s="92"/>
      <c r="K35" s="96">
        <f t="shared" si="4"/>
        <v>0</v>
      </c>
      <c r="L35" s="92"/>
      <c r="M35" s="96">
        <v>0</v>
      </c>
      <c r="N35" s="92"/>
      <c r="O35" s="105"/>
      <c r="P35" s="92"/>
      <c r="Q35" s="97">
        <f t="shared" si="5"/>
        <v>0</v>
      </c>
      <c r="R35" s="9"/>
      <c r="S35" s="98">
        <f t="shared" si="0"/>
        <v>0</v>
      </c>
      <c r="T35" s="98"/>
      <c r="U35" s="99">
        <f t="shared" si="6"/>
        <v>0</v>
      </c>
      <c r="V35" s="98"/>
      <c r="W35" s="97">
        <f t="shared" si="1"/>
        <v>0</v>
      </c>
      <c r="X35" s="98"/>
      <c r="Y35" s="100">
        <f t="shared" si="2"/>
        <v>0</v>
      </c>
      <c r="Z35" s="101"/>
      <c r="AB35" s="5"/>
      <c r="AC35" s="5"/>
      <c r="AD35" s="9"/>
      <c r="AF35" s="10"/>
    </row>
    <row r="36" spans="1:32">
      <c r="A36" s="104"/>
      <c r="B36" s="90"/>
      <c r="C36" s="91"/>
      <c r="D36" s="92"/>
      <c r="E36" s="93"/>
      <c r="F36" s="92"/>
      <c r="G36" s="94"/>
      <c r="H36" s="95"/>
      <c r="I36" s="96">
        <f t="shared" si="3"/>
        <v>0</v>
      </c>
      <c r="J36" s="92"/>
      <c r="K36" s="96">
        <f t="shared" si="4"/>
        <v>0</v>
      </c>
      <c r="L36" s="92"/>
      <c r="M36" s="96">
        <v>0</v>
      </c>
      <c r="N36" s="92"/>
      <c r="O36" s="105"/>
      <c r="P36" s="92"/>
      <c r="Q36" s="97">
        <f t="shared" si="5"/>
        <v>0</v>
      </c>
      <c r="R36" s="9"/>
      <c r="S36" s="98">
        <f t="shared" si="0"/>
        <v>0</v>
      </c>
      <c r="T36" s="98"/>
      <c r="U36" s="99">
        <f t="shared" si="6"/>
        <v>0</v>
      </c>
      <c r="V36" s="98"/>
      <c r="W36" s="97">
        <f t="shared" si="1"/>
        <v>0</v>
      </c>
      <c r="X36" s="98"/>
      <c r="Y36" s="100">
        <f t="shared" si="2"/>
        <v>0</v>
      </c>
      <c r="Z36" s="101"/>
      <c r="AB36" s="5"/>
      <c r="AC36" s="5"/>
      <c r="AD36" s="9"/>
      <c r="AF36" s="10"/>
    </row>
    <row r="37" spans="1:32">
      <c r="A37" s="104"/>
      <c r="B37" s="90"/>
      <c r="C37" s="91"/>
      <c r="D37" s="92"/>
      <c r="E37" s="93"/>
      <c r="F37" s="92"/>
      <c r="G37" s="94"/>
      <c r="H37" s="95"/>
      <c r="I37" s="96">
        <f t="shared" si="3"/>
        <v>0</v>
      </c>
      <c r="J37" s="92"/>
      <c r="K37" s="96">
        <f t="shared" si="4"/>
        <v>0</v>
      </c>
      <c r="L37" s="92"/>
      <c r="M37" s="96">
        <v>0</v>
      </c>
      <c r="N37" s="92"/>
      <c r="O37" s="105"/>
      <c r="P37" s="92"/>
      <c r="Q37" s="97">
        <f t="shared" si="5"/>
        <v>0</v>
      </c>
      <c r="R37" s="9"/>
      <c r="S37" s="98">
        <f t="shared" si="0"/>
        <v>0</v>
      </c>
      <c r="T37" s="98"/>
      <c r="U37" s="99">
        <f t="shared" si="6"/>
        <v>0</v>
      </c>
      <c r="V37" s="98"/>
      <c r="W37" s="97">
        <f t="shared" si="1"/>
        <v>0</v>
      </c>
      <c r="X37" s="98"/>
      <c r="Y37" s="100">
        <f t="shared" si="2"/>
        <v>0</v>
      </c>
      <c r="Z37" s="101"/>
      <c r="AB37" s="5"/>
      <c r="AC37" s="5"/>
      <c r="AD37" s="9"/>
      <c r="AF37" s="10"/>
    </row>
    <row r="38" spans="1:32">
      <c r="A38" s="104"/>
      <c r="B38" s="90"/>
      <c r="C38" s="91"/>
      <c r="D38" s="92"/>
      <c r="E38" s="93"/>
      <c r="F38" s="92"/>
      <c r="G38" s="94"/>
      <c r="H38" s="95"/>
      <c r="I38" s="96">
        <f t="shared" si="3"/>
        <v>0</v>
      </c>
      <c r="J38" s="92"/>
      <c r="K38" s="96">
        <f t="shared" si="4"/>
        <v>0</v>
      </c>
      <c r="L38" s="92"/>
      <c r="M38" s="96">
        <v>0</v>
      </c>
      <c r="N38" s="92"/>
      <c r="O38" s="105"/>
      <c r="P38" s="92"/>
      <c r="Q38" s="97">
        <f t="shared" si="5"/>
        <v>0</v>
      </c>
      <c r="R38" s="9"/>
      <c r="S38" s="98">
        <f t="shared" si="0"/>
        <v>0</v>
      </c>
      <c r="T38" s="98"/>
      <c r="U38" s="99">
        <f t="shared" si="6"/>
        <v>0</v>
      </c>
      <c r="V38" s="98"/>
      <c r="W38" s="97">
        <f t="shared" si="1"/>
        <v>0</v>
      </c>
      <c r="X38" s="98"/>
      <c r="Y38" s="100">
        <f t="shared" si="2"/>
        <v>0</v>
      </c>
      <c r="Z38" s="101"/>
      <c r="AB38" s="5"/>
      <c r="AC38" s="5"/>
      <c r="AD38" s="9"/>
      <c r="AF38" s="10"/>
    </row>
    <row r="39" spans="1:32">
      <c r="A39" s="104"/>
      <c r="B39" s="90"/>
      <c r="C39" s="91"/>
      <c r="D39" s="92"/>
      <c r="E39" s="93"/>
      <c r="F39" s="92"/>
      <c r="G39" s="94"/>
      <c r="H39" s="95"/>
      <c r="I39" s="96">
        <f t="shared" si="3"/>
        <v>0</v>
      </c>
      <c r="J39" s="92"/>
      <c r="K39" s="96">
        <f t="shared" si="4"/>
        <v>0</v>
      </c>
      <c r="L39" s="92"/>
      <c r="M39" s="96">
        <v>0</v>
      </c>
      <c r="N39" s="92"/>
      <c r="O39" s="105"/>
      <c r="P39" s="92"/>
      <c r="Q39" s="97">
        <f t="shared" si="5"/>
        <v>0</v>
      </c>
      <c r="R39" s="9"/>
      <c r="S39" s="98">
        <f t="shared" si="0"/>
        <v>0</v>
      </c>
      <c r="T39" s="98"/>
      <c r="U39" s="99">
        <f t="shared" si="6"/>
        <v>0</v>
      </c>
      <c r="V39" s="98"/>
      <c r="W39" s="97">
        <f t="shared" si="1"/>
        <v>0</v>
      </c>
      <c r="X39" s="98"/>
      <c r="Y39" s="100">
        <f t="shared" si="2"/>
        <v>0</v>
      </c>
      <c r="Z39" s="101"/>
      <c r="AB39" s="5"/>
      <c r="AC39" s="5"/>
      <c r="AD39" s="9"/>
      <c r="AF39" s="10"/>
    </row>
    <row r="40" spans="1:32">
      <c r="A40" s="104"/>
      <c r="B40" s="90"/>
      <c r="C40" s="91"/>
      <c r="D40" s="92"/>
      <c r="E40" s="93"/>
      <c r="F40" s="92"/>
      <c r="G40" s="94"/>
      <c r="H40" s="95"/>
      <c r="I40" s="96">
        <f t="shared" si="3"/>
        <v>0</v>
      </c>
      <c r="J40" s="92"/>
      <c r="K40" s="96">
        <f t="shared" si="4"/>
        <v>0</v>
      </c>
      <c r="L40" s="92"/>
      <c r="M40" s="96">
        <v>0</v>
      </c>
      <c r="N40" s="92"/>
      <c r="O40" s="105"/>
      <c r="P40" s="92"/>
      <c r="Q40" s="97">
        <f t="shared" si="5"/>
        <v>0</v>
      </c>
      <c r="R40" s="9"/>
      <c r="S40" s="98">
        <f t="shared" si="0"/>
        <v>0</v>
      </c>
      <c r="T40" s="98"/>
      <c r="U40" s="99">
        <f t="shared" si="6"/>
        <v>0</v>
      </c>
      <c r="V40" s="98"/>
      <c r="W40" s="97">
        <f t="shared" si="1"/>
        <v>0</v>
      </c>
      <c r="X40" s="98"/>
      <c r="Y40" s="100">
        <f t="shared" si="2"/>
        <v>0</v>
      </c>
      <c r="Z40" s="101"/>
      <c r="AB40" s="5"/>
      <c r="AC40" s="5"/>
      <c r="AD40" s="9"/>
      <c r="AF40" s="10"/>
    </row>
    <row r="41" spans="1:32">
      <c r="A41" s="104"/>
      <c r="B41" s="90"/>
      <c r="C41" s="91"/>
      <c r="D41" s="92"/>
      <c r="E41" s="93"/>
      <c r="F41" s="92"/>
      <c r="G41" s="94"/>
      <c r="H41" s="95"/>
      <c r="I41" s="96">
        <f t="shared" si="3"/>
        <v>0</v>
      </c>
      <c r="J41" s="92"/>
      <c r="K41" s="96">
        <f t="shared" si="4"/>
        <v>0</v>
      </c>
      <c r="L41" s="92"/>
      <c r="M41" s="96">
        <v>0</v>
      </c>
      <c r="N41" s="92"/>
      <c r="O41" s="105"/>
      <c r="P41" s="92"/>
      <c r="Q41" s="97">
        <f t="shared" si="5"/>
        <v>0</v>
      </c>
      <c r="R41" s="9"/>
      <c r="S41" s="98">
        <f t="shared" si="0"/>
        <v>0</v>
      </c>
      <c r="T41" s="98"/>
      <c r="U41" s="99">
        <f t="shared" si="6"/>
        <v>0</v>
      </c>
      <c r="V41" s="98"/>
      <c r="W41" s="97">
        <f t="shared" si="1"/>
        <v>0</v>
      </c>
      <c r="X41" s="98"/>
      <c r="Y41" s="100">
        <f t="shared" si="2"/>
        <v>0</v>
      </c>
      <c r="Z41" s="101"/>
      <c r="AB41" s="5"/>
      <c r="AC41" s="5"/>
      <c r="AD41" s="9"/>
      <c r="AF41" s="10"/>
    </row>
    <row r="42" spans="1:32">
      <c r="A42" s="104"/>
      <c r="B42" s="90"/>
      <c r="C42" s="91"/>
      <c r="D42" s="92"/>
      <c r="E42" s="93"/>
      <c r="F42" s="92"/>
      <c r="G42" s="94"/>
      <c r="H42" s="95"/>
      <c r="I42" s="96">
        <f t="shared" si="3"/>
        <v>0</v>
      </c>
      <c r="J42" s="92"/>
      <c r="K42" s="96">
        <f t="shared" si="4"/>
        <v>0</v>
      </c>
      <c r="L42" s="92"/>
      <c r="M42" s="96">
        <v>0</v>
      </c>
      <c r="N42" s="92"/>
      <c r="O42" s="105"/>
      <c r="P42" s="92"/>
      <c r="Q42" s="97">
        <f t="shared" si="5"/>
        <v>0</v>
      </c>
      <c r="R42" s="9"/>
      <c r="S42" s="98">
        <f t="shared" si="0"/>
        <v>0</v>
      </c>
      <c r="T42" s="98"/>
      <c r="U42" s="99">
        <f t="shared" si="6"/>
        <v>0</v>
      </c>
      <c r="V42" s="98"/>
      <c r="W42" s="97">
        <f t="shared" si="1"/>
        <v>0</v>
      </c>
      <c r="X42" s="98"/>
      <c r="Y42" s="100">
        <f t="shared" si="2"/>
        <v>0</v>
      </c>
      <c r="Z42" s="101"/>
      <c r="AA42" s="107"/>
      <c r="AB42" s="7"/>
      <c r="AC42" s="5"/>
      <c r="AD42" s="9"/>
      <c r="AF42" s="10"/>
    </row>
    <row r="43" spans="1:32">
      <c r="A43" s="104"/>
      <c r="B43" s="90"/>
      <c r="C43" s="91"/>
      <c r="D43" s="92"/>
      <c r="E43" s="93"/>
      <c r="F43" s="92"/>
      <c r="G43" s="94"/>
      <c r="H43" s="95"/>
      <c r="I43" s="96">
        <f t="shared" si="3"/>
        <v>0</v>
      </c>
      <c r="J43" s="92"/>
      <c r="K43" s="96">
        <f t="shared" si="4"/>
        <v>0</v>
      </c>
      <c r="L43" s="92"/>
      <c r="M43" s="96">
        <v>0</v>
      </c>
      <c r="N43" s="92"/>
      <c r="O43" s="105"/>
      <c r="P43" s="92"/>
      <c r="Q43" s="97">
        <f t="shared" si="5"/>
        <v>0</v>
      </c>
      <c r="R43" s="9"/>
      <c r="S43" s="98">
        <f t="shared" si="0"/>
        <v>0</v>
      </c>
      <c r="T43" s="98"/>
      <c r="U43" s="99">
        <f t="shared" si="6"/>
        <v>0</v>
      </c>
      <c r="V43" s="98"/>
      <c r="W43" s="97">
        <f t="shared" si="1"/>
        <v>0</v>
      </c>
      <c r="X43" s="98"/>
      <c r="Y43" s="100">
        <f t="shared" si="2"/>
        <v>0</v>
      </c>
      <c r="Z43" s="101"/>
      <c r="AA43" s="108"/>
      <c r="AB43" s="7"/>
      <c r="AD43" s="9"/>
      <c r="AF43" s="10"/>
    </row>
    <row r="44" spans="1:32">
      <c r="A44" s="104"/>
      <c r="B44" s="90"/>
      <c r="C44" s="91"/>
      <c r="D44" s="92"/>
      <c r="E44" s="93"/>
      <c r="F44" s="92"/>
      <c r="G44" s="94"/>
      <c r="H44" s="95"/>
      <c r="I44" s="96">
        <f t="shared" si="3"/>
        <v>0</v>
      </c>
      <c r="J44" s="92"/>
      <c r="K44" s="96">
        <f t="shared" si="4"/>
        <v>0</v>
      </c>
      <c r="L44" s="92"/>
      <c r="M44" s="96">
        <v>0</v>
      </c>
      <c r="N44" s="92"/>
      <c r="O44" s="105"/>
      <c r="P44" s="92"/>
      <c r="Q44" s="97">
        <f t="shared" si="5"/>
        <v>0</v>
      </c>
      <c r="R44" s="9"/>
      <c r="S44" s="98">
        <f t="shared" si="0"/>
        <v>0</v>
      </c>
      <c r="T44" s="98"/>
      <c r="U44" s="99">
        <f t="shared" si="6"/>
        <v>0</v>
      </c>
      <c r="V44" s="98"/>
      <c r="W44" s="97">
        <f t="shared" si="1"/>
        <v>0</v>
      </c>
      <c r="X44" s="98"/>
      <c r="Y44" s="100">
        <f t="shared" si="2"/>
        <v>0</v>
      </c>
      <c r="Z44" s="101"/>
      <c r="AA44" s="108"/>
      <c r="AB44" s="7"/>
      <c r="AD44" s="9"/>
      <c r="AF44" s="10"/>
    </row>
    <row r="45" spans="1:32">
      <c r="A45" s="104"/>
      <c r="B45" s="90"/>
      <c r="C45" s="91"/>
      <c r="D45" s="92"/>
      <c r="E45" s="93"/>
      <c r="F45" s="92"/>
      <c r="G45" s="94"/>
      <c r="H45" s="95"/>
      <c r="I45" s="96">
        <f t="shared" si="3"/>
        <v>0</v>
      </c>
      <c r="J45" s="92"/>
      <c r="K45" s="96">
        <f t="shared" si="4"/>
        <v>0</v>
      </c>
      <c r="L45" s="92"/>
      <c r="M45" s="96">
        <v>0</v>
      </c>
      <c r="N45" s="92"/>
      <c r="O45" s="105"/>
      <c r="P45" s="92"/>
      <c r="Q45" s="97">
        <f t="shared" si="5"/>
        <v>0</v>
      </c>
      <c r="R45" s="9"/>
      <c r="S45" s="98">
        <f t="shared" si="0"/>
        <v>0</v>
      </c>
      <c r="T45" s="98"/>
      <c r="U45" s="99">
        <f t="shared" si="6"/>
        <v>0</v>
      </c>
      <c r="V45" s="98"/>
      <c r="W45" s="97">
        <f t="shared" si="1"/>
        <v>0</v>
      </c>
      <c r="X45" s="98"/>
      <c r="Y45" s="100">
        <f t="shared" si="2"/>
        <v>0</v>
      </c>
      <c r="Z45" s="101"/>
      <c r="AA45" s="108"/>
      <c r="AB45" s="7"/>
      <c r="AD45" s="9"/>
      <c r="AF45" s="10"/>
    </row>
    <row r="46" spans="1:32">
      <c r="A46" s="104"/>
      <c r="B46" s="90"/>
      <c r="C46" s="91"/>
      <c r="D46" s="92"/>
      <c r="E46" s="93"/>
      <c r="F46" s="92"/>
      <c r="G46" s="94"/>
      <c r="H46" s="95"/>
      <c r="I46" s="96">
        <f t="shared" si="3"/>
        <v>0</v>
      </c>
      <c r="J46" s="92"/>
      <c r="K46" s="96">
        <f t="shared" si="4"/>
        <v>0</v>
      </c>
      <c r="L46" s="92"/>
      <c r="M46" s="96">
        <v>0</v>
      </c>
      <c r="N46" s="92"/>
      <c r="O46" s="105"/>
      <c r="P46" s="92"/>
      <c r="Q46" s="97">
        <f t="shared" si="5"/>
        <v>0</v>
      </c>
      <c r="R46" s="9"/>
      <c r="S46" s="98">
        <f t="shared" si="0"/>
        <v>0</v>
      </c>
      <c r="T46" s="98"/>
      <c r="U46" s="99">
        <f t="shared" si="6"/>
        <v>0</v>
      </c>
      <c r="V46" s="98"/>
      <c r="W46" s="97">
        <f t="shared" si="1"/>
        <v>0</v>
      </c>
      <c r="X46" s="98"/>
      <c r="Y46" s="100">
        <f t="shared" si="2"/>
        <v>0</v>
      </c>
      <c r="Z46" s="101"/>
      <c r="AA46" s="108"/>
      <c r="AB46" s="7"/>
      <c r="AD46" s="9"/>
      <c r="AF46" s="10"/>
    </row>
    <row r="47" spans="1:32">
      <c r="A47" s="104"/>
      <c r="B47" s="90"/>
      <c r="C47" s="91"/>
      <c r="D47" s="92"/>
      <c r="E47" s="93"/>
      <c r="F47" s="92"/>
      <c r="G47" s="94"/>
      <c r="H47" s="95"/>
      <c r="I47" s="96">
        <f t="shared" si="3"/>
        <v>0</v>
      </c>
      <c r="J47" s="92"/>
      <c r="K47" s="96">
        <f t="shared" si="4"/>
        <v>0</v>
      </c>
      <c r="L47" s="92"/>
      <c r="M47" s="96">
        <v>0</v>
      </c>
      <c r="N47" s="92"/>
      <c r="O47" s="105"/>
      <c r="P47" s="92"/>
      <c r="Q47" s="97">
        <f t="shared" si="5"/>
        <v>0</v>
      </c>
      <c r="R47" s="9"/>
      <c r="S47" s="98">
        <f t="shared" si="0"/>
        <v>0</v>
      </c>
      <c r="T47" s="98"/>
      <c r="U47" s="99">
        <f t="shared" si="6"/>
        <v>0</v>
      </c>
      <c r="V47" s="98"/>
      <c r="W47" s="97">
        <f t="shared" si="1"/>
        <v>0</v>
      </c>
      <c r="X47" s="98"/>
      <c r="Y47" s="100">
        <f t="shared" si="2"/>
        <v>0</v>
      </c>
      <c r="Z47" s="101"/>
      <c r="AA47" s="108"/>
      <c r="AB47" s="7"/>
      <c r="AD47" s="9"/>
      <c r="AF47" s="10"/>
    </row>
    <row r="48" spans="1:32">
      <c r="A48" s="104"/>
      <c r="B48" s="90"/>
      <c r="C48" s="91"/>
      <c r="D48" s="92"/>
      <c r="E48" s="93"/>
      <c r="F48" s="92"/>
      <c r="G48" s="94"/>
      <c r="H48" s="95"/>
      <c r="I48" s="96">
        <f t="shared" si="3"/>
        <v>0</v>
      </c>
      <c r="J48" s="92"/>
      <c r="K48" s="96">
        <f t="shared" si="4"/>
        <v>0</v>
      </c>
      <c r="L48" s="92"/>
      <c r="M48" s="96">
        <v>0</v>
      </c>
      <c r="N48" s="92"/>
      <c r="O48" s="105"/>
      <c r="P48" s="92"/>
      <c r="Q48" s="97">
        <f t="shared" si="5"/>
        <v>0</v>
      </c>
      <c r="R48" s="9"/>
      <c r="S48" s="98">
        <f t="shared" si="0"/>
        <v>0</v>
      </c>
      <c r="T48" s="98"/>
      <c r="U48" s="99">
        <f t="shared" si="6"/>
        <v>0</v>
      </c>
      <c r="V48" s="98"/>
      <c r="W48" s="97">
        <f t="shared" si="1"/>
        <v>0</v>
      </c>
      <c r="X48" s="98"/>
      <c r="Y48" s="100">
        <f t="shared" si="2"/>
        <v>0</v>
      </c>
      <c r="Z48" s="101"/>
      <c r="AA48" s="108"/>
      <c r="AB48" s="7"/>
      <c r="AD48" s="9"/>
      <c r="AF48" s="10"/>
    </row>
    <row r="49" spans="1:32">
      <c r="A49" s="109"/>
      <c r="B49" s="90"/>
      <c r="C49" s="110" t="s">
        <v>55</v>
      </c>
      <c r="D49" s="111"/>
      <c r="E49" s="112"/>
      <c r="F49" s="111"/>
      <c r="G49" s="113">
        <f>SUM(G24:G48)</f>
        <v>0</v>
      </c>
      <c r="H49" s="114"/>
      <c r="I49" s="113">
        <f>SUM(I24:I48)</f>
        <v>0</v>
      </c>
      <c r="J49" s="114"/>
      <c r="K49" s="113">
        <f>SUM(K24:K48)</f>
        <v>450</v>
      </c>
      <c r="L49" s="114"/>
      <c r="M49" s="113">
        <f>SUM(M24:M48)</f>
        <v>0</v>
      </c>
      <c r="N49" s="114"/>
      <c r="O49" s="115">
        <f>SUM(O24:O48)</f>
        <v>500</v>
      </c>
      <c r="P49" s="116"/>
      <c r="Q49" s="117">
        <f>SUM(Q24:Q48)</f>
        <v>1000</v>
      </c>
      <c r="R49" s="9"/>
      <c r="S49" s="113">
        <f>SUM(S24:S48)</f>
        <v>33.75</v>
      </c>
      <c r="T49" s="113"/>
      <c r="U49" s="115">
        <f>SUM(U24:U48)</f>
        <v>533.75</v>
      </c>
      <c r="V49" s="113"/>
      <c r="W49" s="117">
        <f>SUM(W24:W48)</f>
        <v>1068</v>
      </c>
      <c r="X49" s="113"/>
      <c r="Y49" s="118" t="e">
        <f>(1-(+O49/G49))</f>
        <v>#DIV/0!</v>
      </c>
      <c r="Z49" s="119"/>
      <c r="AA49" s="108"/>
      <c r="AB49" s="7"/>
      <c r="AD49" s="9"/>
      <c r="AF49" s="10"/>
    </row>
    <row r="50" spans="1:32">
      <c r="A50" s="11"/>
      <c r="B50" s="12"/>
      <c r="C50" s="12"/>
      <c r="D50" s="12"/>
      <c r="E50" s="12"/>
      <c r="F50" s="12"/>
      <c r="G50" s="12"/>
      <c r="H50" s="12"/>
      <c r="I50" s="12"/>
      <c r="J50" s="12"/>
      <c r="K50" s="12"/>
      <c r="L50" s="12"/>
      <c r="M50" s="12"/>
      <c r="N50" s="12"/>
      <c r="P50" s="12"/>
      <c r="Q50" s="14"/>
      <c r="R50" s="14"/>
      <c r="S50" s="18"/>
      <c r="T50" s="14"/>
      <c r="U50" s="18"/>
      <c r="V50" s="18"/>
      <c r="W50" s="18"/>
      <c r="X50" s="18"/>
      <c r="Y50" s="14"/>
      <c r="Z50" s="15"/>
      <c r="AA50" s="108"/>
      <c r="AB50" s="7"/>
      <c r="AD50" s="9"/>
      <c r="AF50" s="10"/>
    </row>
    <row r="51" spans="1:32">
      <c r="AA51" s="120"/>
    </row>
  </sheetData>
  <mergeCells count="18">
    <mergeCell ref="Q6:S6"/>
    <mergeCell ref="W6:Y6"/>
    <mergeCell ref="C16:G16"/>
    <mergeCell ref="W16:X16"/>
    <mergeCell ref="C18:G18"/>
    <mergeCell ref="O20:S20"/>
    <mergeCell ref="C7:G7"/>
    <mergeCell ref="C8:G8"/>
    <mergeCell ref="O8:Y8"/>
    <mergeCell ref="O10:R10"/>
    <mergeCell ref="O12:R12"/>
    <mergeCell ref="C14:G14"/>
    <mergeCell ref="O14:R14"/>
    <mergeCell ref="Q2:S2"/>
    <mergeCell ref="V2:W2"/>
    <mergeCell ref="X2:Y2"/>
    <mergeCell ref="Q4:S4"/>
    <mergeCell ref="C5:G5"/>
  </mergeCells>
  <conditionalFormatting sqref="U10">
    <cfRule type="expression" dxfId="2" priority="3">
      <formula>$S10="yes"</formula>
    </cfRule>
  </conditionalFormatting>
  <conditionalFormatting sqref="U12">
    <cfRule type="expression" dxfId="1" priority="2">
      <formula>$S12="yes"</formula>
    </cfRule>
  </conditionalFormatting>
  <conditionalFormatting sqref="U14">
    <cfRule type="expression" dxfId="0" priority="1">
      <formula>$S14="yes"</formula>
    </cfRule>
  </conditionalFormatting>
  <dataValidations count="3">
    <dataValidation type="list" allowBlank="1" showInputMessage="1" showErrorMessage="1" sqref="Q65538 JM65538 TI65538 ADE65538 ANA65538 AWW65538 BGS65538 BQO65538 CAK65538 CKG65538 CUC65538 DDY65538 DNU65538 DXQ65538 EHM65538 ERI65538 FBE65538 FLA65538 FUW65538 GES65538 GOO65538 GYK65538 HIG65538 HSC65538 IBY65538 ILU65538 IVQ65538 JFM65538 JPI65538 JZE65538 KJA65538 KSW65538 LCS65538 LMO65538 LWK65538 MGG65538 MQC65538 MZY65538 NJU65538 NTQ65538 ODM65538 ONI65538 OXE65538 PHA65538 PQW65538 QAS65538 QKO65538 QUK65538 REG65538 ROC65538 RXY65538 SHU65538 SRQ65538 TBM65538 TLI65538 TVE65538 UFA65538 UOW65538 UYS65538 VIO65538 VSK65538 WCG65538 WMC65538 WVY65538 Q131074 JM131074 TI131074 ADE131074 ANA131074 AWW131074 BGS131074 BQO131074 CAK131074 CKG131074 CUC131074 DDY131074 DNU131074 DXQ131074 EHM131074 ERI131074 FBE131074 FLA131074 FUW131074 GES131074 GOO131074 GYK131074 HIG131074 HSC131074 IBY131074 ILU131074 IVQ131074 JFM131074 JPI131074 JZE131074 KJA131074 KSW131074 LCS131074 LMO131074 LWK131074 MGG131074 MQC131074 MZY131074 NJU131074 NTQ131074 ODM131074 ONI131074 OXE131074 PHA131074 PQW131074 QAS131074 QKO131074 QUK131074 REG131074 ROC131074 RXY131074 SHU131074 SRQ131074 TBM131074 TLI131074 TVE131074 UFA131074 UOW131074 UYS131074 VIO131074 VSK131074 WCG131074 WMC131074 WVY131074 Q196610 JM196610 TI196610 ADE196610 ANA196610 AWW196610 BGS196610 BQO196610 CAK196610 CKG196610 CUC196610 DDY196610 DNU196610 DXQ196610 EHM196610 ERI196610 FBE196610 FLA196610 FUW196610 GES196610 GOO196610 GYK196610 HIG196610 HSC196610 IBY196610 ILU196610 IVQ196610 JFM196610 JPI196610 JZE196610 KJA196610 KSW196610 LCS196610 LMO196610 LWK196610 MGG196610 MQC196610 MZY196610 NJU196610 NTQ196610 ODM196610 ONI196610 OXE196610 PHA196610 PQW196610 QAS196610 QKO196610 QUK196610 REG196610 ROC196610 RXY196610 SHU196610 SRQ196610 TBM196610 TLI196610 TVE196610 UFA196610 UOW196610 UYS196610 VIO196610 VSK196610 WCG196610 WMC196610 WVY196610 Q262146 JM262146 TI262146 ADE262146 ANA262146 AWW262146 BGS262146 BQO262146 CAK262146 CKG262146 CUC262146 DDY262146 DNU262146 DXQ262146 EHM262146 ERI262146 FBE262146 FLA262146 FUW262146 GES262146 GOO262146 GYK262146 HIG262146 HSC262146 IBY262146 ILU262146 IVQ262146 JFM262146 JPI262146 JZE262146 KJA262146 KSW262146 LCS262146 LMO262146 LWK262146 MGG262146 MQC262146 MZY262146 NJU262146 NTQ262146 ODM262146 ONI262146 OXE262146 PHA262146 PQW262146 QAS262146 QKO262146 QUK262146 REG262146 ROC262146 RXY262146 SHU262146 SRQ262146 TBM262146 TLI262146 TVE262146 UFA262146 UOW262146 UYS262146 VIO262146 VSK262146 WCG262146 WMC262146 WVY262146 Q327682 JM327682 TI327682 ADE327682 ANA327682 AWW327682 BGS327682 BQO327682 CAK327682 CKG327682 CUC327682 DDY327682 DNU327682 DXQ327682 EHM327682 ERI327682 FBE327682 FLA327682 FUW327682 GES327682 GOO327682 GYK327682 HIG327682 HSC327682 IBY327682 ILU327682 IVQ327682 JFM327682 JPI327682 JZE327682 KJA327682 KSW327682 LCS327682 LMO327682 LWK327682 MGG327682 MQC327682 MZY327682 NJU327682 NTQ327682 ODM327682 ONI327682 OXE327682 PHA327682 PQW327682 QAS327682 QKO327682 QUK327682 REG327682 ROC327682 RXY327682 SHU327682 SRQ327682 TBM327682 TLI327682 TVE327682 UFA327682 UOW327682 UYS327682 VIO327682 VSK327682 WCG327682 WMC327682 WVY327682 Q393218 JM393218 TI393218 ADE393218 ANA393218 AWW393218 BGS393218 BQO393218 CAK393218 CKG393218 CUC393218 DDY393218 DNU393218 DXQ393218 EHM393218 ERI393218 FBE393218 FLA393218 FUW393218 GES393218 GOO393218 GYK393218 HIG393218 HSC393218 IBY393218 ILU393218 IVQ393218 JFM393218 JPI393218 JZE393218 KJA393218 KSW393218 LCS393218 LMO393218 LWK393218 MGG393218 MQC393218 MZY393218 NJU393218 NTQ393218 ODM393218 ONI393218 OXE393218 PHA393218 PQW393218 QAS393218 QKO393218 QUK393218 REG393218 ROC393218 RXY393218 SHU393218 SRQ393218 TBM393218 TLI393218 TVE393218 UFA393218 UOW393218 UYS393218 VIO393218 VSK393218 WCG393218 WMC393218 WVY393218 Q458754 JM458754 TI458754 ADE458754 ANA458754 AWW458754 BGS458754 BQO458754 CAK458754 CKG458754 CUC458754 DDY458754 DNU458754 DXQ458754 EHM458754 ERI458754 FBE458754 FLA458754 FUW458754 GES458754 GOO458754 GYK458754 HIG458754 HSC458754 IBY458754 ILU458754 IVQ458754 JFM458754 JPI458754 JZE458754 KJA458754 KSW458754 LCS458754 LMO458754 LWK458754 MGG458754 MQC458754 MZY458754 NJU458754 NTQ458754 ODM458754 ONI458754 OXE458754 PHA458754 PQW458754 QAS458754 QKO458754 QUK458754 REG458754 ROC458754 RXY458754 SHU458754 SRQ458754 TBM458754 TLI458754 TVE458754 UFA458754 UOW458754 UYS458754 VIO458754 VSK458754 WCG458754 WMC458754 WVY458754 Q524290 JM524290 TI524290 ADE524290 ANA524290 AWW524290 BGS524290 BQO524290 CAK524290 CKG524290 CUC524290 DDY524290 DNU524290 DXQ524290 EHM524290 ERI524290 FBE524290 FLA524290 FUW524290 GES524290 GOO524290 GYK524290 HIG524290 HSC524290 IBY524290 ILU524290 IVQ524290 JFM524290 JPI524290 JZE524290 KJA524290 KSW524290 LCS524290 LMO524290 LWK524290 MGG524290 MQC524290 MZY524290 NJU524290 NTQ524290 ODM524290 ONI524290 OXE524290 PHA524290 PQW524290 QAS524290 QKO524290 QUK524290 REG524290 ROC524290 RXY524290 SHU524290 SRQ524290 TBM524290 TLI524290 TVE524290 UFA524290 UOW524290 UYS524290 VIO524290 VSK524290 WCG524290 WMC524290 WVY524290 Q589826 JM589826 TI589826 ADE589826 ANA589826 AWW589826 BGS589826 BQO589826 CAK589826 CKG589826 CUC589826 DDY589826 DNU589826 DXQ589826 EHM589826 ERI589826 FBE589826 FLA589826 FUW589826 GES589826 GOO589826 GYK589826 HIG589826 HSC589826 IBY589826 ILU589826 IVQ589826 JFM589826 JPI589826 JZE589826 KJA589826 KSW589826 LCS589826 LMO589826 LWK589826 MGG589826 MQC589826 MZY589826 NJU589826 NTQ589826 ODM589826 ONI589826 OXE589826 PHA589826 PQW589826 QAS589826 QKO589826 QUK589826 REG589826 ROC589826 RXY589826 SHU589826 SRQ589826 TBM589826 TLI589826 TVE589826 UFA589826 UOW589826 UYS589826 VIO589826 VSK589826 WCG589826 WMC589826 WVY589826 Q655362 JM655362 TI655362 ADE655362 ANA655362 AWW655362 BGS655362 BQO655362 CAK655362 CKG655362 CUC655362 DDY655362 DNU655362 DXQ655362 EHM655362 ERI655362 FBE655362 FLA655362 FUW655362 GES655362 GOO655362 GYK655362 HIG655362 HSC655362 IBY655362 ILU655362 IVQ655362 JFM655362 JPI655362 JZE655362 KJA655362 KSW655362 LCS655362 LMO655362 LWK655362 MGG655362 MQC655362 MZY655362 NJU655362 NTQ655362 ODM655362 ONI655362 OXE655362 PHA655362 PQW655362 QAS655362 QKO655362 QUK655362 REG655362 ROC655362 RXY655362 SHU655362 SRQ655362 TBM655362 TLI655362 TVE655362 UFA655362 UOW655362 UYS655362 VIO655362 VSK655362 WCG655362 WMC655362 WVY655362 Q720898 JM720898 TI720898 ADE720898 ANA720898 AWW720898 BGS720898 BQO720898 CAK720898 CKG720898 CUC720898 DDY720898 DNU720898 DXQ720898 EHM720898 ERI720898 FBE720898 FLA720898 FUW720898 GES720898 GOO720898 GYK720898 HIG720898 HSC720898 IBY720898 ILU720898 IVQ720898 JFM720898 JPI720898 JZE720898 KJA720898 KSW720898 LCS720898 LMO720898 LWK720898 MGG720898 MQC720898 MZY720898 NJU720898 NTQ720898 ODM720898 ONI720898 OXE720898 PHA720898 PQW720898 QAS720898 QKO720898 QUK720898 REG720898 ROC720898 RXY720898 SHU720898 SRQ720898 TBM720898 TLI720898 TVE720898 UFA720898 UOW720898 UYS720898 VIO720898 VSK720898 WCG720898 WMC720898 WVY720898 Q786434 JM786434 TI786434 ADE786434 ANA786434 AWW786434 BGS786434 BQO786434 CAK786434 CKG786434 CUC786434 DDY786434 DNU786434 DXQ786434 EHM786434 ERI786434 FBE786434 FLA786434 FUW786434 GES786434 GOO786434 GYK786434 HIG786434 HSC786434 IBY786434 ILU786434 IVQ786434 JFM786434 JPI786434 JZE786434 KJA786434 KSW786434 LCS786434 LMO786434 LWK786434 MGG786434 MQC786434 MZY786434 NJU786434 NTQ786434 ODM786434 ONI786434 OXE786434 PHA786434 PQW786434 QAS786434 QKO786434 QUK786434 REG786434 ROC786434 RXY786434 SHU786434 SRQ786434 TBM786434 TLI786434 TVE786434 UFA786434 UOW786434 UYS786434 VIO786434 VSK786434 WCG786434 WMC786434 WVY786434 Q851970 JM851970 TI851970 ADE851970 ANA851970 AWW851970 BGS851970 BQO851970 CAK851970 CKG851970 CUC851970 DDY851970 DNU851970 DXQ851970 EHM851970 ERI851970 FBE851970 FLA851970 FUW851970 GES851970 GOO851970 GYK851970 HIG851970 HSC851970 IBY851970 ILU851970 IVQ851970 JFM851970 JPI851970 JZE851970 KJA851970 KSW851970 LCS851970 LMO851970 LWK851970 MGG851970 MQC851970 MZY851970 NJU851970 NTQ851970 ODM851970 ONI851970 OXE851970 PHA851970 PQW851970 QAS851970 QKO851970 QUK851970 REG851970 ROC851970 RXY851970 SHU851970 SRQ851970 TBM851970 TLI851970 TVE851970 UFA851970 UOW851970 UYS851970 VIO851970 VSK851970 WCG851970 WMC851970 WVY851970 Q917506 JM917506 TI917506 ADE917506 ANA917506 AWW917506 BGS917506 BQO917506 CAK917506 CKG917506 CUC917506 DDY917506 DNU917506 DXQ917506 EHM917506 ERI917506 FBE917506 FLA917506 FUW917506 GES917506 GOO917506 GYK917506 HIG917506 HSC917506 IBY917506 ILU917506 IVQ917506 JFM917506 JPI917506 JZE917506 KJA917506 KSW917506 LCS917506 LMO917506 LWK917506 MGG917506 MQC917506 MZY917506 NJU917506 NTQ917506 ODM917506 ONI917506 OXE917506 PHA917506 PQW917506 QAS917506 QKO917506 QUK917506 REG917506 ROC917506 RXY917506 SHU917506 SRQ917506 TBM917506 TLI917506 TVE917506 UFA917506 UOW917506 UYS917506 VIO917506 VSK917506 WCG917506 WMC917506 WVY917506 Q983042 JM983042 TI983042 ADE983042 ANA983042 AWW983042 BGS983042 BQO983042 CAK983042 CKG983042 CUC983042 DDY983042 DNU983042 DXQ983042 EHM983042 ERI983042 FBE983042 FLA983042 FUW983042 GES983042 GOO983042 GYK983042 HIG983042 HSC983042 IBY983042 ILU983042 IVQ983042 JFM983042 JPI983042 JZE983042 KJA983042 KSW983042 LCS983042 LMO983042 LWK983042 MGG983042 MQC983042 MZY983042 NJU983042 NTQ983042 ODM983042 ONI983042 OXE983042 PHA983042 PQW983042 QAS983042 QKO983042 QUK983042 REG983042 ROC983042 RXY983042 SHU983042 SRQ983042 TBM983042 TLI983042 TVE983042 UFA983042 UOW983042 UYS983042 VIO983042 VSK983042 WCG983042 WMC983042 WVY983042 WVY16 WMC16 WCG16 VSK16 VIO16 UYS16 UOW16 UFA16 TVE16 TLI16 TBM16 SRQ16 SHU16 RXY16 ROC16 REG16 QUK16 QKO16 QAS16 PQW16 PHA16 OXE16 ONI16 ODM16 NTQ16 NJU16 MZY16 MQC16 MGG16 LWK16 LMO16 LCS16 KSW16 KJA16 JZE16 JPI16 JFM16 IVQ16 ILU16 IBY16 HSC16 HIG16 GYK16 GOO16 GES16 FUW16 FLA16 FBE16 ERI16 EHM16 DXQ16 DNU16 DDY16 CUC16 CKG16 CAK16 BQO16 BGS16 AWW16 ANA16 ADE16 TI16 JM16 Q16">
      <formula1>$AA$2:$AA$5</formula1>
    </dataValidation>
    <dataValidation type="list" allowBlank="1" showInputMessage="1" showErrorMessage="1" sqref="U65538 JQ65538 TM65538 ADI65538 ANE65538 AXA65538 BGW65538 BQS65538 CAO65538 CKK65538 CUG65538 DEC65538 DNY65538 DXU65538 EHQ65538 ERM65538 FBI65538 FLE65538 FVA65538 GEW65538 GOS65538 GYO65538 HIK65538 HSG65538 ICC65538 ILY65538 IVU65538 JFQ65538 JPM65538 JZI65538 KJE65538 KTA65538 LCW65538 LMS65538 LWO65538 MGK65538 MQG65538 NAC65538 NJY65538 NTU65538 ODQ65538 ONM65538 OXI65538 PHE65538 PRA65538 QAW65538 QKS65538 QUO65538 REK65538 ROG65538 RYC65538 SHY65538 SRU65538 TBQ65538 TLM65538 TVI65538 UFE65538 UPA65538 UYW65538 VIS65538 VSO65538 WCK65538 WMG65538 WWC65538 U131074 JQ131074 TM131074 ADI131074 ANE131074 AXA131074 BGW131074 BQS131074 CAO131074 CKK131074 CUG131074 DEC131074 DNY131074 DXU131074 EHQ131074 ERM131074 FBI131074 FLE131074 FVA131074 GEW131074 GOS131074 GYO131074 HIK131074 HSG131074 ICC131074 ILY131074 IVU131074 JFQ131074 JPM131074 JZI131074 KJE131074 KTA131074 LCW131074 LMS131074 LWO131074 MGK131074 MQG131074 NAC131074 NJY131074 NTU131074 ODQ131074 ONM131074 OXI131074 PHE131074 PRA131074 QAW131074 QKS131074 QUO131074 REK131074 ROG131074 RYC131074 SHY131074 SRU131074 TBQ131074 TLM131074 TVI131074 UFE131074 UPA131074 UYW131074 VIS131074 VSO131074 WCK131074 WMG131074 WWC131074 U196610 JQ196610 TM196610 ADI196610 ANE196610 AXA196610 BGW196610 BQS196610 CAO196610 CKK196610 CUG196610 DEC196610 DNY196610 DXU196610 EHQ196610 ERM196610 FBI196610 FLE196610 FVA196610 GEW196610 GOS196610 GYO196610 HIK196610 HSG196610 ICC196610 ILY196610 IVU196610 JFQ196610 JPM196610 JZI196610 KJE196610 KTA196610 LCW196610 LMS196610 LWO196610 MGK196610 MQG196610 NAC196610 NJY196610 NTU196610 ODQ196610 ONM196610 OXI196610 PHE196610 PRA196610 QAW196610 QKS196610 QUO196610 REK196610 ROG196610 RYC196610 SHY196610 SRU196610 TBQ196610 TLM196610 TVI196610 UFE196610 UPA196610 UYW196610 VIS196610 VSO196610 WCK196610 WMG196610 WWC196610 U262146 JQ262146 TM262146 ADI262146 ANE262146 AXA262146 BGW262146 BQS262146 CAO262146 CKK262146 CUG262146 DEC262146 DNY262146 DXU262146 EHQ262146 ERM262146 FBI262146 FLE262146 FVA262146 GEW262146 GOS262146 GYO262146 HIK262146 HSG262146 ICC262146 ILY262146 IVU262146 JFQ262146 JPM262146 JZI262146 KJE262146 KTA262146 LCW262146 LMS262146 LWO262146 MGK262146 MQG262146 NAC262146 NJY262146 NTU262146 ODQ262146 ONM262146 OXI262146 PHE262146 PRA262146 QAW262146 QKS262146 QUO262146 REK262146 ROG262146 RYC262146 SHY262146 SRU262146 TBQ262146 TLM262146 TVI262146 UFE262146 UPA262146 UYW262146 VIS262146 VSO262146 WCK262146 WMG262146 WWC262146 U327682 JQ327682 TM327682 ADI327682 ANE327682 AXA327682 BGW327682 BQS327682 CAO327682 CKK327682 CUG327682 DEC327682 DNY327682 DXU327682 EHQ327682 ERM327682 FBI327682 FLE327682 FVA327682 GEW327682 GOS327682 GYO327682 HIK327682 HSG327682 ICC327682 ILY327682 IVU327682 JFQ327682 JPM327682 JZI327682 KJE327682 KTA327682 LCW327682 LMS327682 LWO327682 MGK327682 MQG327682 NAC327682 NJY327682 NTU327682 ODQ327682 ONM327682 OXI327682 PHE327682 PRA327682 QAW327682 QKS327682 QUO327682 REK327682 ROG327682 RYC327682 SHY327682 SRU327682 TBQ327682 TLM327682 TVI327682 UFE327682 UPA327682 UYW327682 VIS327682 VSO327682 WCK327682 WMG327682 WWC327682 U393218 JQ393218 TM393218 ADI393218 ANE393218 AXA393218 BGW393218 BQS393218 CAO393218 CKK393218 CUG393218 DEC393218 DNY393218 DXU393218 EHQ393218 ERM393218 FBI393218 FLE393218 FVA393218 GEW393218 GOS393218 GYO393218 HIK393218 HSG393218 ICC393218 ILY393218 IVU393218 JFQ393218 JPM393218 JZI393218 KJE393218 KTA393218 LCW393218 LMS393218 LWO393218 MGK393218 MQG393218 NAC393218 NJY393218 NTU393218 ODQ393218 ONM393218 OXI393218 PHE393218 PRA393218 QAW393218 QKS393218 QUO393218 REK393218 ROG393218 RYC393218 SHY393218 SRU393218 TBQ393218 TLM393218 TVI393218 UFE393218 UPA393218 UYW393218 VIS393218 VSO393218 WCK393218 WMG393218 WWC393218 U458754 JQ458754 TM458754 ADI458754 ANE458754 AXA458754 BGW458754 BQS458754 CAO458754 CKK458754 CUG458754 DEC458754 DNY458754 DXU458754 EHQ458754 ERM458754 FBI458754 FLE458754 FVA458754 GEW458754 GOS458754 GYO458754 HIK458754 HSG458754 ICC458754 ILY458754 IVU458754 JFQ458754 JPM458754 JZI458754 KJE458754 KTA458754 LCW458754 LMS458754 LWO458754 MGK458754 MQG458754 NAC458754 NJY458754 NTU458754 ODQ458754 ONM458754 OXI458754 PHE458754 PRA458754 QAW458754 QKS458754 QUO458754 REK458754 ROG458754 RYC458754 SHY458754 SRU458754 TBQ458754 TLM458754 TVI458754 UFE458754 UPA458754 UYW458754 VIS458754 VSO458754 WCK458754 WMG458754 WWC458754 U524290 JQ524290 TM524290 ADI524290 ANE524290 AXA524290 BGW524290 BQS524290 CAO524290 CKK524290 CUG524290 DEC524290 DNY524290 DXU524290 EHQ524290 ERM524290 FBI524290 FLE524290 FVA524290 GEW524290 GOS524290 GYO524290 HIK524290 HSG524290 ICC524290 ILY524290 IVU524290 JFQ524290 JPM524290 JZI524290 KJE524290 KTA524290 LCW524290 LMS524290 LWO524290 MGK524290 MQG524290 NAC524290 NJY524290 NTU524290 ODQ524290 ONM524290 OXI524290 PHE524290 PRA524290 QAW524290 QKS524290 QUO524290 REK524290 ROG524290 RYC524290 SHY524290 SRU524290 TBQ524290 TLM524290 TVI524290 UFE524290 UPA524290 UYW524290 VIS524290 VSO524290 WCK524290 WMG524290 WWC524290 U589826 JQ589826 TM589826 ADI589826 ANE589826 AXA589826 BGW589826 BQS589826 CAO589826 CKK589826 CUG589826 DEC589826 DNY589826 DXU589826 EHQ589826 ERM589826 FBI589826 FLE589826 FVA589826 GEW589826 GOS589826 GYO589826 HIK589826 HSG589826 ICC589826 ILY589826 IVU589826 JFQ589826 JPM589826 JZI589826 KJE589826 KTA589826 LCW589826 LMS589826 LWO589826 MGK589826 MQG589826 NAC589826 NJY589826 NTU589826 ODQ589826 ONM589826 OXI589826 PHE589826 PRA589826 QAW589826 QKS589826 QUO589826 REK589826 ROG589826 RYC589826 SHY589826 SRU589826 TBQ589826 TLM589826 TVI589826 UFE589826 UPA589826 UYW589826 VIS589826 VSO589826 WCK589826 WMG589826 WWC589826 U655362 JQ655362 TM655362 ADI655362 ANE655362 AXA655362 BGW655362 BQS655362 CAO655362 CKK655362 CUG655362 DEC655362 DNY655362 DXU655362 EHQ655362 ERM655362 FBI655362 FLE655362 FVA655362 GEW655362 GOS655362 GYO655362 HIK655362 HSG655362 ICC655362 ILY655362 IVU655362 JFQ655362 JPM655362 JZI655362 KJE655362 KTA655362 LCW655362 LMS655362 LWO655362 MGK655362 MQG655362 NAC655362 NJY655362 NTU655362 ODQ655362 ONM655362 OXI655362 PHE655362 PRA655362 QAW655362 QKS655362 QUO655362 REK655362 ROG655362 RYC655362 SHY655362 SRU655362 TBQ655362 TLM655362 TVI655362 UFE655362 UPA655362 UYW655362 VIS655362 VSO655362 WCK655362 WMG655362 WWC655362 U720898 JQ720898 TM720898 ADI720898 ANE720898 AXA720898 BGW720898 BQS720898 CAO720898 CKK720898 CUG720898 DEC720898 DNY720898 DXU720898 EHQ720898 ERM720898 FBI720898 FLE720898 FVA720898 GEW720898 GOS720898 GYO720898 HIK720898 HSG720898 ICC720898 ILY720898 IVU720898 JFQ720898 JPM720898 JZI720898 KJE720898 KTA720898 LCW720898 LMS720898 LWO720898 MGK720898 MQG720898 NAC720898 NJY720898 NTU720898 ODQ720898 ONM720898 OXI720898 PHE720898 PRA720898 QAW720898 QKS720898 QUO720898 REK720898 ROG720898 RYC720898 SHY720898 SRU720898 TBQ720898 TLM720898 TVI720898 UFE720898 UPA720898 UYW720898 VIS720898 VSO720898 WCK720898 WMG720898 WWC720898 U786434 JQ786434 TM786434 ADI786434 ANE786434 AXA786434 BGW786434 BQS786434 CAO786434 CKK786434 CUG786434 DEC786434 DNY786434 DXU786434 EHQ786434 ERM786434 FBI786434 FLE786434 FVA786434 GEW786434 GOS786434 GYO786434 HIK786434 HSG786434 ICC786434 ILY786434 IVU786434 JFQ786434 JPM786434 JZI786434 KJE786434 KTA786434 LCW786434 LMS786434 LWO786434 MGK786434 MQG786434 NAC786434 NJY786434 NTU786434 ODQ786434 ONM786434 OXI786434 PHE786434 PRA786434 QAW786434 QKS786434 QUO786434 REK786434 ROG786434 RYC786434 SHY786434 SRU786434 TBQ786434 TLM786434 TVI786434 UFE786434 UPA786434 UYW786434 VIS786434 VSO786434 WCK786434 WMG786434 WWC786434 U851970 JQ851970 TM851970 ADI851970 ANE851970 AXA851970 BGW851970 BQS851970 CAO851970 CKK851970 CUG851970 DEC851970 DNY851970 DXU851970 EHQ851970 ERM851970 FBI851970 FLE851970 FVA851970 GEW851970 GOS851970 GYO851970 HIK851970 HSG851970 ICC851970 ILY851970 IVU851970 JFQ851970 JPM851970 JZI851970 KJE851970 KTA851970 LCW851970 LMS851970 LWO851970 MGK851970 MQG851970 NAC851970 NJY851970 NTU851970 ODQ851970 ONM851970 OXI851970 PHE851970 PRA851970 QAW851970 QKS851970 QUO851970 REK851970 ROG851970 RYC851970 SHY851970 SRU851970 TBQ851970 TLM851970 TVI851970 UFE851970 UPA851970 UYW851970 VIS851970 VSO851970 WCK851970 WMG851970 WWC851970 U917506 JQ917506 TM917506 ADI917506 ANE917506 AXA917506 BGW917506 BQS917506 CAO917506 CKK917506 CUG917506 DEC917506 DNY917506 DXU917506 EHQ917506 ERM917506 FBI917506 FLE917506 FVA917506 GEW917506 GOS917506 GYO917506 HIK917506 HSG917506 ICC917506 ILY917506 IVU917506 JFQ917506 JPM917506 JZI917506 KJE917506 KTA917506 LCW917506 LMS917506 LWO917506 MGK917506 MQG917506 NAC917506 NJY917506 NTU917506 ODQ917506 ONM917506 OXI917506 PHE917506 PRA917506 QAW917506 QKS917506 QUO917506 REK917506 ROG917506 RYC917506 SHY917506 SRU917506 TBQ917506 TLM917506 TVI917506 UFE917506 UPA917506 UYW917506 VIS917506 VSO917506 WCK917506 WMG917506 WWC917506 U983042 JQ983042 TM983042 ADI983042 ANE983042 AXA983042 BGW983042 BQS983042 CAO983042 CKK983042 CUG983042 DEC983042 DNY983042 DXU983042 EHQ983042 ERM983042 FBI983042 FLE983042 FVA983042 GEW983042 GOS983042 GYO983042 HIK983042 HSG983042 ICC983042 ILY983042 IVU983042 JFQ983042 JPM983042 JZI983042 KJE983042 KTA983042 LCW983042 LMS983042 LWO983042 MGK983042 MQG983042 NAC983042 NJY983042 NTU983042 ODQ983042 ONM983042 OXI983042 PHE983042 PRA983042 QAW983042 QKS983042 QUO983042 REK983042 ROG983042 RYC983042 SHY983042 SRU983042 TBQ983042 TLM983042 TVI983042 UFE983042 UPA983042 UYW983042 VIS983042 VSO983042 WCK983042 WMG983042 WWC983042 WWC16 WMG16 WCK16 VSO16 VIS16 UYW16 UPA16 UFE16 TVI16 TLM16 TBQ16 SRU16 SHY16 RYC16 ROG16 REK16 QUO16 QKS16 QAW16 PRA16 PHE16 OXI16 ONM16 ODQ16 NTU16 NJY16 NAC16 MQG16 MGK16 LWO16 LMS16 LCW16 KTA16 KJE16 JZI16 JPM16 JFQ16 IVU16 ILY16 ICC16 HSG16 HIK16 GYO16 GOS16 GEW16 FVA16 FLE16 FBI16 ERM16 EHQ16 DXU16 DNY16 DEC16 CUG16 CKK16 CAO16 BQS16 BGW16 AXA16 ANE16 ADI16 TM16 JQ16 U16">
      <formula1>$AB$2:$AB$9</formula1>
    </dataValidation>
    <dataValidation type="list" allowBlank="1" showInputMessage="1" showErrorMessage="1" sqref="S65534 JO65534 TK65534 ADG65534 ANC65534 AWY65534 BGU65534 BQQ65534 CAM65534 CKI65534 CUE65534 DEA65534 DNW65534 DXS65534 EHO65534 ERK65534 FBG65534 FLC65534 FUY65534 GEU65534 GOQ65534 GYM65534 HII65534 HSE65534 ICA65534 ILW65534 IVS65534 JFO65534 JPK65534 JZG65534 KJC65534 KSY65534 LCU65534 LMQ65534 LWM65534 MGI65534 MQE65534 NAA65534 NJW65534 NTS65534 ODO65534 ONK65534 OXG65534 PHC65534 PQY65534 QAU65534 QKQ65534 QUM65534 REI65534 ROE65534 RYA65534 SHW65534 SRS65534 TBO65534 TLK65534 TVG65534 UFC65534 UOY65534 UYU65534 VIQ65534 VSM65534 WCI65534 WME65534 WWA65534 S131070 JO131070 TK131070 ADG131070 ANC131070 AWY131070 BGU131070 BQQ131070 CAM131070 CKI131070 CUE131070 DEA131070 DNW131070 DXS131070 EHO131070 ERK131070 FBG131070 FLC131070 FUY131070 GEU131070 GOQ131070 GYM131070 HII131070 HSE131070 ICA131070 ILW131070 IVS131070 JFO131070 JPK131070 JZG131070 KJC131070 KSY131070 LCU131070 LMQ131070 LWM131070 MGI131070 MQE131070 NAA131070 NJW131070 NTS131070 ODO131070 ONK131070 OXG131070 PHC131070 PQY131070 QAU131070 QKQ131070 QUM131070 REI131070 ROE131070 RYA131070 SHW131070 SRS131070 TBO131070 TLK131070 TVG131070 UFC131070 UOY131070 UYU131070 VIQ131070 VSM131070 WCI131070 WME131070 WWA131070 S196606 JO196606 TK196606 ADG196606 ANC196606 AWY196606 BGU196606 BQQ196606 CAM196606 CKI196606 CUE196606 DEA196606 DNW196606 DXS196606 EHO196606 ERK196606 FBG196606 FLC196606 FUY196606 GEU196606 GOQ196606 GYM196606 HII196606 HSE196606 ICA196606 ILW196606 IVS196606 JFO196606 JPK196606 JZG196606 KJC196606 KSY196606 LCU196606 LMQ196606 LWM196606 MGI196606 MQE196606 NAA196606 NJW196606 NTS196606 ODO196606 ONK196606 OXG196606 PHC196606 PQY196606 QAU196606 QKQ196606 QUM196606 REI196606 ROE196606 RYA196606 SHW196606 SRS196606 TBO196606 TLK196606 TVG196606 UFC196606 UOY196606 UYU196606 VIQ196606 VSM196606 WCI196606 WME196606 WWA196606 S262142 JO262142 TK262142 ADG262142 ANC262142 AWY262142 BGU262142 BQQ262142 CAM262142 CKI262142 CUE262142 DEA262142 DNW262142 DXS262142 EHO262142 ERK262142 FBG262142 FLC262142 FUY262142 GEU262142 GOQ262142 GYM262142 HII262142 HSE262142 ICA262142 ILW262142 IVS262142 JFO262142 JPK262142 JZG262142 KJC262142 KSY262142 LCU262142 LMQ262142 LWM262142 MGI262142 MQE262142 NAA262142 NJW262142 NTS262142 ODO262142 ONK262142 OXG262142 PHC262142 PQY262142 QAU262142 QKQ262142 QUM262142 REI262142 ROE262142 RYA262142 SHW262142 SRS262142 TBO262142 TLK262142 TVG262142 UFC262142 UOY262142 UYU262142 VIQ262142 VSM262142 WCI262142 WME262142 WWA262142 S327678 JO327678 TK327678 ADG327678 ANC327678 AWY327678 BGU327678 BQQ327678 CAM327678 CKI327678 CUE327678 DEA327678 DNW327678 DXS327678 EHO327678 ERK327678 FBG327678 FLC327678 FUY327678 GEU327678 GOQ327678 GYM327678 HII327678 HSE327678 ICA327678 ILW327678 IVS327678 JFO327678 JPK327678 JZG327678 KJC327678 KSY327678 LCU327678 LMQ327678 LWM327678 MGI327678 MQE327678 NAA327678 NJW327678 NTS327678 ODO327678 ONK327678 OXG327678 PHC327678 PQY327678 QAU327678 QKQ327678 QUM327678 REI327678 ROE327678 RYA327678 SHW327678 SRS327678 TBO327678 TLK327678 TVG327678 UFC327678 UOY327678 UYU327678 VIQ327678 VSM327678 WCI327678 WME327678 WWA327678 S393214 JO393214 TK393214 ADG393214 ANC393214 AWY393214 BGU393214 BQQ393214 CAM393214 CKI393214 CUE393214 DEA393214 DNW393214 DXS393214 EHO393214 ERK393214 FBG393214 FLC393214 FUY393214 GEU393214 GOQ393214 GYM393214 HII393214 HSE393214 ICA393214 ILW393214 IVS393214 JFO393214 JPK393214 JZG393214 KJC393214 KSY393214 LCU393214 LMQ393214 LWM393214 MGI393214 MQE393214 NAA393214 NJW393214 NTS393214 ODO393214 ONK393214 OXG393214 PHC393214 PQY393214 QAU393214 QKQ393214 QUM393214 REI393214 ROE393214 RYA393214 SHW393214 SRS393214 TBO393214 TLK393214 TVG393214 UFC393214 UOY393214 UYU393214 VIQ393214 VSM393214 WCI393214 WME393214 WWA393214 S458750 JO458750 TK458750 ADG458750 ANC458750 AWY458750 BGU458750 BQQ458750 CAM458750 CKI458750 CUE458750 DEA458750 DNW458750 DXS458750 EHO458750 ERK458750 FBG458750 FLC458750 FUY458750 GEU458750 GOQ458750 GYM458750 HII458750 HSE458750 ICA458750 ILW458750 IVS458750 JFO458750 JPK458750 JZG458750 KJC458750 KSY458750 LCU458750 LMQ458750 LWM458750 MGI458750 MQE458750 NAA458750 NJW458750 NTS458750 ODO458750 ONK458750 OXG458750 PHC458750 PQY458750 QAU458750 QKQ458750 QUM458750 REI458750 ROE458750 RYA458750 SHW458750 SRS458750 TBO458750 TLK458750 TVG458750 UFC458750 UOY458750 UYU458750 VIQ458750 VSM458750 WCI458750 WME458750 WWA458750 S524286 JO524286 TK524286 ADG524286 ANC524286 AWY524286 BGU524286 BQQ524286 CAM524286 CKI524286 CUE524286 DEA524286 DNW524286 DXS524286 EHO524286 ERK524286 FBG524286 FLC524286 FUY524286 GEU524286 GOQ524286 GYM524286 HII524286 HSE524286 ICA524286 ILW524286 IVS524286 JFO524286 JPK524286 JZG524286 KJC524286 KSY524286 LCU524286 LMQ524286 LWM524286 MGI524286 MQE524286 NAA524286 NJW524286 NTS524286 ODO524286 ONK524286 OXG524286 PHC524286 PQY524286 QAU524286 QKQ524286 QUM524286 REI524286 ROE524286 RYA524286 SHW524286 SRS524286 TBO524286 TLK524286 TVG524286 UFC524286 UOY524286 UYU524286 VIQ524286 VSM524286 WCI524286 WME524286 WWA524286 S589822 JO589822 TK589822 ADG589822 ANC589822 AWY589822 BGU589822 BQQ589822 CAM589822 CKI589822 CUE589822 DEA589822 DNW589822 DXS589822 EHO589822 ERK589822 FBG589822 FLC589822 FUY589822 GEU589822 GOQ589822 GYM589822 HII589822 HSE589822 ICA589822 ILW589822 IVS589822 JFO589822 JPK589822 JZG589822 KJC589822 KSY589822 LCU589822 LMQ589822 LWM589822 MGI589822 MQE589822 NAA589822 NJW589822 NTS589822 ODO589822 ONK589822 OXG589822 PHC589822 PQY589822 QAU589822 QKQ589822 QUM589822 REI589822 ROE589822 RYA589822 SHW589822 SRS589822 TBO589822 TLK589822 TVG589822 UFC589822 UOY589822 UYU589822 VIQ589822 VSM589822 WCI589822 WME589822 WWA589822 S655358 JO655358 TK655358 ADG655358 ANC655358 AWY655358 BGU655358 BQQ655358 CAM655358 CKI655358 CUE655358 DEA655358 DNW655358 DXS655358 EHO655358 ERK655358 FBG655358 FLC655358 FUY655358 GEU655358 GOQ655358 GYM655358 HII655358 HSE655358 ICA655358 ILW655358 IVS655358 JFO655358 JPK655358 JZG655358 KJC655358 KSY655358 LCU655358 LMQ655358 LWM655358 MGI655358 MQE655358 NAA655358 NJW655358 NTS655358 ODO655358 ONK655358 OXG655358 PHC655358 PQY655358 QAU655358 QKQ655358 QUM655358 REI655358 ROE655358 RYA655358 SHW655358 SRS655358 TBO655358 TLK655358 TVG655358 UFC655358 UOY655358 UYU655358 VIQ655358 VSM655358 WCI655358 WME655358 WWA655358 S720894 JO720894 TK720894 ADG720894 ANC720894 AWY720894 BGU720894 BQQ720894 CAM720894 CKI720894 CUE720894 DEA720894 DNW720894 DXS720894 EHO720894 ERK720894 FBG720894 FLC720894 FUY720894 GEU720894 GOQ720894 GYM720894 HII720894 HSE720894 ICA720894 ILW720894 IVS720894 JFO720894 JPK720894 JZG720894 KJC720894 KSY720894 LCU720894 LMQ720894 LWM720894 MGI720894 MQE720894 NAA720894 NJW720894 NTS720894 ODO720894 ONK720894 OXG720894 PHC720894 PQY720894 QAU720894 QKQ720894 QUM720894 REI720894 ROE720894 RYA720894 SHW720894 SRS720894 TBO720894 TLK720894 TVG720894 UFC720894 UOY720894 UYU720894 VIQ720894 VSM720894 WCI720894 WME720894 WWA720894 S786430 JO786430 TK786430 ADG786430 ANC786430 AWY786430 BGU786430 BQQ786430 CAM786430 CKI786430 CUE786430 DEA786430 DNW786430 DXS786430 EHO786430 ERK786430 FBG786430 FLC786430 FUY786430 GEU786430 GOQ786430 GYM786430 HII786430 HSE786430 ICA786430 ILW786430 IVS786430 JFO786430 JPK786430 JZG786430 KJC786430 KSY786430 LCU786430 LMQ786430 LWM786430 MGI786430 MQE786430 NAA786430 NJW786430 NTS786430 ODO786430 ONK786430 OXG786430 PHC786430 PQY786430 QAU786430 QKQ786430 QUM786430 REI786430 ROE786430 RYA786430 SHW786430 SRS786430 TBO786430 TLK786430 TVG786430 UFC786430 UOY786430 UYU786430 VIQ786430 VSM786430 WCI786430 WME786430 WWA786430 S851966 JO851966 TK851966 ADG851966 ANC851966 AWY851966 BGU851966 BQQ851966 CAM851966 CKI851966 CUE851966 DEA851966 DNW851966 DXS851966 EHO851966 ERK851966 FBG851966 FLC851966 FUY851966 GEU851966 GOQ851966 GYM851966 HII851966 HSE851966 ICA851966 ILW851966 IVS851966 JFO851966 JPK851966 JZG851966 KJC851966 KSY851966 LCU851966 LMQ851966 LWM851966 MGI851966 MQE851966 NAA851966 NJW851966 NTS851966 ODO851966 ONK851966 OXG851966 PHC851966 PQY851966 QAU851966 QKQ851966 QUM851966 REI851966 ROE851966 RYA851966 SHW851966 SRS851966 TBO851966 TLK851966 TVG851966 UFC851966 UOY851966 UYU851966 VIQ851966 VSM851966 WCI851966 WME851966 WWA851966 S917502 JO917502 TK917502 ADG917502 ANC917502 AWY917502 BGU917502 BQQ917502 CAM917502 CKI917502 CUE917502 DEA917502 DNW917502 DXS917502 EHO917502 ERK917502 FBG917502 FLC917502 FUY917502 GEU917502 GOQ917502 GYM917502 HII917502 HSE917502 ICA917502 ILW917502 IVS917502 JFO917502 JPK917502 JZG917502 KJC917502 KSY917502 LCU917502 LMQ917502 LWM917502 MGI917502 MQE917502 NAA917502 NJW917502 NTS917502 ODO917502 ONK917502 OXG917502 PHC917502 PQY917502 QAU917502 QKQ917502 QUM917502 REI917502 ROE917502 RYA917502 SHW917502 SRS917502 TBO917502 TLK917502 TVG917502 UFC917502 UOY917502 UYU917502 VIQ917502 VSM917502 WCI917502 WME917502 WWA917502 S983038 JO983038 TK983038 ADG983038 ANC983038 AWY983038 BGU983038 BQQ983038 CAM983038 CKI983038 CUE983038 DEA983038 DNW983038 DXS983038 EHO983038 ERK983038 FBG983038 FLC983038 FUY983038 GEU983038 GOQ983038 GYM983038 HII983038 HSE983038 ICA983038 ILW983038 IVS983038 JFO983038 JPK983038 JZG983038 KJC983038 KSY983038 LCU983038 LMQ983038 LWM983038 MGI983038 MQE983038 NAA983038 NJW983038 NTS983038 ODO983038 ONK983038 OXG983038 PHC983038 PQY983038 QAU983038 QKQ983038 QUM983038 REI983038 ROE983038 RYA983038 SHW983038 SRS983038 TBO983038 TLK983038 TVG983038 UFC983038 UOY983038 UYU983038 VIQ983038 VSM983038 WCI983038 WME983038 WWA983038 S65536 JO65536 TK65536 ADG65536 ANC65536 AWY65536 BGU65536 BQQ65536 CAM65536 CKI65536 CUE65536 DEA65536 DNW65536 DXS65536 EHO65536 ERK65536 FBG65536 FLC65536 FUY65536 GEU65536 GOQ65536 GYM65536 HII65536 HSE65536 ICA65536 ILW65536 IVS65536 JFO65536 JPK65536 JZG65536 KJC65536 KSY65536 LCU65536 LMQ65536 LWM65536 MGI65536 MQE65536 NAA65536 NJW65536 NTS65536 ODO65536 ONK65536 OXG65536 PHC65536 PQY65536 QAU65536 QKQ65536 QUM65536 REI65536 ROE65536 RYA65536 SHW65536 SRS65536 TBO65536 TLK65536 TVG65536 UFC65536 UOY65536 UYU65536 VIQ65536 VSM65536 WCI65536 WME65536 WWA65536 S131072 JO131072 TK131072 ADG131072 ANC131072 AWY131072 BGU131072 BQQ131072 CAM131072 CKI131072 CUE131072 DEA131072 DNW131072 DXS131072 EHO131072 ERK131072 FBG131072 FLC131072 FUY131072 GEU131072 GOQ131072 GYM131072 HII131072 HSE131072 ICA131072 ILW131072 IVS131072 JFO131072 JPK131072 JZG131072 KJC131072 KSY131072 LCU131072 LMQ131072 LWM131072 MGI131072 MQE131072 NAA131072 NJW131072 NTS131072 ODO131072 ONK131072 OXG131072 PHC131072 PQY131072 QAU131072 QKQ131072 QUM131072 REI131072 ROE131072 RYA131072 SHW131072 SRS131072 TBO131072 TLK131072 TVG131072 UFC131072 UOY131072 UYU131072 VIQ131072 VSM131072 WCI131072 WME131072 WWA131072 S196608 JO196608 TK196608 ADG196608 ANC196608 AWY196608 BGU196608 BQQ196608 CAM196608 CKI196608 CUE196608 DEA196608 DNW196608 DXS196608 EHO196608 ERK196608 FBG196608 FLC196608 FUY196608 GEU196608 GOQ196608 GYM196608 HII196608 HSE196608 ICA196608 ILW196608 IVS196608 JFO196608 JPK196608 JZG196608 KJC196608 KSY196608 LCU196608 LMQ196608 LWM196608 MGI196608 MQE196608 NAA196608 NJW196608 NTS196608 ODO196608 ONK196608 OXG196608 PHC196608 PQY196608 QAU196608 QKQ196608 QUM196608 REI196608 ROE196608 RYA196608 SHW196608 SRS196608 TBO196608 TLK196608 TVG196608 UFC196608 UOY196608 UYU196608 VIQ196608 VSM196608 WCI196608 WME196608 WWA196608 S262144 JO262144 TK262144 ADG262144 ANC262144 AWY262144 BGU262144 BQQ262144 CAM262144 CKI262144 CUE262144 DEA262144 DNW262144 DXS262144 EHO262144 ERK262144 FBG262144 FLC262144 FUY262144 GEU262144 GOQ262144 GYM262144 HII262144 HSE262144 ICA262144 ILW262144 IVS262144 JFO262144 JPK262144 JZG262144 KJC262144 KSY262144 LCU262144 LMQ262144 LWM262144 MGI262144 MQE262144 NAA262144 NJW262144 NTS262144 ODO262144 ONK262144 OXG262144 PHC262144 PQY262144 QAU262144 QKQ262144 QUM262144 REI262144 ROE262144 RYA262144 SHW262144 SRS262144 TBO262144 TLK262144 TVG262144 UFC262144 UOY262144 UYU262144 VIQ262144 VSM262144 WCI262144 WME262144 WWA262144 S327680 JO327680 TK327680 ADG327680 ANC327680 AWY327680 BGU327680 BQQ327680 CAM327680 CKI327680 CUE327680 DEA327680 DNW327680 DXS327680 EHO327680 ERK327680 FBG327680 FLC327680 FUY327680 GEU327680 GOQ327680 GYM327680 HII327680 HSE327680 ICA327680 ILW327680 IVS327680 JFO327680 JPK327680 JZG327680 KJC327680 KSY327680 LCU327680 LMQ327680 LWM327680 MGI327680 MQE327680 NAA327680 NJW327680 NTS327680 ODO327680 ONK327680 OXG327680 PHC327680 PQY327680 QAU327680 QKQ327680 QUM327680 REI327680 ROE327680 RYA327680 SHW327680 SRS327680 TBO327680 TLK327680 TVG327680 UFC327680 UOY327680 UYU327680 VIQ327680 VSM327680 WCI327680 WME327680 WWA327680 S393216 JO393216 TK393216 ADG393216 ANC393216 AWY393216 BGU393216 BQQ393216 CAM393216 CKI393216 CUE393216 DEA393216 DNW393216 DXS393216 EHO393216 ERK393216 FBG393216 FLC393216 FUY393216 GEU393216 GOQ393216 GYM393216 HII393216 HSE393216 ICA393216 ILW393216 IVS393216 JFO393216 JPK393216 JZG393216 KJC393216 KSY393216 LCU393216 LMQ393216 LWM393216 MGI393216 MQE393216 NAA393216 NJW393216 NTS393216 ODO393216 ONK393216 OXG393216 PHC393216 PQY393216 QAU393216 QKQ393216 QUM393216 REI393216 ROE393216 RYA393216 SHW393216 SRS393216 TBO393216 TLK393216 TVG393216 UFC393216 UOY393216 UYU393216 VIQ393216 VSM393216 WCI393216 WME393216 WWA393216 S458752 JO458752 TK458752 ADG458752 ANC458752 AWY458752 BGU458752 BQQ458752 CAM458752 CKI458752 CUE458752 DEA458752 DNW458752 DXS458752 EHO458752 ERK458752 FBG458752 FLC458752 FUY458752 GEU458752 GOQ458752 GYM458752 HII458752 HSE458752 ICA458752 ILW458752 IVS458752 JFO458752 JPK458752 JZG458752 KJC458752 KSY458752 LCU458752 LMQ458752 LWM458752 MGI458752 MQE458752 NAA458752 NJW458752 NTS458752 ODO458752 ONK458752 OXG458752 PHC458752 PQY458752 QAU458752 QKQ458752 QUM458752 REI458752 ROE458752 RYA458752 SHW458752 SRS458752 TBO458752 TLK458752 TVG458752 UFC458752 UOY458752 UYU458752 VIQ458752 VSM458752 WCI458752 WME458752 WWA458752 S524288 JO524288 TK524288 ADG524288 ANC524288 AWY524288 BGU524288 BQQ524288 CAM524288 CKI524288 CUE524288 DEA524288 DNW524288 DXS524288 EHO524288 ERK524288 FBG524288 FLC524288 FUY524288 GEU524288 GOQ524288 GYM524288 HII524288 HSE524288 ICA524288 ILW524288 IVS524288 JFO524288 JPK524288 JZG524288 KJC524288 KSY524288 LCU524288 LMQ524288 LWM524288 MGI524288 MQE524288 NAA524288 NJW524288 NTS524288 ODO524288 ONK524288 OXG524288 PHC524288 PQY524288 QAU524288 QKQ524288 QUM524288 REI524288 ROE524288 RYA524288 SHW524288 SRS524288 TBO524288 TLK524288 TVG524288 UFC524288 UOY524288 UYU524288 VIQ524288 VSM524288 WCI524288 WME524288 WWA524288 S589824 JO589824 TK589824 ADG589824 ANC589824 AWY589824 BGU589824 BQQ589824 CAM589824 CKI589824 CUE589824 DEA589824 DNW589824 DXS589824 EHO589824 ERK589824 FBG589824 FLC589824 FUY589824 GEU589824 GOQ589824 GYM589824 HII589824 HSE589824 ICA589824 ILW589824 IVS589824 JFO589824 JPK589824 JZG589824 KJC589824 KSY589824 LCU589824 LMQ589824 LWM589824 MGI589824 MQE589824 NAA589824 NJW589824 NTS589824 ODO589824 ONK589824 OXG589824 PHC589824 PQY589824 QAU589824 QKQ589824 QUM589824 REI589824 ROE589824 RYA589824 SHW589824 SRS589824 TBO589824 TLK589824 TVG589824 UFC589824 UOY589824 UYU589824 VIQ589824 VSM589824 WCI589824 WME589824 WWA589824 S655360 JO655360 TK655360 ADG655360 ANC655360 AWY655360 BGU655360 BQQ655360 CAM655360 CKI655360 CUE655360 DEA655360 DNW655360 DXS655360 EHO655360 ERK655360 FBG655360 FLC655360 FUY655360 GEU655360 GOQ655360 GYM655360 HII655360 HSE655360 ICA655360 ILW655360 IVS655360 JFO655360 JPK655360 JZG655360 KJC655360 KSY655360 LCU655360 LMQ655360 LWM655360 MGI655360 MQE655360 NAA655360 NJW655360 NTS655360 ODO655360 ONK655360 OXG655360 PHC655360 PQY655360 QAU655360 QKQ655360 QUM655360 REI655360 ROE655360 RYA655360 SHW655360 SRS655360 TBO655360 TLK655360 TVG655360 UFC655360 UOY655360 UYU655360 VIQ655360 VSM655360 WCI655360 WME655360 WWA655360 S720896 JO720896 TK720896 ADG720896 ANC720896 AWY720896 BGU720896 BQQ720896 CAM720896 CKI720896 CUE720896 DEA720896 DNW720896 DXS720896 EHO720896 ERK720896 FBG720896 FLC720896 FUY720896 GEU720896 GOQ720896 GYM720896 HII720896 HSE720896 ICA720896 ILW720896 IVS720896 JFO720896 JPK720896 JZG720896 KJC720896 KSY720896 LCU720896 LMQ720896 LWM720896 MGI720896 MQE720896 NAA720896 NJW720896 NTS720896 ODO720896 ONK720896 OXG720896 PHC720896 PQY720896 QAU720896 QKQ720896 QUM720896 REI720896 ROE720896 RYA720896 SHW720896 SRS720896 TBO720896 TLK720896 TVG720896 UFC720896 UOY720896 UYU720896 VIQ720896 VSM720896 WCI720896 WME720896 WWA720896 S786432 JO786432 TK786432 ADG786432 ANC786432 AWY786432 BGU786432 BQQ786432 CAM786432 CKI786432 CUE786432 DEA786432 DNW786432 DXS786432 EHO786432 ERK786432 FBG786432 FLC786432 FUY786432 GEU786432 GOQ786432 GYM786432 HII786432 HSE786432 ICA786432 ILW786432 IVS786432 JFO786432 JPK786432 JZG786432 KJC786432 KSY786432 LCU786432 LMQ786432 LWM786432 MGI786432 MQE786432 NAA786432 NJW786432 NTS786432 ODO786432 ONK786432 OXG786432 PHC786432 PQY786432 QAU786432 QKQ786432 QUM786432 REI786432 ROE786432 RYA786432 SHW786432 SRS786432 TBO786432 TLK786432 TVG786432 UFC786432 UOY786432 UYU786432 VIQ786432 VSM786432 WCI786432 WME786432 WWA786432 S851968 JO851968 TK851968 ADG851968 ANC851968 AWY851968 BGU851968 BQQ851968 CAM851968 CKI851968 CUE851968 DEA851968 DNW851968 DXS851968 EHO851968 ERK851968 FBG851968 FLC851968 FUY851968 GEU851968 GOQ851968 GYM851968 HII851968 HSE851968 ICA851968 ILW851968 IVS851968 JFO851968 JPK851968 JZG851968 KJC851968 KSY851968 LCU851968 LMQ851968 LWM851968 MGI851968 MQE851968 NAA851968 NJW851968 NTS851968 ODO851968 ONK851968 OXG851968 PHC851968 PQY851968 QAU851968 QKQ851968 QUM851968 REI851968 ROE851968 RYA851968 SHW851968 SRS851968 TBO851968 TLK851968 TVG851968 UFC851968 UOY851968 UYU851968 VIQ851968 VSM851968 WCI851968 WME851968 WWA851968 S917504 JO917504 TK917504 ADG917504 ANC917504 AWY917504 BGU917504 BQQ917504 CAM917504 CKI917504 CUE917504 DEA917504 DNW917504 DXS917504 EHO917504 ERK917504 FBG917504 FLC917504 FUY917504 GEU917504 GOQ917504 GYM917504 HII917504 HSE917504 ICA917504 ILW917504 IVS917504 JFO917504 JPK917504 JZG917504 KJC917504 KSY917504 LCU917504 LMQ917504 LWM917504 MGI917504 MQE917504 NAA917504 NJW917504 NTS917504 ODO917504 ONK917504 OXG917504 PHC917504 PQY917504 QAU917504 QKQ917504 QUM917504 REI917504 ROE917504 RYA917504 SHW917504 SRS917504 TBO917504 TLK917504 TVG917504 UFC917504 UOY917504 UYU917504 VIQ917504 VSM917504 WCI917504 WME917504 WWA917504 S983040 JO983040 TK983040 ADG983040 ANC983040 AWY983040 BGU983040 BQQ983040 CAM983040 CKI983040 CUE983040 DEA983040 DNW983040 DXS983040 EHO983040 ERK983040 FBG983040 FLC983040 FUY983040 GEU983040 GOQ983040 GYM983040 HII983040 HSE983040 ICA983040 ILW983040 IVS983040 JFO983040 JPK983040 JZG983040 KJC983040 KSY983040 LCU983040 LMQ983040 LWM983040 MGI983040 MQE983040 NAA983040 NJW983040 NTS983040 ODO983040 ONK983040 OXG983040 PHC983040 PQY983040 QAU983040 QKQ983040 QUM983040 REI983040 ROE983040 RYA983040 SHW983040 SRS983040 TBO983040 TLK983040 TVG983040 UFC983040 UOY983040 UYU983040 VIQ983040 VSM983040 WCI983040 WME983040 WWA983040 S65532 JO65532 TK65532 ADG65532 ANC65532 AWY65532 BGU65532 BQQ65532 CAM65532 CKI65532 CUE65532 DEA65532 DNW65532 DXS65532 EHO65532 ERK65532 FBG65532 FLC65532 FUY65532 GEU65532 GOQ65532 GYM65532 HII65532 HSE65532 ICA65532 ILW65532 IVS65532 JFO65532 JPK65532 JZG65532 KJC65532 KSY65532 LCU65532 LMQ65532 LWM65532 MGI65532 MQE65532 NAA65532 NJW65532 NTS65532 ODO65532 ONK65532 OXG65532 PHC65532 PQY65532 QAU65532 QKQ65532 QUM65532 REI65532 ROE65532 RYA65532 SHW65532 SRS65532 TBO65532 TLK65532 TVG65532 UFC65532 UOY65532 UYU65532 VIQ65532 VSM65532 WCI65532 WME65532 WWA65532 S131068 JO131068 TK131068 ADG131068 ANC131068 AWY131068 BGU131068 BQQ131068 CAM131068 CKI131068 CUE131068 DEA131068 DNW131068 DXS131068 EHO131068 ERK131068 FBG131068 FLC131068 FUY131068 GEU131068 GOQ131068 GYM131068 HII131068 HSE131068 ICA131068 ILW131068 IVS131068 JFO131068 JPK131068 JZG131068 KJC131068 KSY131068 LCU131068 LMQ131068 LWM131068 MGI131068 MQE131068 NAA131068 NJW131068 NTS131068 ODO131068 ONK131068 OXG131068 PHC131068 PQY131068 QAU131068 QKQ131068 QUM131068 REI131068 ROE131068 RYA131068 SHW131068 SRS131068 TBO131068 TLK131068 TVG131068 UFC131068 UOY131068 UYU131068 VIQ131068 VSM131068 WCI131068 WME131068 WWA131068 S196604 JO196604 TK196604 ADG196604 ANC196604 AWY196604 BGU196604 BQQ196604 CAM196604 CKI196604 CUE196604 DEA196604 DNW196604 DXS196604 EHO196604 ERK196604 FBG196604 FLC196604 FUY196604 GEU196604 GOQ196604 GYM196604 HII196604 HSE196604 ICA196604 ILW196604 IVS196604 JFO196604 JPK196604 JZG196604 KJC196604 KSY196604 LCU196604 LMQ196604 LWM196604 MGI196604 MQE196604 NAA196604 NJW196604 NTS196604 ODO196604 ONK196604 OXG196604 PHC196604 PQY196604 QAU196604 QKQ196604 QUM196604 REI196604 ROE196604 RYA196604 SHW196604 SRS196604 TBO196604 TLK196604 TVG196604 UFC196604 UOY196604 UYU196604 VIQ196604 VSM196604 WCI196604 WME196604 WWA196604 S262140 JO262140 TK262140 ADG262140 ANC262140 AWY262140 BGU262140 BQQ262140 CAM262140 CKI262140 CUE262140 DEA262140 DNW262140 DXS262140 EHO262140 ERK262140 FBG262140 FLC262140 FUY262140 GEU262140 GOQ262140 GYM262140 HII262140 HSE262140 ICA262140 ILW262140 IVS262140 JFO262140 JPK262140 JZG262140 KJC262140 KSY262140 LCU262140 LMQ262140 LWM262140 MGI262140 MQE262140 NAA262140 NJW262140 NTS262140 ODO262140 ONK262140 OXG262140 PHC262140 PQY262140 QAU262140 QKQ262140 QUM262140 REI262140 ROE262140 RYA262140 SHW262140 SRS262140 TBO262140 TLK262140 TVG262140 UFC262140 UOY262140 UYU262140 VIQ262140 VSM262140 WCI262140 WME262140 WWA262140 S327676 JO327676 TK327676 ADG327676 ANC327676 AWY327676 BGU327676 BQQ327676 CAM327676 CKI327676 CUE327676 DEA327676 DNW327676 DXS327676 EHO327676 ERK327676 FBG327676 FLC327676 FUY327676 GEU327676 GOQ327676 GYM327676 HII327676 HSE327676 ICA327676 ILW327676 IVS327676 JFO327676 JPK327676 JZG327676 KJC327676 KSY327676 LCU327676 LMQ327676 LWM327676 MGI327676 MQE327676 NAA327676 NJW327676 NTS327676 ODO327676 ONK327676 OXG327676 PHC327676 PQY327676 QAU327676 QKQ327676 QUM327676 REI327676 ROE327676 RYA327676 SHW327676 SRS327676 TBO327676 TLK327676 TVG327676 UFC327676 UOY327676 UYU327676 VIQ327676 VSM327676 WCI327676 WME327676 WWA327676 S393212 JO393212 TK393212 ADG393212 ANC393212 AWY393212 BGU393212 BQQ393212 CAM393212 CKI393212 CUE393212 DEA393212 DNW393212 DXS393212 EHO393212 ERK393212 FBG393212 FLC393212 FUY393212 GEU393212 GOQ393212 GYM393212 HII393212 HSE393212 ICA393212 ILW393212 IVS393212 JFO393212 JPK393212 JZG393212 KJC393212 KSY393212 LCU393212 LMQ393212 LWM393212 MGI393212 MQE393212 NAA393212 NJW393212 NTS393212 ODO393212 ONK393212 OXG393212 PHC393212 PQY393212 QAU393212 QKQ393212 QUM393212 REI393212 ROE393212 RYA393212 SHW393212 SRS393212 TBO393212 TLK393212 TVG393212 UFC393212 UOY393212 UYU393212 VIQ393212 VSM393212 WCI393212 WME393212 WWA393212 S458748 JO458748 TK458748 ADG458748 ANC458748 AWY458748 BGU458748 BQQ458748 CAM458748 CKI458748 CUE458748 DEA458748 DNW458748 DXS458748 EHO458748 ERK458748 FBG458748 FLC458748 FUY458748 GEU458748 GOQ458748 GYM458748 HII458748 HSE458748 ICA458748 ILW458748 IVS458748 JFO458748 JPK458748 JZG458748 KJC458748 KSY458748 LCU458748 LMQ458748 LWM458748 MGI458748 MQE458748 NAA458748 NJW458748 NTS458748 ODO458748 ONK458748 OXG458748 PHC458748 PQY458748 QAU458748 QKQ458748 QUM458748 REI458748 ROE458748 RYA458748 SHW458748 SRS458748 TBO458748 TLK458748 TVG458748 UFC458748 UOY458748 UYU458748 VIQ458748 VSM458748 WCI458748 WME458748 WWA458748 S524284 JO524284 TK524284 ADG524284 ANC524284 AWY524284 BGU524284 BQQ524284 CAM524284 CKI524284 CUE524284 DEA524284 DNW524284 DXS524284 EHO524284 ERK524284 FBG524284 FLC524284 FUY524284 GEU524284 GOQ524284 GYM524284 HII524284 HSE524284 ICA524284 ILW524284 IVS524284 JFO524284 JPK524284 JZG524284 KJC524284 KSY524284 LCU524284 LMQ524284 LWM524284 MGI524284 MQE524284 NAA524284 NJW524284 NTS524284 ODO524284 ONK524284 OXG524284 PHC524284 PQY524284 QAU524284 QKQ524284 QUM524284 REI524284 ROE524284 RYA524284 SHW524284 SRS524284 TBO524284 TLK524284 TVG524284 UFC524284 UOY524284 UYU524284 VIQ524284 VSM524284 WCI524284 WME524284 WWA524284 S589820 JO589820 TK589820 ADG589820 ANC589820 AWY589820 BGU589820 BQQ589820 CAM589820 CKI589820 CUE589820 DEA589820 DNW589820 DXS589820 EHO589820 ERK589820 FBG589820 FLC589820 FUY589820 GEU589820 GOQ589820 GYM589820 HII589820 HSE589820 ICA589820 ILW589820 IVS589820 JFO589820 JPK589820 JZG589820 KJC589820 KSY589820 LCU589820 LMQ589820 LWM589820 MGI589820 MQE589820 NAA589820 NJW589820 NTS589820 ODO589820 ONK589820 OXG589820 PHC589820 PQY589820 QAU589820 QKQ589820 QUM589820 REI589820 ROE589820 RYA589820 SHW589820 SRS589820 TBO589820 TLK589820 TVG589820 UFC589820 UOY589820 UYU589820 VIQ589820 VSM589820 WCI589820 WME589820 WWA589820 S655356 JO655356 TK655356 ADG655356 ANC655356 AWY655356 BGU655356 BQQ655356 CAM655356 CKI655356 CUE655356 DEA655356 DNW655356 DXS655356 EHO655356 ERK655356 FBG655356 FLC655356 FUY655356 GEU655356 GOQ655356 GYM655356 HII655356 HSE655356 ICA655356 ILW655356 IVS655356 JFO655356 JPK655356 JZG655356 KJC655356 KSY655356 LCU655356 LMQ655356 LWM655356 MGI655356 MQE655356 NAA655356 NJW655356 NTS655356 ODO655356 ONK655356 OXG655356 PHC655356 PQY655356 QAU655356 QKQ655356 QUM655356 REI655356 ROE655356 RYA655356 SHW655356 SRS655356 TBO655356 TLK655356 TVG655356 UFC655356 UOY655356 UYU655356 VIQ655356 VSM655356 WCI655356 WME655356 WWA655356 S720892 JO720892 TK720892 ADG720892 ANC720892 AWY720892 BGU720892 BQQ720892 CAM720892 CKI720892 CUE720892 DEA720892 DNW720892 DXS720892 EHO720892 ERK720892 FBG720892 FLC720892 FUY720892 GEU720892 GOQ720892 GYM720892 HII720892 HSE720892 ICA720892 ILW720892 IVS720892 JFO720892 JPK720892 JZG720892 KJC720892 KSY720892 LCU720892 LMQ720892 LWM720892 MGI720892 MQE720892 NAA720892 NJW720892 NTS720892 ODO720892 ONK720892 OXG720892 PHC720892 PQY720892 QAU720892 QKQ720892 QUM720892 REI720892 ROE720892 RYA720892 SHW720892 SRS720892 TBO720892 TLK720892 TVG720892 UFC720892 UOY720892 UYU720892 VIQ720892 VSM720892 WCI720892 WME720892 WWA720892 S786428 JO786428 TK786428 ADG786428 ANC786428 AWY786428 BGU786428 BQQ786428 CAM786428 CKI786428 CUE786428 DEA786428 DNW786428 DXS786428 EHO786428 ERK786428 FBG786428 FLC786428 FUY786428 GEU786428 GOQ786428 GYM786428 HII786428 HSE786428 ICA786428 ILW786428 IVS786428 JFO786428 JPK786428 JZG786428 KJC786428 KSY786428 LCU786428 LMQ786428 LWM786428 MGI786428 MQE786428 NAA786428 NJW786428 NTS786428 ODO786428 ONK786428 OXG786428 PHC786428 PQY786428 QAU786428 QKQ786428 QUM786428 REI786428 ROE786428 RYA786428 SHW786428 SRS786428 TBO786428 TLK786428 TVG786428 UFC786428 UOY786428 UYU786428 VIQ786428 VSM786428 WCI786428 WME786428 WWA786428 S851964 JO851964 TK851964 ADG851964 ANC851964 AWY851964 BGU851964 BQQ851964 CAM851964 CKI851964 CUE851964 DEA851964 DNW851964 DXS851964 EHO851964 ERK851964 FBG851964 FLC851964 FUY851964 GEU851964 GOQ851964 GYM851964 HII851964 HSE851964 ICA851964 ILW851964 IVS851964 JFO851964 JPK851964 JZG851964 KJC851964 KSY851964 LCU851964 LMQ851964 LWM851964 MGI851964 MQE851964 NAA851964 NJW851964 NTS851964 ODO851964 ONK851964 OXG851964 PHC851964 PQY851964 QAU851964 QKQ851964 QUM851964 REI851964 ROE851964 RYA851964 SHW851964 SRS851964 TBO851964 TLK851964 TVG851964 UFC851964 UOY851964 UYU851964 VIQ851964 VSM851964 WCI851964 WME851964 WWA851964 S917500 JO917500 TK917500 ADG917500 ANC917500 AWY917500 BGU917500 BQQ917500 CAM917500 CKI917500 CUE917500 DEA917500 DNW917500 DXS917500 EHO917500 ERK917500 FBG917500 FLC917500 FUY917500 GEU917500 GOQ917500 GYM917500 HII917500 HSE917500 ICA917500 ILW917500 IVS917500 JFO917500 JPK917500 JZG917500 KJC917500 KSY917500 LCU917500 LMQ917500 LWM917500 MGI917500 MQE917500 NAA917500 NJW917500 NTS917500 ODO917500 ONK917500 OXG917500 PHC917500 PQY917500 QAU917500 QKQ917500 QUM917500 REI917500 ROE917500 RYA917500 SHW917500 SRS917500 TBO917500 TLK917500 TVG917500 UFC917500 UOY917500 UYU917500 VIQ917500 VSM917500 WCI917500 WME917500 WWA917500 S983036 JO983036 TK983036 ADG983036 ANC983036 AWY983036 BGU983036 BQQ983036 CAM983036 CKI983036 CUE983036 DEA983036 DNW983036 DXS983036 EHO983036 ERK983036 FBG983036 FLC983036 FUY983036 GEU983036 GOQ983036 GYM983036 HII983036 HSE983036 ICA983036 ILW983036 IVS983036 JFO983036 JPK983036 JZG983036 KJC983036 KSY983036 LCU983036 LMQ983036 LWM983036 MGI983036 MQE983036 NAA983036 NJW983036 NTS983036 ODO983036 ONK983036 OXG983036 PHC983036 PQY983036 QAU983036 QKQ983036 QUM983036 REI983036 ROE983036 RYA983036 SHW983036 SRS983036 TBO983036 TLK983036 TVG983036 UFC983036 UOY983036 UYU983036 VIQ983036 VSM983036 WCI983036 WME983036 WWA983036 WWA10 WME10 WCI10 VSM10 VIQ10 UYU10 UOY10 UFC10 TVG10 TLK10 TBO10 SRS10 SHW10 RYA10 ROE10 REI10 QUM10 QKQ10 QAU10 PQY10 PHC10 OXG10 ONK10 ODO10 NTS10 NJW10 NAA10 MQE10 MGI10 LWM10 LMQ10 LCU10 KSY10 KJC10 JZG10 JPK10 JFO10 IVS10 ILW10 ICA10 HSE10 HII10 GYM10 GOQ10 GEU10 FUY10 FLC10 FBG10 ERK10 EHO10 DXS10 DNW10 DEA10 CUE10 CKI10 CAM10 BQQ10 BGU10 AWY10 ANC10 ADG10 TK10 JO10 S10 WWA14 WME14 WCI14 VSM14 VIQ14 UYU14 UOY14 UFC14 TVG14 TLK14 TBO14 SRS14 SHW14 RYA14 ROE14 REI14 QUM14 QKQ14 QAU14 PQY14 PHC14 OXG14 ONK14 ODO14 NTS14 NJW14 NAA14 MQE14 MGI14 LWM14 LMQ14 LCU14 KSY14 KJC14 JZG14 JPK14 JFO14 IVS14 ILW14 ICA14 HSE14 HII14 GYM14 GOQ14 GEU14 FUY14 FLC14 FBG14 ERK14 EHO14 DXS14 DNW14 DEA14 CUE14 CKI14 CAM14 BQQ14 BGU14 AWY14 ANC14 ADG14 TK14 JO14 S14 WWA12 WME12 WCI12 VSM12 VIQ12 UYU12 UOY12 UFC12 TVG12 TLK12 TBO12 SRS12 SHW12 RYA12 ROE12 REI12 QUM12 QKQ12 QAU12 PQY12 PHC12 OXG12 ONK12 ODO12 NTS12 NJW12 NAA12 MQE12 MGI12 LWM12 LMQ12 LCU12 KSY12 KJC12 JZG12 JPK12 JFO12 IVS12 ILW12 ICA12 HSE12 HII12 GYM12 GOQ12 GEU12 FUY12 FLC12 FBG12 ERK12 EHO12 DXS12 DNW12 DEA12 CUE12 CKI12 CAM12 BQQ12 BGU12 AWY12 ANC12 ADG12 TK12 JO12 S12">
      <formula1>$AC$10:$AC$12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Subsidiaries outside Europe</vt:lpstr>
    </vt:vector>
  </TitlesOfParts>
  <Company>adixen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JBCHOLAT</dc:creator>
  <cp:lastModifiedBy>JBCHOLAT</cp:lastModifiedBy>
  <dcterms:created xsi:type="dcterms:W3CDTF">2018-07-09T06:09:21Z</dcterms:created>
  <dcterms:modified xsi:type="dcterms:W3CDTF">2018-07-09T06:28:29Z</dcterms:modified>
</cp:coreProperties>
</file>