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75" yWindow="225" windowWidth="8115" windowHeight="8775" tabRatio="784" firstSheet="1" activeTab="3"/>
  </bookViews>
  <sheets>
    <sheet name="Accueil" sheetId="5" r:id="rId1"/>
    <sheet name="Clients" sheetId="9" r:id="rId2"/>
    <sheet name="S.A.V" sheetId="8" r:id="rId3"/>
    <sheet name="Suivi SAV" sheetId="10" r:id="rId4"/>
    <sheet name="Paramétrage" sheetId="6" r:id="rId5"/>
    <sheet name="ETAT" sheetId="11" r:id="rId6"/>
    <sheet name="TALON" sheetId="12" r:id="rId7"/>
    <sheet name="Feuil1" sheetId="14" r:id="rId8"/>
    <sheet name="Feuil2" sheetId="15" r:id="rId9"/>
    <sheet name="Rapport activité" sheetId="13" r:id="rId10"/>
  </sheets>
  <calcPr calcId="145621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O55" i="10" l="1"/>
  <c r="O54" i="10" l="1"/>
  <c r="O53" i="10" l="1"/>
  <c r="O52" i="10" l="1"/>
  <c r="O6" i="10" l="1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</calcChain>
</file>

<file path=xl/sharedStrings.xml><?xml version="1.0" encoding="utf-8"?>
<sst xmlns="http://schemas.openxmlformats.org/spreadsheetml/2006/main" count="602" uniqueCount="276">
  <si>
    <t>Produit</t>
  </si>
  <si>
    <t>Page réserver avec mot de passe pour faire d'éventuel modif et ajouter du vba</t>
  </si>
  <si>
    <t>Code Client</t>
  </si>
  <si>
    <t>Nom</t>
  </si>
  <si>
    <t>Prénom</t>
  </si>
  <si>
    <t>Numéro Tél</t>
  </si>
  <si>
    <t>Date d'enregistrement</t>
  </si>
  <si>
    <t>Rq : pour ne pas avoir de doublon on peut commencer par 111 au lieu de 619</t>
  </si>
  <si>
    <t>Code attribué</t>
  </si>
  <si>
    <t>Numéro à 13 chiffres qui sera paramétrer pour générer un code ) barre</t>
  </si>
  <si>
    <t>Code client</t>
  </si>
  <si>
    <t>Description du problème</t>
  </si>
  <si>
    <t>Info</t>
  </si>
  <si>
    <t>Imprimer un formulaire pour le client et un code à barre à coller sur le produit</t>
  </si>
  <si>
    <t>V</t>
  </si>
  <si>
    <t>STATUT</t>
  </si>
  <si>
    <t xml:space="preserve">NOM CLIENT </t>
  </si>
  <si>
    <t>Contact</t>
  </si>
  <si>
    <t>MACHINE</t>
  </si>
  <si>
    <t>TYPE</t>
  </si>
  <si>
    <t>N°</t>
  </si>
  <si>
    <t>TECHNICIEN</t>
  </si>
  <si>
    <t>DATE RECEPTION</t>
  </si>
  <si>
    <t>DESCRIPTION DE LA PANNE</t>
  </si>
  <si>
    <t>OBSERVATION</t>
  </si>
  <si>
    <t>SUIVI PANNE</t>
  </si>
  <si>
    <t>DATE DE REPARATION</t>
  </si>
  <si>
    <t>PRIX</t>
  </si>
  <si>
    <t>DATE DE CLOTURE</t>
  </si>
  <si>
    <t>EN ATTENTE</t>
  </si>
  <si>
    <t>FARID EL MEJRI</t>
  </si>
  <si>
    <t>PACKARD BELL</t>
  </si>
  <si>
    <t>PC PORTABLE</t>
  </si>
  <si>
    <t>MAHER</t>
  </si>
  <si>
    <t xml:space="preserve">Changement disque dur + installation système </t>
  </si>
  <si>
    <t>Attente d'un disque dur d'occasion</t>
  </si>
  <si>
    <t>CLOTURE</t>
  </si>
  <si>
    <t>RIDHA</t>
  </si>
  <si>
    <t>Evertek V1 Max</t>
  </si>
  <si>
    <t>TELEPHONE</t>
  </si>
  <si>
    <t>NA</t>
  </si>
  <si>
    <t>Meimouna</t>
  </si>
  <si>
    <t>Puce non detecté</t>
  </si>
  <si>
    <t>A changer lecteur carte</t>
  </si>
  <si>
    <t>Pièce de rechange inexistante</t>
  </si>
  <si>
    <t>MOHAMED GASMI</t>
  </si>
  <si>
    <t>Acer Aspire E1-570</t>
  </si>
  <si>
    <t>Changement Clavier</t>
  </si>
  <si>
    <t>vente clavier flexible</t>
  </si>
  <si>
    <t>19 dt</t>
  </si>
  <si>
    <t>RIDHA Damak</t>
  </si>
  <si>
    <t>HP</t>
  </si>
  <si>
    <t>Pc pris en charge  ,Charniére cassée</t>
  </si>
  <si>
    <t>Réclamation : retrouver son chargeur d'origine</t>
  </si>
  <si>
    <t>Magdy Bou Aalag</t>
  </si>
  <si>
    <t>Condor Allure A8</t>
  </si>
  <si>
    <t>Probléme Baffet</t>
  </si>
  <si>
    <t>OK</t>
  </si>
  <si>
    <t>35 dt</t>
  </si>
  <si>
    <t>EN COURS</t>
  </si>
  <si>
    <t>OLFA</t>
  </si>
  <si>
    <t>TOSHIBA</t>
  </si>
  <si>
    <t>RYM (S:Coiffure</t>
  </si>
  <si>
    <t>UNITE DE BUREAU</t>
  </si>
  <si>
    <t>27/25/2018</t>
  </si>
  <si>
    <t>AFFICHAGE (le client demande le nettoyage )</t>
  </si>
  <si>
    <t>Avec clavier, ecran et câble VGA</t>
  </si>
  <si>
    <t>45 dt</t>
  </si>
  <si>
    <t>Yossra</t>
  </si>
  <si>
    <t>samsung</t>
  </si>
  <si>
    <t>Ne s'allume pas</t>
  </si>
  <si>
    <t>Estimation réparation trop élevé, le client doit récupérer son appareil</t>
  </si>
  <si>
    <t>REPARE</t>
  </si>
  <si>
    <t>ANIS otman</t>
  </si>
  <si>
    <t>Dell inspiron 15r</t>
  </si>
  <si>
    <t>Formatage/Installation Antivirus</t>
  </si>
  <si>
    <t>Fourni avec saccoche + chargeur + Sac à Dos</t>
  </si>
  <si>
    <t>70 DT</t>
  </si>
  <si>
    <t>ASUS</t>
  </si>
  <si>
    <t>Afficheur / Eceran tactile</t>
  </si>
  <si>
    <t>Jandoubi Ghalia</t>
  </si>
  <si>
    <t>Dell ProBook</t>
  </si>
  <si>
    <t xml:space="preserve">Sauvegarde des des données (Dossier Malek) + formatage + Installation AUTOCAD </t>
  </si>
  <si>
    <t>Fourni avec chargeur + saccoche</t>
  </si>
  <si>
    <t>Tarek</t>
  </si>
  <si>
    <t>Samsung S4</t>
  </si>
  <si>
    <t>Problème de charge</t>
  </si>
  <si>
    <t>ACER</t>
  </si>
  <si>
    <t>Problème de Processeur</t>
  </si>
  <si>
    <t>Fourni avec chargeur</t>
  </si>
  <si>
    <t>STARSAT</t>
  </si>
  <si>
    <t>AUTRE</t>
  </si>
  <si>
    <t>PATCH RECEPTEUR</t>
  </si>
  <si>
    <t>TYPE D'APPAREIL</t>
  </si>
  <si>
    <t>IMPRIMANTE</t>
  </si>
  <si>
    <t>TABLETTE</t>
  </si>
  <si>
    <t>CONSOLE</t>
  </si>
  <si>
    <r>
      <t>RE</t>
    </r>
    <r>
      <rPr>
        <sz val="11"/>
        <color theme="1"/>
        <rFont val="Calibri"/>
        <family val="2"/>
      </rPr>
      <t>Ç</t>
    </r>
    <r>
      <rPr>
        <sz val="11"/>
        <color theme="1"/>
        <rFont val="Calibri"/>
        <family val="2"/>
        <scheme val="minor"/>
      </rPr>
      <t>U</t>
    </r>
  </si>
  <si>
    <t>Date</t>
  </si>
  <si>
    <t>N°SAV</t>
  </si>
  <si>
    <t>Général</t>
  </si>
  <si>
    <r>
      <t>Produit</t>
    </r>
    <r>
      <rPr>
        <sz val="11"/>
        <color theme="1"/>
        <rFont val="Calibri"/>
        <family val="2"/>
        <scheme val="minor"/>
      </rPr>
      <t xml:space="preserve"> : </t>
    </r>
  </si>
  <si>
    <t>Type :</t>
  </si>
  <si>
    <r>
      <t>Description du Problème</t>
    </r>
    <r>
      <rPr>
        <sz val="11"/>
        <color theme="1"/>
        <rFont val="Calibri"/>
        <family val="2"/>
        <scheme val="minor"/>
      </rPr>
      <t xml:space="preserve"> : </t>
    </r>
  </si>
  <si>
    <r>
      <t>Info</t>
    </r>
    <r>
      <rPr>
        <sz val="11"/>
        <color theme="1"/>
        <rFont val="Calibri"/>
        <family val="2"/>
        <scheme val="minor"/>
      </rPr>
      <t xml:space="preserve"> : </t>
    </r>
  </si>
  <si>
    <t>Suivi</t>
  </si>
  <si>
    <r>
      <t>Technicien</t>
    </r>
    <r>
      <rPr>
        <sz val="11"/>
        <color theme="1"/>
        <rFont val="Calibri"/>
        <family val="2"/>
        <scheme val="minor"/>
      </rPr>
      <t xml:space="preserve"> :</t>
    </r>
  </si>
  <si>
    <r>
      <t>Suivi Panne</t>
    </r>
    <r>
      <rPr>
        <sz val="11"/>
        <color theme="1"/>
        <rFont val="Calibri"/>
        <family val="2"/>
        <scheme val="minor"/>
      </rPr>
      <t xml:space="preserve"> : </t>
    </r>
  </si>
  <si>
    <r>
      <t>Statut</t>
    </r>
    <r>
      <rPr>
        <sz val="11"/>
        <color theme="1"/>
        <rFont val="Calibri"/>
        <family val="2"/>
        <scheme val="minor"/>
      </rPr>
      <t xml:space="preserve"> :</t>
    </r>
  </si>
  <si>
    <r>
      <t>Date de clôture</t>
    </r>
    <r>
      <rPr>
        <sz val="11"/>
        <color theme="1"/>
        <rFont val="Calibri"/>
        <family val="2"/>
        <scheme val="minor"/>
      </rPr>
      <t xml:space="preserve"> :</t>
    </r>
  </si>
  <si>
    <t>Info Client</t>
  </si>
  <si>
    <r>
      <t>Nom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</si>
  <si>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</t>
    </r>
  </si>
  <si>
    <t>S.A.V GMC</t>
  </si>
  <si>
    <t>Louay Abeidi</t>
  </si>
  <si>
    <t>FATHI Abeidi</t>
  </si>
  <si>
    <t>Ismacos Dist</t>
  </si>
  <si>
    <t>kyocera TK-170</t>
  </si>
  <si>
    <t>Ne sors pas le papier</t>
  </si>
  <si>
    <t>MAMI YOUSSEF</t>
  </si>
  <si>
    <t>CONNECTEUR CHARGE</t>
  </si>
  <si>
    <t>CHARGEUR</t>
  </si>
  <si>
    <t>Marwen (Hannibal lease)</t>
  </si>
  <si>
    <t>WAHID</t>
  </si>
  <si>
    <t>LOGICOM</t>
  </si>
  <si>
    <t>Afficheur / Ecran tactile</t>
  </si>
  <si>
    <t>En attente de la pièce, lundi</t>
  </si>
  <si>
    <t>60 dt</t>
  </si>
  <si>
    <t>Non réparable</t>
  </si>
  <si>
    <t>ok</t>
  </si>
  <si>
    <t>SOCIETE</t>
  </si>
  <si>
    <t>HALIM</t>
  </si>
  <si>
    <t>DIAMOND</t>
  </si>
  <si>
    <t>FORMatage (PARTIE C)</t>
  </si>
  <si>
    <t>35 DT</t>
  </si>
  <si>
    <t>Ipad</t>
  </si>
  <si>
    <t>Compte iCLOUd</t>
  </si>
  <si>
    <t>La pièce de rechange n'est pas encore disponible</t>
  </si>
  <si>
    <t>70 dt</t>
  </si>
  <si>
    <t>changement tambour + cartouche</t>
  </si>
  <si>
    <t>impossible de paramétrer un nouveau compte Icloud</t>
  </si>
  <si>
    <t>RAOUF</t>
  </si>
  <si>
    <t>NOKIA</t>
  </si>
  <si>
    <t>TOTAL</t>
  </si>
  <si>
    <t>LENOVO</t>
  </si>
  <si>
    <t>Probleme fonctionnement du système</t>
  </si>
  <si>
    <t>DNOUIB</t>
  </si>
  <si>
    <t>MODEM TOPNET</t>
  </si>
  <si>
    <t>CONFIGURATION MODEM</t>
  </si>
  <si>
    <t>MODEM TOPNET +CD+Copie internet</t>
  </si>
  <si>
    <t>MOKHTAR</t>
  </si>
  <si>
    <t>Chargeur TOSHIBA sans cable alimentation</t>
  </si>
  <si>
    <t>REPARATION CHARGEUR TOSHIBA</t>
  </si>
  <si>
    <t>CHANGEMENT DU CONNECTEUR ET REPARATION DU CHARGEUR</t>
  </si>
  <si>
    <r>
      <t>Prix</t>
    </r>
    <r>
      <rPr>
        <sz val="11"/>
        <color theme="1"/>
        <rFont val="Calibri"/>
        <family val="2"/>
        <scheme val="minor"/>
      </rPr>
      <t xml:space="preserve"> : </t>
    </r>
  </si>
  <si>
    <t>135 dt</t>
  </si>
  <si>
    <t>COUPON CLIENT : Merci de présenter ce coupon pour récupérer votre appareil</t>
  </si>
  <si>
    <t>109 rue de Carthage, les jardins de Carthage, 71 777 843</t>
  </si>
  <si>
    <r>
      <t xml:space="preserve">GMC </t>
    </r>
    <r>
      <rPr>
        <b/>
        <sz val="24"/>
        <color rgb="FFFF0000"/>
        <rFont val="Calibri"/>
        <family val="2"/>
        <scheme val="minor"/>
      </rPr>
      <t>Informatique</t>
    </r>
  </si>
  <si>
    <t>COUPON SAV : Merci de conserver ce coupon avec l'appareil</t>
  </si>
  <si>
    <t>WASSIM YAHMAADI</t>
  </si>
  <si>
    <t>PLAYSTATION</t>
  </si>
  <si>
    <t xml:space="preserve">REPARATION </t>
  </si>
  <si>
    <t>RAS</t>
  </si>
  <si>
    <t>Changement disque dur</t>
  </si>
  <si>
    <t>Diagnostic erroné</t>
  </si>
  <si>
    <t>JAMAL HANACHI</t>
  </si>
  <si>
    <t>SAMSUNG ZOOM</t>
  </si>
  <si>
    <t>REPARATION</t>
  </si>
  <si>
    <t>MOUNIR</t>
  </si>
  <si>
    <t>LENOVO IDEAPAD</t>
  </si>
  <si>
    <t>FORMATAGE</t>
  </si>
  <si>
    <t>SANS CHARGEUR</t>
  </si>
  <si>
    <t>REÇU</t>
  </si>
  <si>
    <t>TABLETTE SAMSUNG TAB</t>
  </si>
  <si>
    <t>CYRIL</t>
  </si>
  <si>
    <t>EVERtek NANO V1</t>
  </si>
  <si>
    <t>ecran / afficheur</t>
  </si>
  <si>
    <t>CHAIMA</t>
  </si>
  <si>
    <t>SAMSUNG CORE PRIME</t>
  </si>
  <si>
    <t>AFFICHEUR</t>
  </si>
  <si>
    <t>25 dt</t>
  </si>
  <si>
    <t>75 dt</t>
  </si>
  <si>
    <t>AROUA YAKOUBI</t>
  </si>
  <si>
    <t>GHAZI</t>
  </si>
  <si>
    <t>CHARNIERE CASSEE</t>
  </si>
  <si>
    <t>AVEC CHARGEUR COMPLET + SACOCHE</t>
  </si>
  <si>
    <t>Chargeur à jeter</t>
  </si>
  <si>
    <t>Hichem</t>
  </si>
  <si>
    <t>VERSUS</t>
  </si>
  <si>
    <t>Changement Ecran + Tactile</t>
  </si>
  <si>
    <t>IPHONE</t>
  </si>
  <si>
    <t>SAMSUNG GALAXY 1 MINI PRIME</t>
  </si>
  <si>
    <t>95 DT</t>
  </si>
  <si>
    <t>NIKON COOLPIX</t>
  </si>
  <si>
    <t>PROBLEME ZOOM</t>
  </si>
  <si>
    <t>BACCOUCHE LILIA</t>
  </si>
  <si>
    <t>CONDOR P8 PLUME</t>
  </si>
  <si>
    <t>MOT DE PASSE VOCALE (FLASH)</t>
  </si>
  <si>
    <t>CONDOR</t>
  </si>
  <si>
    <t>20/06/208</t>
  </si>
  <si>
    <t>ecran CASSE</t>
  </si>
  <si>
    <t>30 dt</t>
  </si>
  <si>
    <t>19/006/2018</t>
  </si>
  <si>
    <t>ECRAN + TACTILE</t>
  </si>
  <si>
    <t>NOUS VOUS REMERCIONS POUR VOTRE CONFIANCE</t>
  </si>
  <si>
    <t>YOUNES</t>
  </si>
  <si>
    <t>30 DT</t>
  </si>
  <si>
    <t>40 DT</t>
  </si>
  <si>
    <t>SLIM</t>
  </si>
  <si>
    <t>MEDION AKOYA  E1210</t>
  </si>
  <si>
    <t xml:space="preserve">AVEC CHARGEUR </t>
  </si>
  <si>
    <t>AZAR</t>
  </si>
  <si>
    <t>NOKIA 3</t>
  </si>
  <si>
    <t>MOTAAZ</t>
  </si>
  <si>
    <t>20 DT</t>
  </si>
  <si>
    <t>youssef</t>
  </si>
  <si>
    <t>CANON G2400</t>
  </si>
  <si>
    <t>REPARATION ET NETTOYAGE</t>
  </si>
  <si>
    <t>JIHEN</t>
  </si>
  <si>
    <t>SAMSUNG</t>
  </si>
  <si>
    <t>SABIHA</t>
  </si>
  <si>
    <t>FUJIFLIM S5200</t>
  </si>
  <si>
    <t>NETTOYAGE LES FUITES DE PILES</t>
  </si>
  <si>
    <t>BILEL</t>
  </si>
  <si>
    <t>AVEC ECRAN</t>
  </si>
  <si>
    <t>ECRAN</t>
  </si>
  <si>
    <t>45 BIS</t>
  </si>
  <si>
    <t>Ecran noir</t>
  </si>
  <si>
    <t>MEJED BARKA</t>
  </si>
  <si>
    <t>HP LASER 1102</t>
  </si>
  <si>
    <t>PANNE CORRETEUR</t>
  </si>
  <si>
    <t>AVEC CABLE ALIMENTATION +CABLE RESEAU</t>
  </si>
  <si>
    <t>40 dt</t>
  </si>
  <si>
    <t>???</t>
  </si>
  <si>
    <t>100 dt</t>
  </si>
  <si>
    <t>NON REPARE</t>
  </si>
  <si>
    <t>Nb Jour</t>
  </si>
  <si>
    <t>15 dt</t>
  </si>
  <si>
    <t>IMEN</t>
  </si>
  <si>
    <t>SAMSUNG J3</t>
  </si>
  <si>
    <t>Offre silicone + anticasse</t>
  </si>
  <si>
    <t>Nombre de STATUT</t>
  </si>
  <si>
    <t>Total général</t>
  </si>
  <si>
    <t>Étiquettes de lignes</t>
  </si>
  <si>
    <t>KAMEL</t>
  </si>
  <si>
    <t xml:space="preserve">avec deux puces ooredoo et orange   </t>
  </si>
  <si>
    <t>65dt</t>
  </si>
  <si>
    <t>ETIQUETTE</t>
  </si>
  <si>
    <t>NB</t>
  </si>
  <si>
    <t>Total</t>
  </si>
  <si>
    <t>Nombre de TYPE</t>
  </si>
  <si>
    <t>BAFFLE</t>
  </si>
  <si>
    <t>CLAVIER</t>
  </si>
  <si>
    <t>CHARNIERE</t>
  </si>
  <si>
    <t>BLOC ALIMENTATION</t>
  </si>
  <si>
    <t>PATE THERMIQUE</t>
  </si>
  <si>
    <t>PATCH</t>
  </si>
  <si>
    <t>TAMBOUR</t>
  </si>
  <si>
    <t>CONNECTEUR</t>
  </si>
  <si>
    <t>SOFT</t>
  </si>
  <si>
    <t>HARD</t>
  </si>
  <si>
    <t>ENTRETIEN</t>
  </si>
  <si>
    <t>TYPE REPARATION</t>
  </si>
  <si>
    <t>Étiquettes de colonnes</t>
  </si>
  <si>
    <t>Nombre de TYPE REPARATION</t>
  </si>
  <si>
    <t>Adnan</t>
  </si>
  <si>
    <t>HP SATELLITE P200</t>
  </si>
  <si>
    <t>PATE THERMIQUE ET ALIMENTATION</t>
  </si>
  <si>
    <t>AVEC CHARGEUR</t>
  </si>
  <si>
    <t>(vide)</t>
  </si>
  <si>
    <t>Nombre de DATE DE REPARATION</t>
  </si>
  <si>
    <t>INTERVENTION ANNULEE</t>
  </si>
  <si>
    <t>IMED</t>
  </si>
  <si>
    <t>PLAYSTATION  4</t>
  </si>
  <si>
    <t xml:space="preserve">PATCH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</si>
</sst>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theme="1"/>
      <name val="Aharoni"/>
      <charset val="177"/>
    </font>
    <font>
      <i/>
      <sz val="12"/>
      <color rgb="FFFF0000"/>
      <name val="Cambria"/>
      <family val="1"/>
      <scheme val="major"/>
    </font>
    <font>
      <i/>
      <sz val="11"/>
      <color rgb="FFFF0000"/>
      <name val="Calibri"/>
      <family val="2"/>
      <scheme val="minor"/>
    </font>
    <font>
      <sz val="16"/>
      <color theme="1"/>
      <name val="Cambria"/>
      <family val="1"/>
      <scheme val="major"/>
    </font>
    <font>
      <b/>
      <sz val="16"/>
      <color theme="0"/>
      <name val="Cambria"/>
      <family val="1"/>
      <scheme val="maj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0.34998626667073579"/>
        <bgColor indexed="64"/>
      </patternFill>
    </fill>
  </fills>
  <borders count="2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/>
      <diagonal/>
    </border>
    <border>
      <left style="thin">
        <color theme="4"/>
      </left>
      <right style="thin">
        <color indexed="64"/>
      </right>
      <top/>
      <bottom/>
      <diagonal/>
    </border>
    <border>
      <left style="thin">
        <color theme="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double">
        <color indexed="64"/>
      </right>
      <top/>
      <bottom style="slantDashDot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66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3" borderId="0" xfId="0" applyFill="1"/>
    <xf numFmtId="0" fontId="4" fillId="0" borderId="0" xfId="0" applyFont="1"/>
    <xf numFmtId="0" fontId="4" fillId="2" borderId="0" xfId="0" applyFont="1" applyFill="1"/>
    <xf numFmtId="164" fontId="5" fillId="3" borderId="2" xfId="1" applyNumberFormat="1" applyFont="1" applyFill="1" applyBorder="1"/>
    <xf numFmtId="0" fontId="4" fillId="3" borderId="0" xfId="0" applyFont="1" applyFill="1"/>
    <xf numFmtId="0" fontId="6" fillId="4" borderId="1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164" fontId="3" fillId="3" borderId="2" xfId="1" applyNumberFormat="1" applyFont="1" applyFill="1" applyBorder="1"/>
    <xf numFmtId="164" fontId="5" fillId="3" borderId="4" xfId="1" applyNumberFormat="1" applyFont="1" applyFill="1" applyBorder="1" applyAlignment="1">
      <alignment horizontal="center"/>
    </xf>
    <xf numFmtId="164" fontId="5" fillId="3" borderId="6" xfId="1" applyNumberFormat="1" applyFont="1" applyFill="1" applyBorder="1" applyAlignment="1">
      <alignment horizontal="center"/>
    </xf>
    <xf numFmtId="164" fontId="5" fillId="3" borderId="3" xfId="1" applyNumberFormat="1" applyFont="1" applyFill="1" applyBorder="1" applyAlignment="1">
      <alignment horizontal="center"/>
    </xf>
    <xf numFmtId="164" fontId="5" fillId="3" borderId="5" xfId="1" applyNumberFormat="1" applyFon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0" fontId="10" fillId="0" borderId="0" xfId="2" applyFont="1" applyAlignment="1">
      <alignment horizontal="center" vertical="center" wrapText="1"/>
    </xf>
    <xf numFmtId="0" fontId="12" fillId="0" borderId="0" xfId="0" applyFont="1"/>
    <xf numFmtId="0" fontId="7" fillId="5" borderId="9" xfId="0" applyFont="1" applyFill="1" applyBorder="1"/>
    <xf numFmtId="0" fontId="8" fillId="5" borderId="10" xfId="0" applyFont="1" applyFill="1" applyBorder="1"/>
    <xf numFmtId="0" fontId="8" fillId="5" borderId="11" xfId="0" applyFont="1" applyFill="1" applyBorder="1"/>
    <xf numFmtId="0" fontId="10" fillId="0" borderId="12" xfId="0" applyFont="1" applyBorder="1"/>
    <xf numFmtId="0" fontId="0" fillId="0" borderId="0" xfId="0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/>
    <xf numFmtId="0" fontId="0" fillId="0" borderId="1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3" fontId="0" fillId="3" borderId="0" xfId="0" applyNumberFormat="1" applyFill="1" applyAlignment="1">
      <alignment horizontal="center" vertical="center" wrapText="1"/>
    </xf>
    <xf numFmtId="0" fontId="13" fillId="0" borderId="0" xfId="0" applyFont="1" applyBorder="1"/>
    <xf numFmtId="3" fontId="13" fillId="0" borderId="18" xfId="0" applyNumberFormat="1" applyFont="1" applyBorder="1"/>
    <xf numFmtId="0" fontId="13" fillId="0" borderId="12" xfId="0" applyFont="1" applyBorder="1"/>
    <xf numFmtId="14" fontId="0" fillId="0" borderId="0" xfId="0" applyNumberFormat="1"/>
    <xf numFmtId="0" fontId="14" fillId="0" borderId="0" xfId="0" applyFont="1"/>
    <xf numFmtId="0" fontId="15" fillId="0" borderId="0" xfId="0" applyFont="1"/>
    <xf numFmtId="0" fontId="17" fillId="0" borderId="0" xfId="0" applyFont="1"/>
    <xf numFmtId="0" fontId="0" fillId="0" borderId="20" xfId="0" applyBorder="1"/>
    <xf numFmtId="0" fontId="18" fillId="0" borderId="0" xfId="0" applyFont="1"/>
    <xf numFmtId="0" fontId="10" fillId="0" borderId="9" xfId="0" applyFont="1" applyBorder="1"/>
    <xf numFmtId="0" fontId="10" fillId="0" borderId="10" xfId="0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0" fillId="0" borderId="11" xfId="0" applyFont="1" applyBorder="1"/>
    <xf numFmtId="3" fontId="13" fillId="0" borderId="22" xfId="0" applyNumberFormat="1" applyFont="1" applyBorder="1"/>
    <xf numFmtId="0" fontId="0" fillId="0" borderId="0" xfId="0" applyFill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24"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FF00"/>
      </font>
      <fill>
        <patternFill>
          <bgColor rgb="FF0033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 test.xlsm]Feuil1!Tableau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STATUT DES INTERVENTIONS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Feuil1!$A$4:$A$10</c:f>
              <c:strCache>
                <c:ptCount val="6"/>
                <c:pt idx="0">
                  <c:v>CLOTURE</c:v>
                </c:pt>
                <c:pt idx="1">
                  <c:v>EN ATTENTE</c:v>
                </c:pt>
                <c:pt idx="2">
                  <c:v>EN COURS</c:v>
                </c:pt>
                <c:pt idx="3">
                  <c:v>NON REPARE</c:v>
                </c:pt>
                <c:pt idx="4">
                  <c:v>REÇU</c:v>
                </c:pt>
                <c:pt idx="5">
                  <c:v>REPARE</c:v>
                </c:pt>
              </c:strCache>
            </c:strRef>
          </c:cat>
          <c:val>
            <c:numRef>
              <c:f>Feuil1!$B$4:$B$10</c:f>
              <c:numCache>
                <c:formatCode>General</c:formatCode>
                <c:ptCount val="6"/>
                <c:pt idx="0">
                  <c:v>26</c:v>
                </c:pt>
                <c:pt idx="1">
                  <c:v>1</c:v>
                </c:pt>
                <c:pt idx="2">
                  <c:v>6</c:v>
                </c:pt>
                <c:pt idx="3">
                  <c:v>9</c:v>
                </c:pt>
                <c:pt idx="4">
                  <c:v>2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STATUT DES</a:t>
            </a:r>
            <a:r>
              <a:rPr lang="en-US" baseline="0"/>
              <a:t> INTERVENTIONS</a:t>
            </a:r>
            <a:endParaRPr lang="en-US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Feuil1!$B$15</c:f>
              <c:strCache>
                <c:ptCount val="1"/>
                <c:pt idx="0">
                  <c:v>NB</c:v>
                </c:pt>
              </c:strCache>
            </c:strRef>
          </c:tx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Feuil1!$A$16:$A$18</c:f>
              <c:strCache>
                <c:ptCount val="3"/>
                <c:pt idx="0">
                  <c:v>CLOTURE</c:v>
                </c:pt>
                <c:pt idx="1">
                  <c:v>EN COURS</c:v>
                </c:pt>
                <c:pt idx="2">
                  <c:v>NON REPARE</c:v>
                </c:pt>
              </c:strCache>
            </c:strRef>
          </c:cat>
          <c:val>
            <c:numRef>
              <c:f>Feuil1!$B$16:$B$18</c:f>
              <c:numCache>
                <c:formatCode>General</c:formatCode>
                <c:ptCount val="3"/>
                <c:pt idx="0">
                  <c:v>30</c:v>
                </c:pt>
                <c:pt idx="1">
                  <c:v>8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 test.xlsm]Feuil1!Tableau croisé dynamique3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Type d'Appareil</a:t>
            </a:r>
            <a:r>
              <a:rPr lang="en-US" baseline="0"/>
              <a:t> réparé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Feuil1!$B$35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Feuil1!$A$36:$A$43</c:f>
              <c:strCache>
                <c:ptCount val="7"/>
                <c:pt idx="0">
                  <c:v>AUTRE</c:v>
                </c:pt>
                <c:pt idx="1">
                  <c:v>CONSOLE</c:v>
                </c:pt>
                <c:pt idx="2">
                  <c:v>IMPRIMANTE</c:v>
                </c:pt>
                <c:pt idx="3">
                  <c:v>PC PORTABLE</c:v>
                </c:pt>
                <c:pt idx="4">
                  <c:v>TABLETTE</c:v>
                </c:pt>
                <c:pt idx="5">
                  <c:v>TELEPHONE</c:v>
                </c:pt>
                <c:pt idx="6">
                  <c:v>UNITE DE BUREAU</c:v>
                </c:pt>
              </c:strCache>
            </c:strRef>
          </c:cat>
          <c:val>
            <c:numRef>
              <c:f>Feuil1!$B$36:$B$43</c:f>
              <c:numCache>
                <c:formatCode>General</c:formatCode>
                <c:ptCount val="7"/>
                <c:pt idx="0">
                  <c:v>5</c:v>
                </c:pt>
                <c:pt idx="1">
                  <c:v>1</c:v>
                </c:pt>
                <c:pt idx="2">
                  <c:v>3</c:v>
                </c:pt>
                <c:pt idx="3">
                  <c:v>14</c:v>
                </c:pt>
                <c:pt idx="4">
                  <c:v>4</c:v>
                </c:pt>
                <c:pt idx="5">
                  <c:v>18</c:v>
                </c:pt>
                <c:pt idx="6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 test.xlsm]Feuil1!Tableau croisé dynamique4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Feuil1!$B$56:$B$57</c:f>
              <c:strCache>
                <c:ptCount val="1"/>
                <c:pt idx="0">
                  <c:v>19/006/2018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Feuil1!$B$58:$B$77</c:f>
              <c:numCache>
                <c:formatCode>General</c:formatCode>
                <c:ptCount val="19"/>
                <c:pt idx="18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Feuil1!$C$56:$C$57</c:f>
              <c:strCache>
                <c:ptCount val="1"/>
                <c:pt idx="0">
                  <c:v>20/06/208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Feuil1!$C$58:$C$77</c:f>
              <c:numCache>
                <c:formatCode>General</c:formatCode>
                <c:ptCount val="19"/>
                <c:pt idx="14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Feuil1!$D$56:$D$57</c:f>
              <c:strCache>
                <c:ptCount val="1"/>
                <c:pt idx="0">
                  <c:v>27/25/2018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Feuil1!$D$58:$D$77</c:f>
              <c:numCache>
                <c:formatCode>General</c:formatCode>
                <c:ptCount val="19"/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Feuil1!$E$56:$E$57</c:f>
              <c:strCache>
                <c:ptCount val="1"/>
                <c:pt idx="0">
                  <c:v>20/05/2018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Feuil1!$E$58:$E$77</c:f>
              <c:numCache>
                <c:formatCode>General</c:formatCode>
                <c:ptCount val="19"/>
              </c:numCache>
            </c:numRef>
          </c:val>
        </c:ser>
        <c:ser>
          <c:idx val="4"/>
          <c:order val="4"/>
          <c:tx>
            <c:strRef>
              <c:f>Feuil1!$F$56:$F$57</c:f>
              <c:strCache>
                <c:ptCount val="1"/>
                <c:pt idx="0">
                  <c:v>23/05/2018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Feuil1!$F$58:$F$77</c:f>
              <c:numCache>
                <c:formatCode>General</c:formatCode>
                <c:ptCount val="19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Feuil1!$G$56:$G$57</c:f>
              <c:strCache>
                <c:ptCount val="1"/>
                <c:pt idx="0">
                  <c:v>25/05/2018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Feuil1!$G$58:$G$77</c:f>
              <c:numCache>
                <c:formatCode>General</c:formatCode>
                <c:ptCount val="19"/>
                <c:pt idx="1">
                  <c:v>1</c:v>
                </c:pt>
              </c:numCache>
            </c:numRef>
          </c:val>
        </c:ser>
        <c:ser>
          <c:idx val="6"/>
          <c:order val="6"/>
          <c:tx>
            <c:strRef>
              <c:f>Feuil1!$H$56:$H$57</c:f>
              <c:strCache>
                <c:ptCount val="1"/>
                <c:pt idx="0">
                  <c:v>26/05/2018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Feuil1!$H$58:$H$77</c:f>
              <c:numCache>
                <c:formatCode>General</c:formatCode>
                <c:ptCount val="19"/>
                <c:pt idx="2">
                  <c:v>1</c:v>
                </c:pt>
              </c:numCache>
            </c:numRef>
          </c:val>
        </c:ser>
        <c:ser>
          <c:idx val="7"/>
          <c:order val="7"/>
          <c:tx>
            <c:strRef>
              <c:f>Feuil1!$I$56:$I$57</c:f>
              <c:strCache>
                <c:ptCount val="1"/>
                <c:pt idx="0">
                  <c:v>27/05/2018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Feuil1!$I$58:$I$77</c:f>
              <c:numCache>
                <c:formatCode>General</c:formatCode>
                <c:ptCount val="19"/>
                <c:pt idx="12">
                  <c:v>1</c:v>
                </c:pt>
              </c:numCache>
            </c:numRef>
          </c:val>
        </c:ser>
        <c:ser>
          <c:idx val="8"/>
          <c:order val="8"/>
          <c:tx>
            <c:strRef>
              <c:f>Feuil1!$J$56:$J$57</c:f>
              <c:strCache>
                <c:ptCount val="1"/>
                <c:pt idx="0">
                  <c:v>28/05/2018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Feuil1!$J$58:$J$77</c:f>
              <c:numCache>
                <c:formatCode>General</c:formatCode>
                <c:ptCount val="19"/>
                <c:pt idx="3">
                  <c:v>1</c:v>
                </c:pt>
              </c:numCache>
            </c:numRef>
          </c:val>
        </c:ser>
        <c:ser>
          <c:idx val="9"/>
          <c:order val="9"/>
          <c:tx>
            <c:strRef>
              <c:f>Feuil1!$K$56:$K$57</c:f>
              <c:strCache>
                <c:ptCount val="1"/>
                <c:pt idx="0">
                  <c:v>30/05/2018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Feuil1!$K$58:$K$77</c:f>
              <c:numCache>
                <c:formatCode>General</c:formatCode>
                <c:ptCount val="19"/>
                <c:pt idx="3">
                  <c:v>1</c:v>
                </c:pt>
                <c:pt idx="5">
                  <c:v>1</c:v>
                </c:pt>
              </c:numCache>
            </c:numRef>
          </c:val>
        </c:ser>
        <c:ser>
          <c:idx val="10"/>
          <c:order val="10"/>
          <c:tx>
            <c:strRef>
              <c:f>Feuil1!$L$56:$L$57</c:f>
              <c:strCache>
                <c:ptCount val="1"/>
                <c:pt idx="0">
                  <c:v>31/05/2018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Feuil1!$L$58:$L$77</c:f>
              <c:numCache>
                <c:formatCode>General</c:formatCode>
                <c:ptCount val="19"/>
                <c:pt idx="4">
                  <c:v>3</c:v>
                </c:pt>
                <c:pt idx="6">
                  <c:v>1</c:v>
                </c:pt>
              </c:numCache>
            </c:numRef>
          </c:val>
        </c:ser>
        <c:ser>
          <c:idx val="11"/>
          <c:order val="11"/>
          <c:tx>
            <c:strRef>
              <c:f>Feuil1!$M$56:$M$57</c:f>
              <c:strCache>
                <c:ptCount val="1"/>
                <c:pt idx="0">
                  <c:v>01/06/2018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Feuil1!$M$58:$M$77</c:f>
              <c:numCache>
                <c:formatCode>General</c:formatCode>
                <c:ptCount val="19"/>
                <c:pt idx="7">
                  <c:v>1</c:v>
                </c:pt>
                <c:pt idx="8">
                  <c:v>1</c:v>
                </c:pt>
              </c:numCache>
            </c:numRef>
          </c:val>
        </c:ser>
        <c:ser>
          <c:idx val="12"/>
          <c:order val="12"/>
          <c:tx>
            <c:strRef>
              <c:f>Feuil1!$N$56:$N$57</c:f>
              <c:strCache>
                <c:ptCount val="1"/>
                <c:pt idx="0">
                  <c:v>02/06/2018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Feuil1!$N$58:$N$77</c:f>
              <c:numCache>
                <c:formatCode>General</c:formatCode>
                <c:ptCount val="19"/>
                <c:pt idx="8">
                  <c:v>1</c:v>
                </c:pt>
              </c:numCache>
            </c:numRef>
          </c:val>
        </c:ser>
        <c:ser>
          <c:idx val="13"/>
          <c:order val="13"/>
          <c:tx>
            <c:strRef>
              <c:f>Feuil1!$O$56:$O$57</c:f>
              <c:strCache>
                <c:ptCount val="1"/>
                <c:pt idx="0">
                  <c:v>04/06/2018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Feuil1!$O$58:$O$77</c:f>
              <c:numCache>
                <c:formatCode>General</c:formatCode>
                <c:ptCount val="19"/>
                <c:pt idx="7">
                  <c:v>1</c:v>
                </c:pt>
                <c:pt idx="18">
                  <c:v>1</c:v>
                </c:pt>
              </c:numCache>
            </c:numRef>
          </c:val>
        </c:ser>
        <c:ser>
          <c:idx val="14"/>
          <c:order val="14"/>
          <c:tx>
            <c:strRef>
              <c:f>Feuil1!$P$56:$P$57</c:f>
              <c:strCache>
                <c:ptCount val="1"/>
                <c:pt idx="0">
                  <c:v>05/06/2018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Feuil1!$P$58:$P$77</c:f>
              <c:numCache>
                <c:formatCode>General</c:formatCode>
                <c:ptCount val="19"/>
                <c:pt idx="9">
                  <c:v>1</c:v>
                </c:pt>
              </c:numCache>
            </c:numRef>
          </c:val>
        </c:ser>
        <c:ser>
          <c:idx val="15"/>
          <c:order val="15"/>
          <c:tx>
            <c:strRef>
              <c:f>Feuil1!$Q$56:$Q$57</c:f>
              <c:strCache>
                <c:ptCount val="1"/>
                <c:pt idx="0">
                  <c:v>07/06/2018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Feuil1!$Q$58:$Q$77</c:f>
              <c:numCache>
                <c:formatCode>General</c:formatCode>
                <c:ptCount val="19"/>
                <c:pt idx="9">
                  <c:v>1</c:v>
                </c:pt>
                <c:pt idx="13">
                  <c:v>1</c:v>
                </c:pt>
              </c:numCache>
            </c:numRef>
          </c:val>
        </c:ser>
        <c:ser>
          <c:idx val="16"/>
          <c:order val="16"/>
          <c:tx>
            <c:strRef>
              <c:f>Feuil1!$R$56:$R$57</c:f>
              <c:strCache>
                <c:ptCount val="1"/>
                <c:pt idx="0">
                  <c:v>08/06/2018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Feuil1!$R$58:$R$77</c:f>
              <c:numCache>
                <c:formatCode>General</c:formatCode>
                <c:ptCount val="19"/>
                <c:pt idx="10">
                  <c:v>1</c:v>
                </c:pt>
              </c:numCache>
            </c:numRef>
          </c:val>
        </c:ser>
        <c:ser>
          <c:idx val="17"/>
          <c:order val="17"/>
          <c:tx>
            <c:strRef>
              <c:f>Feuil1!$S$56:$S$57</c:f>
              <c:strCache>
                <c:ptCount val="1"/>
                <c:pt idx="0">
                  <c:v>09/06/2018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Feuil1!$S$58:$S$77</c:f>
              <c:numCache>
                <c:formatCode>General</c:formatCode>
                <c:ptCount val="19"/>
                <c:pt idx="10">
                  <c:v>1</c:v>
                </c:pt>
              </c:numCache>
            </c:numRef>
          </c:val>
        </c:ser>
        <c:ser>
          <c:idx val="18"/>
          <c:order val="18"/>
          <c:tx>
            <c:strRef>
              <c:f>Feuil1!$T$56:$T$57</c:f>
              <c:strCache>
                <c:ptCount val="1"/>
                <c:pt idx="0">
                  <c:v>12/06/2018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Feuil1!$T$58:$T$77</c:f>
              <c:numCache>
                <c:formatCode>General</c:formatCode>
                <c:ptCount val="19"/>
                <c:pt idx="11">
                  <c:v>1</c:v>
                </c:pt>
              </c:numCache>
            </c:numRef>
          </c:val>
        </c:ser>
        <c:ser>
          <c:idx val="19"/>
          <c:order val="19"/>
          <c:tx>
            <c:strRef>
              <c:f>Feuil1!$U$56:$U$57</c:f>
              <c:strCache>
                <c:ptCount val="1"/>
                <c:pt idx="0">
                  <c:v>13/06/2018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Feuil1!$U$58:$U$77</c:f>
              <c:numCache>
                <c:formatCode>General</c:formatCode>
                <c:ptCount val="19"/>
                <c:pt idx="11">
                  <c:v>1</c:v>
                </c:pt>
                <c:pt idx="18">
                  <c:v>1</c:v>
                </c:pt>
              </c:numCache>
            </c:numRef>
          </c:val>
        </c:ser>
        <c:ser>
          <c:idx val="20"/>
          <c:order val="20"/>
          <c:tx>
            <c:strRef>
              <c:f>Feuil1!$V$56:$V$57</c:f>
              <c:strCache>
                <c:ptCount val="1"/>
                <c:pt idx="0">
                  <c:v>14/06/2018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Feuil1!$V$58:$V$77</c:f>
              <c:numCache>
                <c:formatCode>General</c:formatCode>
                <c:ptCount val="19"/>
                <c:pt idx="18">
                  <c:v>1</c:v>
                </c:pt>
              </c:numCache>
            </c:numRef>
          </c:val>
        </c:ser>
        <c:ser>
          <c:idx val="21"/>
          <c:order val="21"/>
          <c:tx>
            <c:strRef>
              <c:f>Feuil1!$W$56:$W$57</c:f>
              <c:strCache>
                <c:ptCount val="1"/>
                <c:pt idx="0">
                  <c:v>18/06/2018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Feuil1!$W$58:$W$77</c:f>
              <c:numCache>
                <c:formatCode>General</c:formatCode>
                <c:ptCount val="19"/>
                <c:pt idx="12">
                  <c:v>2</c:v>
                </c:pt>
                <c:pt idx="13">
                  <c:v>1</c:v>
                </c:pt>
                <c:pt idx="16">
                  <c:v>1</c:v>
                </c:pt>
              </c:numCache>
            </c:numRef>
          </c:val>
        </c:ser>
        <c:ser>
          <c:idx val="22"/>
          <c:order val="22"/>
          <c:tx>
            <c:strRef>
              <c:f>Feuil1!$X$56:$X$57</c:f>
              <c:strCache>
                <c:ptCount val="1"/>
                <c:pt idx="0">
                  <c:v>19/06/2018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Feuil1!$X$58:$X$77</c:f>
              <c:numCache>
                <c:formatCode>General</c:formatCode>
                <c:ptCount val="19"/>
              </c:numCache>
            </c:numRef>
          </c:val>
        </c:ser>
        <c:ser>
          <c:idx val="23"/>
          <c:order val="23"/>
          <c:tx>
            <c:strRef>
              <c:f>Feuil1!$Y$56:$Y$57</c:f>
              <c:strCache>
                <c:ptCount val="1"/>
                <c:pt idx="0">
                  <c:v>20/06/2018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Feuil1!$Y$58:$Y$77</c:f>
              <c:numCache>
                <c:formatCode>General</c:formatCode>
                <c:ptCount val="19"/>
                <c:pt idx="13">
                  <c:v>1</c:v>
                </c:pt>
                <c:pt idx="15">
                  <c:v>1</c:v>
                </c:pt>
              </c:numCache>
            </c:numRef>
          </c:val>
        </c:ser>
        <c:ser>
          <c:idx val="24"/>
          <c:order val="24"/>
          <c:tx>
            <c:strRef>
              <c:f>Feuil1!$Z$56:$Z$57</c:f>
              <c:strCache>
                <c:ptCount val="1"/>
                <c:pt idx="0">
                  <c:v>21/06/2018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Feuil1!$Z$58:$Z$77</c:f>
              <c:numCache>
                <c:formatCode>General</c:formatCode>
                <c:ptCount val="19"/>
                <c:pt idx="15">
                  <c:v>1</c:v>
                </c:pt>
              </c:numCache>
            </c:numRef>
          </c:val>
        </c:ser>
        <c:ser>
          <c:idx val="25"/>
          <c:order val="25"/>
          <c:tx>
            <c:strRef>
              <c:f>Feuil1!$AA$56:$AA$57</c:f>
              <c:strCache>
                <c:ptCount val="1"/>
                <c:pt idx="0">
                  <c:v>25/06/2018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Feuil1!$AA$58:$AA$77</c:f>
              <c:numCache>
                <c:formatCode>General</c:formatCode>
                <c:ptCount val="19"/>
                <c:pt idx="17">
                  <c:v>1</c:v>
                </c:pt>
              </c:numCache>
            </c:numRef>
          </c:val>
        </c:ser>
        <c:ser>
          <c:idx val="26"/>
          <c:order val="26"/>
          <c:tx>
            <c:strRef>
              <c:f>Feuil1!$AB$56:$AB$57</c:f>
              <c:strCache>
                <c:ptCount val="1"/>
                <c:pt idx="0">
                  <c:v>26/06/2018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Feuil1!$AB$58:$AB$77</c:f>
              <c:numCache>
                <c:formatCode>General</c:formatCode>
                <c:ptCount val="19"/>
                <c:pt idx="18">
                  <c:v>1</c:v>
                </c:pt>
              </c:numCache>
            </c:numRef>
          </c:val>
        </c:ser>
        <c:ser>
          <c:idx val="27"/>
          <c:order val="27"/>
          <c:tx>
            <c:strRef>
              <c:f>Feuil1!$AC$56:$AC$57</c:f>
              <c:strCache>
                <c:ptCount val="1"/>
                <c:pt idx="0">
                  <c:v>27/06/2018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Feuil1!$AC$58:$AC$77</c:f>
              <c:numCache>
                <c:formatCode>General</c:formatCode>
                <c:ptCount val="19"/>
              </c:numCache>
            </c:numRef>
          </c:val>
        </c:ser>
        <c:ser>
          <c:idx val="28"/>
          <c:order val="28"/>
          <c:tx>
            <c:strRef>
              <c:f>Feuil1!$AD$56:$AD$57</c:f>
              <c:strCache>
                <c:ptCount val="1"/>
                <c:pt idx="0">
                  <c:v>30/06/2018</c:v>
                </c:pt>
              </c:strCache>
            </c:strRef>
          </c:tx>
          <c:invertIfNegative val="0"/>
          <c:cat>
            <c:strRef>
              <c:f>Feuil1!$A$58:$A$77</c:f>
              <c:strCache>
                <c:ptCount val="19"/>
                <c:pt idx="0">
                  <c:v>24/05/2018</c:v>
                </c:pt>
                <c:pt idx="1">
                  <c:v>25/05/2018</c:v>
                </c:pt>
                <c:pt idx="2">
                  <c:v>31/05/2018</c:v>
                </c:pt>
                <c:pt idx="3">
                  <c:v>01/06/2018</c:v>
                </c:pt>
                <c:pt idx="4">
                  <c:v>03/06/2018</c:v>
                </c:pt>
                <c:pt idx="5">
                  <c:v>04/06/2018</c:v>
                </c:pt>
                <c:pt idx="6">
                  <c:v>05/06/2018</c:v>
                </c:pt>
                <c:pt idx="7">
                  <c:v>07/06/2018</c:v>
                </c:pt>
                <c:pt idx="8">
                  <c:v>08/06/2018</c:v>
                </c:pt>
                <c:pt idx="9">
                  <c:v>11/06/2018</c:v>
                </c:pt>
                <c:pt idx="10">
                  <c:v>12/06/2018</c:v>
                </c:pt>
                <c:pt idx="11">
                  <c:v>14/06/2018</c:v>
                </c:pt>
                <c:pt idx="12">
                  <c:v>19/06/2018</c:v>
                </c:pt>
                <c:pt idx="13">
                  <c:v>20/06/2018</c:v>
                </c:pt>
                <c:pt idx="14">
                  <c:v>21/06/2018</c:v>
                </c:pt>
                <c:pt idx="15">
                  <c:v>25/06/2018</c:v>
                </c:pt>
                <c:pt idx="16">
                  <c:v>28/06/2018</c:v>
                </c:pt>
                <c:pt idx="17">
                  <c:v>29/06/2018</c:v>
                </c:pt>
                <c:pt idx="18">
                  <c:v>(vide)</c:v>
                </c:pt>
              </c:strCache>
            </c:strRef>
          </c:cat>
          <c:val>
            <c:numRef>
              <c:f>Feuil1!$AD$58:$AD$77</c:f>
              <c:numCache>
                <c:formatCode>General</c:formatCode>
                <c:ptCount val="1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445440"/>
        <c:axId val="148463616"/>
      </c:barChart>
      <c:catAx>
        <c:axId val="148445440"/>
        <c:scaling>
          <c:orientation val="minMax"/>
        </c:scaling>
        <c:delete val="0"/>
        <c:axPos val="b"/>
        <c:majorTickMark val="out"/>
        <c:minorTickMark val="none"/>
        <c:tickLblPos val="nextTo"/>
        <c:crossAx val="148463616"/>
        <c:crosses val="autoZero"/>
        <c:auto val="1"/>
        <c:lblAlgn val="ctr"/>
        <c:lblOffset val="100"/>
        <c:noMultiLvlLbl val="0"/>
      </c:catAx>
      <c:valAx>
        <c:axId val="148463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84454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 test.xlsm]Feuil2!Tableau croisé dynamique5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Feuil2!$B$3:$B$4</c:f>
              <c:strCache>
                <c:ptCount val="1"/>
                <c:pt idx="0">
                  <c:v>TELEPHONE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Feuil2!$A$5:$A$11</c:f>
              <c:strCache>
                <c:ptCount val="6"/>
                <c:pt idx="0">
                  <c:v>AFFICHEUR</c:v>
                </c:pt>
                <c:pt idx="1">
                  <c:v>BAFFLE</c:v>
                </c:pt>
                <c:pt idx="2">
                  <c:v>CLAVIER</c:v>
                </c:pt>
                <c:pt idx="3">
                  <c:v>ECRAN</c:v>
                </c:pt>
                <c:pt idx="4">
                  <c:v>HARD</c:v>
                </c:pt>
                <c:pt idx="5">
                  <c:v>SOFT</c:v>
                </c:pt>
              </c:strCache>
            </c:strRef>
          </c:cat>
          <c:val>
            <c:numRef>
              <c:f>Feuil2!$B$5:$B$11</c:f>
              <c:numCache>
                <c:formatCode>General</c:formatCode>
                <c:ptCount val="6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 test.xlsm]Feuil2!Tableau croisé dynamique6</c:name>
    <c:fmtId val="1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Feuil2!$B$35:$B$36</c:f>
              <c:strCache>
                <c:ptCount val="1"/>
                <c:pt idx="0">
                  <c:v>PC PORTABLE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Feuil2!$A$37:$A$43</c:f>
              <c:strCache>
                <c:ptCount val="6"/>
                <c:pt idx="0">
                  <c:v>CHARNIERE</c:v>
                </c:pt>
                <c:pt idx="1">
                  <c:v>CLAVIER</c:v>
                </c:pt>
                <c:pt idx="2">
                  <c:v>CONNECTEUR</c:v>
                </c:pt>
                <c:pt idx="3">
                  <c:v>ECRAN</c:v>
                </c:pt>
                <c:pt idx="4">
                  <c:v>FORMATAGE</c:v>
                </c:pt>
                <c:pt idx="5">
                  <c:v>PATE THERMIQUE</c:v>
                </c:pt>
              </c:strCache>
            </c:strRef>
          </c:cat>
          <c:val>
            <c:numRef>
              <c:f>Feuil2!$B$37:$B$43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4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11</xdr:row>
      <xdr:rowOff>0</xdr:rowOff>
    </xdr:from>
    <xdr:to>
      <xdr:col>7</xdr:col>
      <xdr:colOff>38100</xdr:colOff>
      <xdr:row>13</xdr:row>
      <xdr:rowOff>133350</xdr:rowOff>
    </xdr:to>
    <xdr:sp macro="[0]!onglet_Paramétrage" textlink="">
      <xdr:nvSpPr>
        <xdr:cNvPr id="10" name="Rectangle à coins arrondis 9"/>
        <xdr:cNvSpPr/>
      </xdr:nvSpPr>
      <xdr:spPr>
        <a:xfrm>
          <a:off x="3667125" y="2676525"/>
          <a:ext cx="1704975" cy="5143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Paramétrage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619125</xdr:colOff>
      <xdr:row>15</xdr:row>
      <xdr:rowOff>123825</xdr:rowOff>
    </xdr:from>
    <xdr:to>
      <xdr:col>7</xdr:col>
      <xdr:colOff>38100</xdr:colOff>
      <xdr:row>18</xdr:row>
      <xdr:rowOff>66675</xdr:rowOff>
    </xdr:to>
    <xdr:sp macro="[0]!onglet_Quitter" textlink="">
      <xdr:nvSpPr>
        <xdr:cNvPr id="11" name="Rectangle à coins arrondis 10"/>
        <xdr:cNvSpPr/>
      </xdr:nvSpPr>
      <xdr:spPr>
        <a:xfrm>
          <a:off x="3667125" y="3562350"/>
          <a:ext cx="1704975" cy="5143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Quitter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161925</xdr:colOff>
      <xdr:row>10</xdr:row>
      <xdr:rowOff>180975</xdr:rowOff>
    </xdr:from>
    <xdr:to>
      <xdr:col>4</xdr:col>
      <xdr:colOff>285750</xdr:colOff>
      <xdr:row>13</xdr:row>
      <xdr:rowOff>104775</xdr:rowOff>
    </xdr:to>
    <xdr:sp macro="[0]!onglet_SAV" textlink="">
      <xdr:nvSpPr>
        <xdr:cNvPr id="5" name="Rectangle à coins arrondis 4"/>
        <xdr:cNvSpPr/>
      </xdr:nvSpPr>
      <xdr:spPr>
        <a:xfrm>
          <a:off x="1685925" y="2667000"/>
          <a:ext cx="1647825" cy="4953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S.A.V</a:t>
          </a:r>
        </a:p>
      </xdr:txBody>
    </xdr:sp>
    <xdr:clientData/>
  </xdr:twoCellAnchor>
  <xdr:twoCellAnchor>
    <xdr:from>
      <xdr:col>2</xdr:col>
      <xdr:colOff>161925</xdr:colOff>
      <xdr:row>15</xdr:row>
      <xdr:rowOff>133350</xdr:rowOff>
    </xdr:from>
    <xdr:to>
      <xdr:col>4</xdr:col>
      <xdr:colOff>285750</xdr:colOff>
      <xdr:row>18</xdr:row>
      <xdr:rowOff>57150</xdr:rowOff>
    </xdr:to>
    <xdr:sp macro="[0]!onglet_Clients" textlink="">
      <xdr:nvSpPr>
        <xdr:cNvPr id="12" name="Rectangle à coins arrondis 11"/>
        <xdr:cNvSpPr/>
      </xdr:nvSpPr>
      <xdr:spPr>
        <a:xfrm>
          <a:off x="1685925" y="3571875"/>
          <a:ext cx="1647825" cy="4953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Clients</a:t>
          </a:r>
        </a:p>
      </xdr:txBody>
    </xdr:sp>
    <xdr:clientData/>
  </xdr:twoCellAnchor>
  <xdr:twoCellAnchor>
    <xdr:from>
      <xdr:col>2</xdr:col>
      <xdr:colOff>142875</xdr:colOff>
      <xdr:row>20</xdr:row>
      <xdr:rowOff>38100</xdr:rowOff>
    </xdr:from>
    <xdr:to>
      <xdr:col>4</xdr:col>
      <xdr:colOff>266700</xdr:colOff>
      <xdr:row>22</xdr:row>
      <xdr:rowOff>152400</xdr:rowOff>
    </xdr:to>
    <xdr:sp macro="[0]!onglet_Suivi_SAV" textlink="">
      <xdr:nvSpPr>
        <xdr:cNvPr id="6" name="Rectangle à coins arrondis 5"/>
        <xdr:cNvSpPr/>
      </xdr:nvSpPr>
      <xdr:spPr>
        <a:xfrm>
          <a:off x="1666875" y="4429125"/>
          <a:ext cx="1647825" cy="4953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Suivi S.A.V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552451</xdr:colOff>
      <xdr:row>0</xdr:row>
      <xdr:rowOff>114300</xdr:rowOff>
    </xdr:from>
    <xdr:to>
      <xdr:col>1</xdr:col>
      <xdr:colOff>533401</xdr:colOff>
      <xdr:row>2</xdr:row>
      <xdr:rowOff>47625</xdr:rowOff>
    </xdr:to>
    <xdr:sp macro="[0]!Bouton_Formulaire_Client" textlink="">
      <xdr:nvSpPr>
        <xdr:cNvPr id="3" name="Rectangle à coins arrondis 2"/>
        <xdr:cNvSpPr/>
      </xdr:nvSpPr>
      <xdr:spPr>
        <a:xfrm>
          <a:off x="552451" y="114300"/>
          <a:ext cx="1219200" cy="314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  <a:r>
            <a:rPr lang="fr-FR" sz="1100" baseline="0"/>
            <a:t> Client</a:t>
          </a:r>
          <a:endParaRPr lang="fr-FR" sz="1100"/>
        </a:p>
      </xdr:txBody>
    </xdr:sp>
    <xdr:clientData/>
  </xdr:twoCellAnchor>
  <xdr:twoCellAnchor>
    <xdr:from>
      <xdr:col>2</xdr:col>
      <xdr:colOff>114300</xdr:colOff>
      <xdr:row>0</xdr:row>
      <xdr:rowOff>104775</xdr:rowOff>
    </xdr:from>
    <xdr:to>
      <xdr:col>3</xdr:col>
      <xdr:colOff>257175</xdr:colOff>
      <xdr:row>2</xdr:row>
      <xdr:rowOff>47625</xdr:rowOff>
    </xdr:to>
    <xdr:sp macro="" textlink="">
      <xdr:nvSpPr>
        <xdr:cNvPr id="4" name="Rectangle à coins arrondis 3"/>
        <xdr:cNvSpPr/>
      </xdr:nvSpPr>
      <xdr:spPr>
        <a:xfrm>
          <a:off x="2114550" y="104775"/>
          <a:ext cx="1123950" cy="323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 / Eport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114300</xdr:rowOff>
    </xdr:from>
    <xdr:to>
      <xdr:col>0</xdr:col>
      <xdr:colOff>657225</xdr:colOff>
      <xdr:row>2</xdr:row>
      <xdr:rowOff>28575</xdr:rowOff>
    </xdr:to>
    <xdr:sp macro="" textlink="">
      <xdr:nvSpPr>
        <xdr:cNvPr id="3" name="Rectangle à coins arrondis 2"/>
        <xdr:cNvSpPr/>
      </xdr:nvSpPr>
      <xdr:spPr>
        <a:xfrm>
          <a:off x="171450" y="114300"/>
          <a:ext cx="485775" cy="2952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  <xdr:twoCellAnchor>
    <xdr:from>
      <xdr:col>0</xdr:col>
      <xdr:colOff>885825</xdr:colOff>
      <xdr:row>0</xdr:row>
      <xdr:rowOff>123825</xdr:rowOff>
    </xdr:from>
    <xdr:to>
      <xdr:col>1</xdr:col>
      <xdr:colOff>600075</xdr:colOff>
      <xdr:row>2</xdr:row>
      <xdr:rowOff>38100</xdr:rowOff>
    </xdr:to>
    <xdr:sp macro="[0]!Bouton_Fiche_SAV" textlink="">
      <xdr:nvSpPr>
        <xdr:cNvPr id="4" name="Rectangle à coins arrondis 3"/>
        <xdr:cNvSpPr/>
      </xdr:nvSpPr>
      <xdr:spPr>
        <a:xfrm>
          <a:off x="885825" y="123825"/>
          <a:ext cx="942975" cy="2952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FICHE</a:t>
          </a:r>
          <a:r>
            <a:rPr lang="fr-FR" sz="1100" baseline="0"/>
            <a:t> SAV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581026</xdr:colOff>
      <xdr:row>0</xdr:row>
      <xdr:rowOff>133350</xdr:rowOff>
    </xdr:from>
    <xdr:to>
      <xdr:col>1</xdr:col>
      <xdr:colOff>533400</xdr:colOff>
      <xdr:row>2</xdr:row>
      <xdr:rowOff>66675</xdr:rowOff>
    </xdr:to>
    <xdr:sp macro="[0]!Bouton_Fiche_SAV" textlink="">
      <xdr:nvSpPr>
        <xdr:cNvPr id="2" name="Rectangle à coins arrondis 1"/>
        <xdr:cNvSpPr/>
      </xdr:nvSpPr>
      <xdr:spPr>
        <a:xfrm>
          <a:off x="581026" y="133350"/>
          <a:ext cx="866774" cy="314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Fiche</a:t>
          </a:r>
          <a:r>
            <a:rPr lang="fr-FR" sz="1100" baseline="0"/>
            <a:t> S.A.V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6</xdr:col>
      <xdr:colOff>381000</xdr:colOff>
      <xdr:row>3</xdr:row>
      <xdr:rowOff>161925</xdr:rowOff>
    </xdr:to>
    <xdr:sp macro="" textlink="">
      <xdr:nvSpPr>
        <xdr:cNvPr id="2" name="ZoneTexte 1"/>
        <xdr:cNvSpPr txBox="1"/>
      </xdr:nvSpPr>
      <xdr:spPr>
        <a:xfrm>
          <a:off x="0" y="19050"/>
          <a:ext cx="3733800" cy="714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GMC </a:t>
          </a:r>
          <a:r>
            <a:rPr lang="fr-FR" sz="2000" b="1">
              <a:solidFill>
                <a:srgbClr val="FF0000"/>
              </a:solidFill>
            </a:rPr>
            <a:t>Informatique</a:t>
          </a:r>
        </a:p>
        <a:p>
          <a:r>
            <a:rPr lang="fr-FR" sz="1050"/>
            <a:t> 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109 rue de Carthage, les jardins de Carthage, 71 777 843</a:t>
          </a:r>
        </a:p>
      </xdr:txBody>
    </xdr:sp>
    <xdr:clientData/>
  </xdr:twoCellAnchor>
  <xdr:twoCellAnchor>
    <xdr:from>
      <xdr:col>7</xdr:col>
      <xdr:colOff>409575</xdr:colOff>
      <xdr:row>0</xdr:row>
      <xdr:rowOff>19050</xdr:rowOff>
    </xdr:from>
    <xdr:to>
      <xdr:col>12</xdr:col>
      <xdr:colOff>333375</xdr:colOff>
      <xdr:row>3</xdr:row>
      <xdr:rowOff>161925</xdr:rowOff>
    </xdr:to>
    <xdr:sp macro="" textlink="">
      <xdr:nvSpPr>
        <xdr:cNvPr id="4" name="ZoneTexte 3"/>
        <xdr:cNvSpPr txBox="1"/>
      </xdr:nvSpPr>
      <xdr:spPr>
        <a:xfrm>
          <a:off x="4152900" y="19050"/>
          <a:ext cx="3733800" cy="714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GMC </a:t>
          </a:r>
          <a:r>
            <a:rPr lang="fr-FR" sz="2000" b="1">
              <a:solidFill>
                <a:srgbClr val="FF0000"/>
              </a:solidFill>
            </a:rPr>
            <a:t>Informatique</a:t>
          </a:r>
        </a:p>
        <a:p>
          <a:r>
            <a:rPr lang="fr-FR" sz="1050"/>
            <a:t> 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109 rue de Carthage, les jardins de Carthage, 71 777 843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395287</xdr:colOff>
      <xdr:row>2</xdr:row>
      <xdr:rowOff>71437</xdr:rowOff>
    </xdr:from>
    <xdr:to>
      <xdr:col>10</xdr:col>
      <xdr:colOff>304800</xdr:colOff>
      <xdr:row>26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28574</xdr:colOff>
      <xdr:row>2</xdr:row>
      <xdr:rowOff>166687</xdr:rowOff>
    </xdr:from>
    <xdr:to>
      <xdr:col>17</xdr:col>
      <xdr:colOff>752475</xdr:colOff>
      <xdr:row>24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352425</xdr:colOff>
      <xdr:row>28</xdr:row>
      <xdr:rowOff>123825</xdr:rowOff>
    </xdr:from>
    <xdr:to>
      <xdr:col>11</xdr:col>
      <xdr:colOff>128587</xdr:colOff>
      <xdr:row>50</xdr:row>
      <xdr:rowOff>138112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195262</xdr:colOff>
      <xdr:row>82</xdr:row>
      <xdr:rowOff>166686</xdr:rowOff>
    </xdr:from>
    <xdr:to>
      <xdr:col>7</xdr:col>
      <xdr:colOff>28575</xdr:colOff>
      <xdr:row>107</xdr:row>
      <xdr:rowOff>28575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904875</xdr:colOff>
      <xdr:row>2</xdr:row>
      <xdr:rowOff>85725</xdr:rowOff>
    </xdr:from>
    <xdr:to>
      <xdr:col>9</xdr:col>
      <xdr:colOff>295275</xdr:colOff>
      <xdr:row>23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523876</xdr:colOff>
      <xdr:row>28</xdr:row>
      <xdr:rowOff>38100</xdr:rowOff>
    </xdr:from>
    <xdr:to>
      <xdr:col>9</xdr:col>
      <xdr:colOff>257175</xdr:colOff>
      <xdr:row>48</xdr:row>
      <xdr:rowOff>38099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ste 01" refreshedDate="43281.518973495367" createdVersion="4" refreshedVersion="4" minRefreshableVersion="3" recordCount="48">
  <cacheSource type="worksheet">
    <worksheetSource name="T_BBD[[STATUT]:[DATE DE CLOTURE]]"/>
  </cacheSource>
  <cacheFields count="14">
    <cacheField name="STATUT" numFmtId="0">
      <sharedItems count="6">
        <s v="EN ATTENTE"/>
        <s v="NON REPARE"/>
        <s v="CLOTURE"/>
        <s v="REPARE"/>
        <s v="EN COURS"/>
        <s v="REÇU"/>
      </sharedItems>
    </cacheField>
    <cacheField name="NOM CLIENT " numFmtId="0">
      <sharedItems/>
    </cacheField>
    <cacheField name="Contact" numFmtId="0">
      <sharedItems containsBlank="1" containsMixedTypes="1" containsNumber="1" containsInteger="1" minValue="20136361" maxValue="98910408"/>
    </cacheField>
    <cacheField name="MACHINE" numFmtId="0">
      <sharedItems count="39">
        <s v="PACKARD BELL"/>
        <s v="Evertek V1 Max"/>
        <s v="Acer Aspire E1-570"/>
        <s v="HP"/>
        <s v="Condor Allure A8"/>
        <s v="TOSHIBA"/>
        <s v="samsung"/>
        <s v="Dell inspiron 15r"/>
        <s v="ASUS"/>
        <s v="Dell ProBook"/>
        <s v="Samsung S4"/>
        <s v="ACER"/>
        <s v="STARSAT"/>
        <s v="kyocera TK-170"/>
        <s v="LOGICOM"/>
        <s v="DIAMOND"/>
        <s v="Ipad"/>
        <s v="NOKIA"/>
        <s v="LENOVO"/>
        <s v="MODEM TOPNET"/>
        <s v="Chargeur TOSHIBA sans cable alimentation"/>
        <s v="PLAYSTATION"/>
        <s v="SAMSUNG ZOOM"/>
        <s v="LENOVO IDEAPAD"/>
        <s v="TABLETTE SAMSUNG TAB"/>
        <s v="EVERtek NANO V1"/>
        <s v="SAMSUNG CORE PRIME"/>
        <s v="VERSUS"/>
        <s v="IPHONE"/>
        <s v="SAMSUNG GALAXY 1 MINI PRIME"/>
        <s v="NIKON COOLPIX"/>
        <s v="CONDOR P8 PLUME"/>
        <s v="CONDOR"/>
        <s v="MEDION AKOYA  E1210"/>
        <s v="FUJIFLIM S5200"/>
        <s v="NOKIA 3"/>
        <s v="CANON G2400"/>
        <s v="HP LASER 1102"/>
        <s v="SAMSUNG J3"/>
      </sharedItems>
    </cacheField>
    <cacheField name="TYPE" numFmtId="0">
      <sharedItems count="7">
        <s v="PC PORTABLE"/>
        <s v="TELEPHONE"/>
        <s v="UNITE DE BUREAU"/>
        <s v="AUTRE"/>
        <s v="IMPRIMANTE"/>
        <s v="TABLETTE"/>
        <s v="CONSOLE"/>
      </sharedItems>
    </cacheField>
    <cacheField name="N°" numFmtId="0">
      <sharedItems containsMixedTypes="1" containsNumber="1" containsInteger="1" minValue="1" maxValue="52"/>
    </cacheField>
    <cacheField name="TECHNICIEN" numFmtId="0">
      <sharedItems/>
    </cacheField>
    <cacheField name="DATE RECEPTION" numFmtId="0">
      <sharedItems containsDate="1" containsMixedTypes="1" minDate="2018-05-20T00:00:00" maxDate="2018-07-01T00:00:00" count="29">
        <d v="2018-05-20T00:00:00"/>
        <d v="2018-05-23T00:00:00"/>
        <d v="2018-05-25T00:00:00"/>
        <d v="2018-05-26T00:00:00"/>
        <d v="2018-05-27T00:00:00"/>
        <s v="27/25/2018"/>
        <d v="2018-05-28T00:00:00"/>
        <d v="2018-05-30T00:00:00"/>
        <d v="2018-05-31T00:00:00"/>
        <d v="2018-06-01T00:00:00"/>
        <d v="2018-06-02T00:00:00"/>
        <d v="2018-06-04T00:00:00"/>
        <d v="2018-06-05T00:00:00"/>
        <d v="2018-06-07T00:00:00"/>
        <d v="2018-06-08T00:00:00"/>
        <d v="2018-06-09T00:00:00"/>
        <d v="2018-06-12T00:00:00"/>
        <d v="2018-06-13T00:00:00"/>
        <d v="2018-06-14T00:00:00"/>
        <d v="2018-06-18T00:00:00"/>
        <s v="19/006/2018"/>
        <d v="2018-06-19T00:00:00"/>
        <d v="2018-06-20T00:00:00"/>
        <s v="20/06/208"/>
        <d v="2018-06-21T00:00:00"/>
        <d v="2018-06-25T00:00:00"/>
        <d v="2018-06-26T00:00:00"/>
        <d v="2018-06-27T00:00:00"/>
        <d v="2018-06-30T00:00:00"/>
      </sharedItems>
    </cacheField>
    <cacheField name="DESCRIPTION DE LA PANNE" numFmtId="0">
      <sharedItems/>
    </cacheField>
    <cacheField name="OBSERVATION" numFmtId="0">
      <sharedItems containsBlank="1"/>
    </cacheField>
    <cacheField name="SUIVI PANNE" numFmtId="0">
      <sharedItems containsBlank="1"/>
    </cacheField>
    <cacheField name="DATE DE REPARATION" numFmtId="0">
      <sharedItems containsDate="1" containsBlank="1" containsMixedTypes="1" minDate="2018-05-25T00:00:00" maxDate="2018-06-30T00:00:00" count="25">
        <m/>
        <s v="NA"/>
        <d v="2018-05-25T00:00:00"/>
        <d v="2018-05-31T00:00:00"/>
        <d v="2018-06-05T00:00:00"/>
        <d v="2018-05-29T00:00:00"/>
        <d v="2018-06-01T00:00:00"/>
        <d v="2018-06-04T00:00:00"/>
        <d v="2018-06-03T00:00:00"/>
        <d v="2018-06-02T00:00:00"/>
        <d v="2018-06-07T00:00:00"/>
        <s v="OK"/>
        <d v="2018-06-06T00:00:00"/>
        <d v="2018-06-23T00:00:00"/>
        <d v="2018-06-11T00:00:00"/>
        <d v="2018-06-12T00:00:00"/>
        <d v="2018-06-13T00:00:00"/>
        <d v="2018-06-14T00:00:00"/>
        <d v="2018-06-29T00:00:00"/>
        <d v="2018-06-19T00:00:00"/>
        <d v="2018-06-20T00:00:00"/>
        <d v="2018-06-21T00:00:00"/>
        <d v="2018-06-22T00:00:00"/>
        <d v="2018-06-28T00:00:00"/>
        <d v="2018-06-26T00:00:00"/>
      </sharedItems>
    </cacheField>
    <cacheField name="PRIX" numFmtId="0">
      <sharedItems containsBlank="1" containsMixedTypes="1" containsNumber="1" containsInteger="1" minValue="150" maxValue="150"/>
    </cacheField>
    <cacheField name="DATE DE CLOTURE" numFmtId="0">
      <sharedItems containsNonDate="0" containsDate="1" containsString="0" containsBlank="1" minDate="2018-05-24T00:00:00" maxDate="2018-06-30T00:00:00" count="19">
        <m/>
        <d v="2018-05-24T00:00:00"/>
        <d v="2018-05-25T00:00:00"/>
        <d v="2018-06-21T00:00:00"/>
        <d v="2018-05-31T00:00:00"/>
        <d v="2018-06-19T00:00:00"/>
        <d v="2018-06-01T00:00:00"/>
        <d v="2018-06-04T00:00:00"/>
        <d v="2018-06-05T00:00:00"/>
        <d v="2018-06-03T00:00:00"/>
        <d v="2018-06-08T00:00:00"/>
        <d v="2018-06-07T00:00:00"/>
        <d v="2018-06-11T00:00:00"/>
        <d v="2018-06-12T00:00:00"/>
        <d v="2018-06-20T00:00:00"/>
        <d v="2018-06-14T00:00:00"/>
        <d v="2018-06-25T00:00:00"/>
        <d v="2018-06-28T00:00:00"/>
        <d v="2018-06-2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oste 01" refreshedDate="43283.51730324074" createdVersion="4" refreshedVersion="4" minRefreshableVersion="3" recordCount="49">
  <cacheSource type="worksheet">
    <worksheetSource name="T_BBD"/>
  </cacheSource>
  <cacheFields count="16">
    <cacheField name="STATUT" numFmtId="0">
      <sharedItems count="6">
        <s v="EN ATTENTE"/>
        <s v="NON REPARE"/>
        <s v="CLOTURE"/>
        <s v="REPARE"/>
        <s v="EN COURS"/>
        <s v="REÇU"/>
      </sharedItems>
    </cacheField>
    <cacheField name="NOM CLIENT " numFmtId="0">
      <sharedItems/>
    </cacheField>
    <cacheField name="Contact" numFmtId="0">
      <sharedItems containsBlank="1" containsMixedTypes="1" containsNumber="1" containsInteger="1" minValue="20136361" maxValue="98910408"/>
    </cacheField>
    <cacheField name="MACHINE" numFmtId="0">
      <sharedItems/>
    </cacheField>
    <cacheField name="TYPE" numFmtId="0">
      <sharedItems count="7">
        <s v="PC PORTABLE"/>
        <s v="TELEPHONE"/>
        <s v="UNITE DE BUREAU"/>
        <s v="AUTRE"/>
        <s v="IMPRIMANTE"/>
        <s v="TABLETTE"/>
        <s v="CONSOLE"/>
      </sharedItems>
    </cacheField>
    <cacheField name="N°" numFmtId="0">
      <sharedItems containsMixedTypes="1" containsNumber="1" containsInteger="1" minValue="1" maxValue="53"/>
    </cacheField>
    <cacheField name="TECHNICIEN" numFmtId="0">
      <sharedItems/>
    </cacheField>
    <cacheField name="DATE RECEPTION" numFmtId="0">
      <sharedItems containsDate="1" containsMixedTypes="1" minDate="2018-05-20T00:00:00" maxDate="2018-07-02T00:00:00"/>
    </cacheField>
    <cacheField name="DESCRIPTION DE LA PANNE" numFmtId="0">
      <sharedItems/>
    </cacheField>
    <cacheField name="OBSERVATION" numFmtId="0">
      <sharedItems containsBlank="1"/>
    </cacheField>
    <cacheField name="SUIVI PANNE" numFmtId="0">
      <sharedItems containsBlank="1"/>
    </cacheField>
    <cacheField name="DATE DE REPARATION" numFmtId="0">
      <sharedItems containsDate="1" containsBlank="1" containsMixedTypes="1" minDate="2018-05-25T00:00:00" maxDate="2018-07-01T00:00:00"/>
    </cacheField>
    <cacheField name="PRIX" numFmtId="0">
      <sharedItems containsBlank="1" containsMixedTypes="1" containsNumber="1" containsInteger="1" minValue="150" maxValue="150"/>
    </cacheField>
    <cacheField name="DATE DE CLOTURE" numFmtId="0">
      <sharedItems containsNonDate="0" containsDate="1" containsString="0" containsBlank="1" minDate="2018-05-24T00:00:00" maxDate="2018-07-01T00:00:00"/>
    </cacheField>
    <cacheField name="Nb Jour" numFmtId="0">
      <sharedItems containsBlank="1" containsMixedTypes="1" containsNumber="1" containsInteger="1" minValue="-43282" maxValue="19"/>
    </cacheField>
    <cacheField name="TYPE REPARATION" numFmtId="0">
      <sharedItems containsBlank="1" count="15">
        <m/>
        <s v="CHARNIERE"/>
        <s v="BAFFLE"/>
        <s v="CLAVIER"/>
        <s v="BLOC ALIMENTATION"/>
        <s v="FORMATAGE"/>
        <s v="ECRAN"/>
        <s v="PATE THERMIQUE"/>
        <s v="PATCH"/>
        <s v="TAMBOUR"/>
        <s v="CONNECTEUR"/>
        <s v="SOFT"/>
        <s v="HARD"/>
        <s v="AFFICHEUR"/>
        <s v="ENTRETIE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s v="FARID EL MEJRI"/>
    <n v="98268611"/>
    <x v="0"/>
    <x v="0"/>
    <n v="8"/>
    <s v="MAHER"/>
    <x v="0"/>
    <s v="Changement disque dur + installation système "/>
    <s v="Attente d'un disque dur d'occasion"/>
    <m/>
    <x v="0"/>
    <m/>
    <x v="0"/>
  </r>
  <r>
    <x v="1"/>
    <s v="RIDHA"/>
    <n v="22018954"/>
    <x v="1"/>
    <x v="1"/>
    <s v="NA"/>
    <s v="Meimouna"/>
    <x v="1"/>
    <s v="Puce non detecté"/>
    <s v="A changer lecteur carte"/>
    <s v="Pièce de rechange inexistante"/>
    <x v="1"/>
    <s v="NA"/>
    <x v="1"/>
  </r>
  <r>
    <x v="1"/>
    <s v="MOHAMED GASMI"/>
    <n v="28265265"/>
    <x v="2"/>
    <x v="0"/>
    <n v="1"/>
    <s v="MAHER"/>
    <x v="2"/>
    <s v="Changement Clavier"/>
    <s v="NA"/>
    <s v="vente clavier flexible"/>
    <x v="2"/>
    <s v="19 dt"/>
    <x v="2"/>
  </r>
  <r>
    <x v="2"/>
    <s v="RIDHA Damak"/>
    <n v="53064047"/>
    <x v="3"/>
    <x v="0"/>
    <n v="2"/>
    <s v="Meimouna"/>
    <x v="3"/>
    <s v="Pc pris en charge  ,Charniére cassée"/>
    <s v="NA"/>
    <s v="Réclamation : retrouver son chargeur d'origine"/>
    <x v="0"/>
    <m/>
    <x v="3"/>
  </r>
  <r>
    <x v="2"/>
    <s v="Magdy Bou Aalag"/>
    <s v="NA"/>
    <x v="4"/>
    <x v="1"/>
    <n v="3"/>
    <s v="MAHER"/>
    <x v="3"/>
    <s v="Probléme Baffet"/>
    <s v="NA"/>
    <s v="OK"/>
    <x v="3"/>
    <s v="35 dt"/>
    <x v="4"/>
  </r>
  <r>
    <x v="2"/>
    <s v="OLFA"/>
    <n v="50287789"/>
    <x v="5"/>
    <x v="0"/>
    <n v="4"/>
    <s v="Meimouna"/>
    <x v="4"/>
    <s v="Changement Clavier"/>
    <s v="NA"/>
    <s v="OK"/>
    <x v="4"/>
    <s v="70 dt"/>
    <x v="5"/>
  </r>
  <r>
    <x v="2"/>
    <s v="RYM (S:Coiffure"/>
    <n v="53763167"/>
    <x v="3"/>
    <x v="2"/>
    <n v="5"/>
    <s v="Meimouna"/>
    <x v="5"/>
    <s v="AFFICHAGE (le client demande le nettoyage )"/>
    <s v="Avec clavier, ecran et câble VGA"/>
    <s v="OK"/>
    <x v="3"/>
    <s v="45 dt"/>
    <x v="4"/>
  </r>
  <r>
    <x v="1"/>
    <s v="Yossra"/>
    <n v="29240511"/>
    <x v="6"/>
    <x v="1"/>
    <n v="6"/>
    <s v="Meimouna"/>
    <x v="6"/>
    <s v="Ne s'allume pas"/>
    <s v="NA"/>
    <s v="Estimation réparation trop élevé, le client doit récupérer son appareil"/>
    <x v="5"/>
    <s v="NA"/>
    <x v="6"/>
  </r>
  <r>
    <x v="2"/>
    <s v="ANIS otman"/>
    <s v="NA"/>
    <x v="7"/>
    <x v="0"/>
    <n v="12"/>
    <s v="MAHER"/>
    <x v="7"/>
    <s v="Formatage/Installation Antivirus"/>
    <s v="Fourni avec saccoche + chargeur + Sac à Dos"/>
    <s v="OK"/>
    <x v="3"/>
    <s v="70 dt"/>
    <x v="6"/>
  </r>
  <r>
    <x v="2"/>
    <s v="Marwen (Hannibal lease)"/>
    <n v="98769188"/>
    <x v="8"/>
    <x v="0"/>
    <n v="11"/>
    <s v="Meimouna"/>
    <x v="7"/>
    <s v="Afficheur / Eceran tactile"/>
    <s v="NA"/>
    <s v="OK"/>
    <x v="6"/>
    <s v="SOCIETE"/>
    <x v="7"/>
  </r>
  <r>
    <x v="2"/>
    <s v="Jandoubi Ghalia"/>
    <n v="95538837"/>
    <x v="9"/>
    <x v="0"/>
    <n v="13"/>
    <s v="MAHER"/>
    <x v="8"/>
    <s v="Sauvegarde des des données (Dossier Malek) + formatage + Installation AUTOCAD "/>
    <s v="Fourni avec chargeur + saccoche"/>
    <s v="OK"/>
    <x v="7"/>
    <s v="35 dt"/>
    <x v="8"/>
  </r>
  <r>
    <x v="1"/>
    <s v="Tarek"/>
    <n v="22788687"/>
    <x v="10"/>
    <x v="1"/>
    <n v="15"/>
    <s v="Meimouna"/>
    <x v="8"/>
    <s v="Problème de charge"/>
    <s v="Non réparable"/>
    <s v="NA"/>
    <x v="8"/>
    <s v="NA"/>
    <x v="9"/>
  </r>
  <r>
    <x v="2"/>
    <s v="Louay Abeidi"/>
    <n v="21070616"/>
    <x v="11"/>
    <x v="0"/>
    <n v="14"/>
    <s v="MAHER"/>
    <x v="8"/>
    <s v="Problème de Processeur"/>
    <s v="Fourni avec chargeur"/>
    <s v="OK"/>
    <x v="6"/>
    <s v="60 dt"/>
    <x v="9"/>
  </r>
  <r>
    <x v="2"/>
    <s v="FATHI Abeidi"/>
    <n v="98910408"/>
    <x v="12"/>
    <x v="3"/>
    <n v="16"/>
    <s v="MAHER"/>
    <x v="8"/>
    <s v="PATCH RECEPTEUR"/>
    <m/>
    <s v="OK"/>
    <x v="9"/>
    <s v="60 dt"/>
    <x v="9"/>
  </r>
  <r>
    <x v="2"/>
    <s v="Ismacos Dist"/>
    <n v="58366663"/>
    <x v="13"/>
    <x v="4"/>
    <n v="17"/>
    <s v="Meimouna"/>
    <x v="9"/>
    <s v="Ne sors pas le papier"/>
    <m/>
    <s v="changement tambour + cartouche"/>
    <x v="10"/>
    <s v="135 dt"/>
    <x v="10"/>
  </r>
  <r>
    <x v="2"/>
    <s v="MAMI YOUSSEF"/>
    <n v="98772302"/>
    <x v="8"/>
    <x v="0"/>
    <n v="18"/>
    <s v="MAHER"/>
    <x v="9"/>
    <s v="CONNECTEUR CHARGE"/>
    <s v="CHARGEUR"/>
    <s v="CHANGEMENT DU CONNECTEUR ET REPARATION DU CHARGEUR"/>
    <x v="11"/>
    <s v="70 dt"/>
    <x v="11"/>
  </r>
  <r>
    <x v="1"/>
    <s v="WAHID"/>
    <n v="58687849"/>
    <x v="14"/>
    <x v="1"/>
    <n v="19"/>
    <s v="Meimouna"/>
    <x v="10"/>
    <s v="Afficheur / Ecran tactile"/>
    <s v="En attente de la pièce, lundi"/>
    <s v="La pièce de rechange n'est pas encore disponible"/>
    <x v="12"/>
    <s v="NA"/>
    <x v="10"/>
  </r>
  <r>
    <x v="3"/>
    <s v="HALIM"/>
    <n v="97605119"/>
    <x v="15"/>
    <x v="2"/>
    <n v="18"/>
    <s v="MAHER"/>
    <x v="11"/>
    <s v="FORMatage (PARTIE C)"/>
    <m/>
    <m/>
    <x v="13"/>
    <m/>
    <x v="0"/>
  </r>
  <r>
    <x v="2"/>
    <s v="Jandoubi Ghalia"/>
    <n v="95538837"/>
    <x v="16"/>
    <x v="5"/>
    <n v="21"/>
    <s v="MAHER"/>
    <x v="12"/>
    <s v="Compte iCLOUd"/>
    <m/>
    <s v="impossible de paramétrer un nouveau compte Icloud"/>
    <x v="10"/>
    <s v="NA"/>
    <x v="12"/>
  </r>
  <r>
    <x v="2"/>
    <s v="RAOUF"/>
    <n v="27931647"/>
    <x v="17"/>
    <x v="1"/>
    <n v="21"/>
    <s v="MAHER"/>
    <x v="11"/>
    <s v="Changement Clavier"/>
    <s v="OK"/>
    <s v="OK"/>
    <x v="10"/>
    <s v="35 dt"/>
    <x v="11"/>
  </r>
  <r>
    <x v="1"/>
    <s v="TOTAL"/>
    <m/>
    <x v="18"/>
    <x v="1"/>
    <n v="22"/>
    <s v="Meimouna"/>
    <x v="13"/>
    <s v="Probleme fonctionnement du système"/>
    <m/>
    <s v="Diagnostic erroné"/>
    <x v="1"/>
    <s v="NA"/>
    <x v="12"/>
  </r>
  <r>
    <x v="2"/>
    <s v="DNOUIB"/>
    <n v="21249154"/>
    <x v="19"/>
    <x v="3"/>
    <n v="23"/>
    <s v="Meimouna"/>
    <x v="13"/>
    <s v="CONFIGURATION MODEM"/>
    <s v="MODEM TOPNET +CD+Copie internet"/>
    <m/>
    <x v="0"/>
    <s v="???"/>
    <x v="13"/>
  </r>
  <r>
    <x v="1"/>
    <s v="MOKHTAR"/>
    <n v="52728621"/>
    <x v="20"/>
    <x v="3"/>
    <n v="24"/>
    <s v="Meimouna"/>
    <x v="13"/>
    <s v="REPARATION CHARGEUR TOSHIBA"/>
    <s v="Chargeur à jeter"/>
    <m/>
    <x v="10"/>
    <s v="NA"/>
    <x v="14"/>
  </r>
  <r>
    <x v="2"/>
    <s v="WASSIM YAHMAADI"/>
    <n v="98511864"/>
    <x v="21"/>
    <x v="6"/>
    <n v="25"/>
    <s v="Meimouna"/>
    <x v="14"/>
    <s v="REPARATION "/>
    <s v="RAS"/>
    <s v="Changement disque dur"/>
    <x v="14"/>
    <n v="150"/>
    <x v="13"/>
  </r>
  <r>
    <x v="1"/>
    <s v="JAMAL HANACHI"/>
    <n v="54833779"/>
    <x v="22"/>
    <x v="1"/>
    <n v="26"/>
    <s v="MAHER"/>
    <x v="15"/>
    <s v="REPARATION"/>
    <s v="Non réparable"/>
    <s v="NA"/>
    <x v="15"/>
    <s v="NA"/>
    <x v="13"/>
  </r>
  <r>
    <x v="2"/>
    <s v="MOUNIR"/>
    <m/>
    <x v="23"/>
    <x v="0"/>
    <n v="28"/>
    <s v="MAHER"/>
    <x v="16"/>
    <s v="FORMATAGE"/>
    <s v="SANS CHARGEUR"/>
    <m/>
    <x v="16"/>
    <s v="25 dt"/>
    <x v="15"/>
  </r>
  <r>
    <x v="4"/>
    <s v="Hichem"/>
    <n v="23313258"/>
    <x v="24"/>
    <x v="5"/>
    <n v="29"/>
    <s v="Meimouna"/>
    <x v="17"/>
    <s v="Ne s'allume pas"/>
    <m/>
    <m/>
    <x v="0"/>
    <m/>
    <x v="0"/>
  </r>
  <r>
    <x v="3"/>
    <s v="CYRIL"/>
    <n v="56212836"/>
    <x v="25"/>
    <x v="1"/>
    <n v="30"/>
    <s v="Meimouna"/>
    <x v="17"/>
    <s v="ecran / afficheur"/>
    <m/>
    <m/>
    <x v="17"/>
    <m/>
    <x v="0"/>
  </r>
  <r>
    <x v="2"/>
    <s v="CHAIMA"/>
    <n v="26477648"/>
    <x v="26"/>
    <x v="1"/>
    <n v="31"/>
    <s v="MAHER"/>
    <x v="17"/>
    <s v="AFFICHEUR"/>
    <m/>
    <m/>
    <x v="17"/>
    <s v="75 dt"/>
    <x v="15"/>
  </r>
  <r>
    <x v="3"/>
    <s v="AROUA YAKOUBI"/>
    <n v="93376928"/>
    <x v="5"/>
    <x v="0"/>
    <n v="32"/>
    <s v="GHAZI"/>
    <x v="18"/>
    <s v="CHARNIERE CASSEE"/>
    <s v="AVEC CHARGEUR COMPLET + SACOCHE"/>
    <m/>
    <x v="18"/>
    <m/>
    <x v="0"/>
  </r>
  <r>
    <x v="2"/>
    <s v="MOHAMED GASMI"/>
    <n v="28265265"/>
    <x v="2"/>
    <x v="0"/>
    <n v="33"/>
    <s v="Meimouna"/>
    <x v="19"/>
    <s v="Changement Clavier"/>
    <s v="SANS CHARGEUR"/>
    <s v="OK"/>
    <x v="19"/>
    <s v="100 dt"/>
    <x v="5"/>
  </r>
  <r>
    <x v="2"/>
    <s v="RYM (S:Coiffure"/>
    <n v="53763167"/>
    <x v="27"/>
    <x v="5"/>
    <n v="34"/>
    <s v="Meimouna"/>
    <x v="19"/>
    <s v="Changement Ecran + Tactile"/>
    <s v="SANS CHARGEUR"/>
    <m/>
    <x v="20"/>
    <s v="40 DT"/>
    <x v="14"/>
  </r>
  <r>
    <x v="2"/>
    <s v="RYM (S:Coiffure"/>
    <n v="53763167"/>
    <x v="28"/>
    <x v="1"/>
    <n v="34"/>
    <s v="Meimouna"/>
    <x v="19"/>
    <s v="Changement Ecran + Tactile"/>
    <s v="SANS CHARGEUR"/>
    <m/>
    <x v="19"/>
    <s v="95 DT"/>
    <x v="5"/>
  </r>
  <r>
    <x v="3"/>
    <s v="MOTAAZ"/>
    <n v="97415676"/>
    <x v="29"/>
    <x v="1"/>
    <n v="36"/>
    <s v="Meimouna"/>
    <x v="20"/>
    <s v="ECRAN + TACTILE"/>
    <m/>
    <m/>
    <x v="20"/>
    <m/>
    <x v="0"/>
  </r>
  <r>
    <x v="4"/>
    <s v="RYM (S:Coiffure"/>
    <n v="53763167"/>
    <x v="30"/>
    <x v="3"/>
    <n v="37"/>
    <s v="MAHER"/>
    <x v="21"/>
    <s v="PROBLEME ZOOM"/>
    <m/>
    <m/>
    <x v="0"/>
    <m/>
    <x v="0"/>
  </r>
  <r>
    <x v="2"/>
    <s v="BACCOUCHE LILIA"/>
    <n v="46264545"/>
    <x v="31"/>
    <x v="1"/>
    <n v="38"/>
    <s v="Meimouna"/>
    <x v="22"/>
    <s v="MOT DE PASSE VOCALE (FLASH)"/>
    <m/>
    <m/>
    <x v="20"/>
    <s v="30 dt"/>
    <x v="14"/>
  </r>
  <r>
    <x v="2"/>
    <s v="YOUNES"/>
    <n v="20136361"/>
    <x v="32"/>
    <x v="1"/>
    <n v="39"/>
    <s v="Meimouna"/>
    <x v="23"/>
    <s v="ecran CASSE"/>
    <m/>
    <m/>
    <x v="21"/>
    <s v="30 dt"/>
    <x v="3"/>
  </r>
  <r>
    <x v="2"/>
    <s v="SLIM"/>
    <n v="27200107"/>
    <x v="33"/>
    <x v="0"/>
    <n v="43"/>
    <s v="MAHER"/>
    <x v="24"/>
    <s v="FORMATAGE"/>
    <s v="AVEC CHARGEUR "/>
    <m/>
    <x v="13"/>
    <s v="20 DT"/>
    <x v="16"/>
  </r>
  <r>
    <x v="5"/>
    <s v="RYM (S:Coiffure"/>
    <n v="53763167"/>
    <x v="34"/>
    <x v="3"/>
    <n v="41"/>
    <s v="MAHER"/>
    <x v="22"/>
    <s v="NETTOYAGE LES FUITES DE PILES"/>
    <m/>
    <m/>
    <x v="0"/>
    <m/>
    <x v="0"/>
  </r>
  <r>
    <x v="2"/>
    <s v="AZAR"/>
    <n v="22362834"/>
    <x v="35"/>
    <x v="1"/>
    <n v="42"/>
    <s v="MAHER"/>
    <x v="22"/>
    <s v="Ne s'allume pas"/>
    <m/>
    <m/>
    <x v="22"/>
    <s v="30 dt"/>
    <x v="16"/>
  </r>
  <r>
    <x v="2"/>
    <s v="RYM (S:Coiffure"/>
    <n v="53763167"/>
    <x v="27"/>
    <x v="5"/>
    <n v="50"/>
    <s v="Meimouna"/>
    <x v="19"/>
    <s v="Changement Ecran + Tactile"/>
    <s v="SANS CHARGEUR"/>
    <m/>
    <x v="22"/>
    <s v="40 DT"/>
    <x v="17"/>
  </r>
  <r>
    <x v="2"/>
    <s v="youssef"/>
    <n v="25444799"/>
    <x v="36"/>
    <x v="4"/>
    <n v="44"/>
    <s v="MAHER"/>
    <x v="25"/>
    <s v="REPARATION ET NETTOYAGE"/>
    <m/>
    <m/>
    <x v="23"/>
    <s v="15 dt"/>
    <x v="18"/>
  </r>
  <r>
    <x v="4"/>
    <s v="JIHEN"/>
    <n v="58973102"/>
    <x v="6"/>
    <x v="0"/>
    <n v="45"/>
    <s v="MAHER"/>
    <x v="22"/>
    <s v="Ne s'allume pas"/>
    <s v="SANS CHARGEUR"/>
    <m/>
    <x v="0"/>
    <m/>
    <x v="0"/>
  </r>
  <r>
    <x v="4"/>
    <s v="SABIHA"/>
    <n v="93989330"/>
    <x v="3"/>
    <x v="2"/>
    <n v="46"/>
    <s v="MAHER"/>
    <x v="26"/>
    <s v="Ne s'allume pas"/>
    <s v="AVEC ECRAN"/>
    <m/>
    <x v="0"/>
    <m/>
    <x v="0"/>
  </r>
  <r>
    <x v="4"/>
    <s v="BILEL"/>
    <n v="28886376"/>
    <x v="18"/>
    <x v="1"/>
    <n v="47"/>
    <s v="MAHER"/>
    <x v="26"/>
    <s v="Ne s'allume pas"/>
    <m/>
    <m/>
    <x v="0"/>
    <m/>
    <x v="0"/>
  </r>
  <r>
    <x v="1"/>
    <s v="Hichem"/>
    <n v="24569627"/>
    <x v="6"/>
    <x v="1"/>
    <s v="45 BIS"/>
    <s v="Meimouna"/>
    <x v="26"/>
    <s v="Ecran noir"/>
    <m/>
    <s v="Estimation réparation trop élevé, le client doit récupérer son appareil"/>
    <x v="24"/>
    <m/>
    <x v="0"/>
  </r>
  <r>
    <x v="4"/>
    <s v="MEJED BARKA"/>
    <n v="22169169"/>
    <x v="37"/>
    <x v="4"/>
    <n v="48"/>
    <s v="Meimouna"/>
    <x v="27"/>
    <s v="PANNE CORRETEUR"/>
    <s v="AVEC CABLE ALIMENTATION +CABLE RESEAU"/>
    <m/>
    <x v="0"/>
    <m/>
    <x v="0"/>
  </r>
  <r>
    <x v="5"/>
    <s v="IMEN"/>
    <n v="52037749"/>
    <x v="38"/>
    <x v="1"/>
    <n v="52"/>
    <s v="Meimouna"/>
    <x v="28"/>
    <s v="ECRAN + TACTILE"/>
    <s v="Offre silicone + anticasse"/>
    <m/>
    <x v="0"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">
  <r>
    <x v="0"/>
    <s v="FARID EL MEJRI"/>
    <n v="98268611"/>
    <s v="PACKARD BELL"/>
    <x v="0"/>
    <n v="8"/>
    <s v="MAHER"/>
    <d v="2018-05-20T00:00:00"/>
    <s v="Changement disque dur + installation système "/>
    <s v="Attente d'un disque dur d'occasion"/>
    <m/>
    <m/>
    <m/>
    <m/>
    <m/>
    <x v="0"/>
  </r>
  <r>
    <x v="1"/>
    <s v="RIDHA"/>
    <n v="22018954"/>
    <s v="Evertek V1 Max"/>
    <x v="1"/>
    <s v="NA"/>
    <s v="Meimouna"/>
    <d v="2018-05-23T00:00:00"/>
    <s v="Puce non detecté"/>
    <s v="A changer lecteur carte"/>
    <s v="Pièce de rechange inexistante"/>
    <s v="NA"/>
    <s v="NA"/>
    <d v="2018-05-24T00:00:00"/>
    <e v="#VALUE!"/>
    <x v="0"/>
  </r>
  <r>
    <x v="1"/>
    <s v="MOHAMED GASMI"/>
    <n v="28265265"/>
    <s v="Acer Aspire E1-570"/>
    <x v="0"/>
    <n v="1"/>
    <s v="MAHER"/>
    <d v="2018-05-25T00:00:00"/>
    <s v="Changement Clavier"/>
    <s v="NA"/>
    <s v="vente clavier flexible"/>
    <d v="2018-05-25T00:00:00"/>
    <s v="19 dt"/>
    <d v="2018-05-25T00:00:00"/>
    <n v="0"/>
    <x v="0"/>
  </r>
  <r>
    <x v="2"/>
    <s v="RIDHA Damak"/>
    <n v="53064047"/>
    <s v="HP"/>
    <x v="0"/>
    <n v="2"/>
    <s v="Meimouna"/>
    <d v="2018-05-26T00:00:00"/>
    <s v="Pc pris en charge  ,Charniére cassée"/>
    <s v="NA"/>
    <s v="Réclamation : retrouver son chargeur d'origine"/>
    <m/>
    <m/>
    <d v="2018-06-21T00:00:00"/>
    <n v="-43246"/>
    <x v="1"/>
  </r>
  <r>
    <x v="2"/>
    <s v="Magdy Bou Aalag"/>
    <s v="NA"/>
    <s v="Condor Allure A8"/>
    <x v="1"/>
    <n v="3"/>
    <s v="MAHER"/>
    <d v="2018-05-26T00:00:00"/>
    <s v="Probléme Baffet"/>
    <s v="NA"/>
    <s v="OK"/>
    <d v="2018-05-31T00:00:00"/>
    <s v="35 dt"/>
    <d v="2018-05-31T00:00:00"/>
    <n v="5"/>
    <x v="2"/>
  </r>
  <r>
    <x v="2"/>
    <s v="OLFA"/>
    <n v="50287789"/>
    <s v="TOSHIBA"/>
    <x v="0"/>
    <n v="4"/>
    <s v="Meimouna"/>
    <d v="2018-05-27T00:00:00"/>
    <s v="Changement Clavier"/>
    <s v="NA"/>
    <s v="OK"/>
    <d v="2018-06-05T00:00:00"/>
    <s v="70 dt"/>
    <d v="2018-06-19T00:00:00"/>
    <n v="9"/>
    <x v="3"/>
  </r>
  <r>
    <x v="2"/>
    <s v="RYM (S:Coiffure"/>
    <n v="53763167"/>
    <s v="HP"/>
    <x v="2"/>
    <n v="5"/>
    <s v="Meimouna"/>
    <s v="27/25/2018"/>
    <s v="AFFICHAGE (le client demande le nettoyage )"/>
    <s v="Avec clavier, ecran et câble VGA"/>
    <s v="OK"/>
    <d v="2018-05-31T00:00:00"/>
    <s v="45 dt"/>
    <d v="2018-05-31T00:00:00"/>
    <e v="#VALUE!"/>
    <x v="4"/>
  </r>
  <r>
    <x v="1"/>
    <s v="Yossra"/>
    <n v="29240511"/>
    <s v="samsung"/>
    <x v="1"/>
    <n v="6"/>
    <s v="Meimouna"/>
    <d v="2018-05-28T00:00:00"/>
    <s v="Ne s'allume pas"/>
    <s v="NA"/>
    <s v="Estimation réparation trop élevé, le client doit récupérer son appareil"/>
    <d v="2018-05-29T00:00:00"/>
    <s v="NA"/>
    <d v="2018-06-01T00:00:00"/>
    <n v="1"/>
    <x v="0"/>
  </r>
  <r>
    <x v="2"/>
    <s v="ANIS otman"/>
    <s v="NA"/>
    <s v="Dell inspiron 15r"/>
    <x v="0"/>
    <n v="12"/>
    <s v="MAHER"/>
    <d v="2018-05-30T00:00:00"/>
    <s v="Formatage/Installation Antivirus"/>
    <s v="Fourni avec saccoche + chargeur + Sac à Dos"/>
    <s v="OK"/>
    <d v="2018-05-31T00:00:00"/>
    <s v="70 dt"/>
    <d v="2018-06-01T00:00:00"/>
    <n v="1"/>
    <x v="5"/>
  </r>
  <r>
    <x v="2"/>
    <s v="Marwen (Hannibal lease)"/>
    <n v="98769188"/>
    <s v="ASUS"/>
    <x v="0"/>
    <n v="11"/>
    <s v="Meimouna"/>
    <d v="2018-05-30T00:00:00"/>
    <s v="Afficheur / Eceran tactile"/>
    <s v="NA"/>
    <s v="OK"/>
    <d v="2018-06-01T00:00:00"/>
    <s v="SOCIETE"/>
    <d v="2018-06-04T00:00:00"/>
    <n v="2"/>
    <x v="6"/>
  </r>
  <r>
    <x v="2"/>
    <s v="Jandoubi Ghalia"/>
    <n v="95538837"/>
    <s v="Dell ProBook"/>
    <x v="0"/>
    <n v="13"/>
    <s v="MAHER"/>
    <d v="2018-05-31T00:00:00"/>
    <s v="Sauvegarde des des données (Dossier Malek) + formatage + Installation AUTOCAD "/>
    <s v="Fourni avec chargeur + saccoche"/>
    <s v="OK"/>
    <d v="2018-06-04T00:00:00"/>
    <s v="35 dt"/>
    <d v="2018-06-05T00:00:00"/>
    <n v="4"/>
    <x v="5"/>
  </r>
  <r>
    <x v="1"/>
    <s v="Tarek"/>
    <n v="22788687"/>
    <s v="Samsung S4"/>
    <x v="1"/>
    <n v="15"/>
    <s v="Meimouna"/>
    <d v="2018-05-31T00:00:00"/>
    <s v="Problème de charge"/>
    <s v="Non réparable"/>
    <s v="NA"/>
    <d v="2018-06-03T00:00:00"/>
    <s v="NA"/>
    <d v="2018-06-03T00:00:00"/>
    <n v="3"/>
    <x v="0"/>
  </r>
  <r>
    <x v="2"/>
    <s v="Louay Abeidi"/>
    <n v="21070616"/>
    <s v="ACER"/>
    <x v="0"/>
    <n v="14"/>
    <s v="MAHER"/>
    <d v="2018-05-31T00:00:00"/>
    <s v="Problème de Processeur"/>
    <s v="Fourni avec chargeur"/>
    <s v="OK"/>
    <d v="2018-06-01T00:00:00"/>
    <s v="60 dt"/>
    <d v="2018-06-03T00:00:00"/>
    <n v="1"/>
    <x v="7"/>
  </r>
  <r>
    <x v="2"/>
    <s v="FATHI Abeidi"/>
    <n v="98910408"/>
    <s v="STARSAT"/>
    <x v="3"/>
    <n v="16"/>
    <s v="MAHER"/>
    <d v="2018-05-31T00:00:00"/>
    <s v="PATCH RECEPTEUR"/>
    <m/>
    <s v="OK"/>
    <d v="2018-06-02T00:00:00"/>
    <s v="60 dt"/>
    <d v="2018-06-03T00:00:00"/>
    <n v="2"/>
    <x v="8"/>
  </r>
  <r>
    <x v="2"/>
    <s v="Ismacos Dist"/>
    <n v="58366663"/>
    <s v="kyocera TK-170"/>
    <x v="4"/>
    <n v="17"/>
    <s v="Meimouna"/>
    <d v="2018-06-01T00:00:00"/>
    <s v="Ne sors pas le papier"/>
    <m/>
    <s v="changement tambour + cartouche"/>
    <d v="2018-06-07T00:00:00"/>
    <s v="135 dt"/>
    <d v="2018-06-08T00:00:00"/>
    <n v="6"/>
    <x v="9"/>
  </r>
  <r>
    <x v="2"/>
    <s v="MAMI YOUSSEF"/>
    <n v="98772302"/>
    <s v="ASUS"/>
    <x v="0"/>
    <n v="18"/>
    <s v="MAHER"/>
    <d v="2018-06-01T00:00:00"/>
    <s v="CONNECTEUR CHARGE"/>
    <s v="CHARGEUR"/>
    <s v="CHANGEMENT DU CONNECTEUR ET REPARATION DU CHARGEUR"/>
    <s v="OK"/>
    <s v="70 dt"/>
    <d v="2018-06-07T00:00:00"/>
    <e v="#VALUE!"/>
    <x v="10"/>
  </r>
  <r>
    <x v="1"/>
    <s v="WAHID"/>
    <n v="58687849"/>
    <s v="LOGICOM"/>
    <x v="1"/>
    <n v="19"/>
    <s v="Meimouna"/>
    <d v="2018-06-02T00:00:00"/>
    <s v="Afficheur / Ecran tactile"/>
    <s v="En attente de la pièce, lundi"/>
    <s v="La pièce de rechange n'est pas encore disponible"/>
    <d v="2018-06-06T00:00:00"/>
    <s v="NA"/>
    <d v="2018-06-08T00:00:00"/>
    <n v="4"/>
    <x v="0"/>
  </r>
  <r>
    <x v="3"/>
    <s v="HALIM"/>
    <n v="97605119"/>
    <s v="DIAMOND"/>
    <x v="2"/>
    <n v="18"/>
    <s v="MAHER"/>
    <d v="2018-06-04T00:00:00"/>
    <s v="FORMatage (PARTIE C)"/>
    <m/>
    <m/>
    <d v="2018-06-23T00:00:00"/>
    <m/>
    <m/>
    <n v="19"/>
    <x v="0"/>
  </r>
  <r>
    <x v="2"/>
    <s v="Jandoubi Ghalia"/>
    <n v="95538837"/>
    <s v="Ipad"/>
    <x v="5"/>
    <n v="21"/>
    <s v="MAHER"/>
    <d v="2018-06-05T00:00:00"/>
    <s v="Compte iCLOUd"/>
    <m/>
    <s v="impossible de paramétrer un nouveau compte Icloud"/>
    <d v="2018-06-07T00:00:00"/>
    <s v="NA"/>
    <d v="2018-06-11T00:00:00"/>
    <n v="2"/>
    <x v="11"/>
  </r>
  <r>
    <x v="2"/>
    <s v="RAOUF"/>
    <n v="27931647"/>
    <s v="NOKIA"/>
    <x v="1"/>
    <n v="21"/>
    <s v="MAHER"/>
    <d v="2018-06-04T00:00:00"/>
    <s v="Changement Clavier"/>
    <s v="OK"/>
    <s v="OK"/>
    <d v="2018-06-07T00:00:00"/>
    <s v="35 dt"/>
    <d v="2018-06-07T00:00:00"/>
    <n v="3"/>
    <x v="3"/>
  </r>
  <r>
    <x v="1"/>
    <s v="TOTAL"/>
    <m/>
    <s v="LENOVO"/>
    <x v="1"/>
    <n v="22"/>
    <s v="Meimouna"/>
    <d v="2018-06-07T00:00:00"/>
    <s v="Probleme fonctionnement du système"/>
    <m/>
    <s v="Diagnostic erroné"/>
    <s v="NA"/>
    <s v="NA"/>
    <d v="2018-06-11T00:00:00"/>
    <e v="#VALUE!"/>
    <x v="0"/>
  </r>
  <r>
    <x v="2"/>
    <s v="DNOUIB"/>
    <n v="21249154"/>
    <s v="MODEM TOPNET"/>
    <x v="3"/>
    <n v="23"/>
    <s v="Meimouna"/>
    <d v="2018-06-07T00:00:00"/>
    <s v="CONFIGURATION MODEM"/>
    <s v="MODEM TOPNET +CD+Copie internet"/>
    <m/>
    <m/>
    <s v="???"/>
    <d v="2018-06-12T00:00:00"/>
    <n v="-43258"/>
    <x v="11"/>
  </r>
  <r>
    <x v="1"/>
    <s v="MOKHTAR"/>
    <n v="52728621"/>
    <s v="Chargeur TOSHIBA sans cable alimentation"/>
    <x v="3"/>
    <n v="24"/>
    <s v="Meimouna"/>
    <d v="2018-06-07T00:00:00"/>
    <s v="REPARATION CHARGEUR TOSHIBA"/>
    <s v="Chargeur à jeter"/>
    <m/>
    <d v="2018-06-07T00:00:00"/>
    <s v="NA"/>
    <d v="2018-06-20T00:00:00"/>
    <n v="0"/>
    <x v="0"/>
  </r>
  <r>
    <x v="2"/>
    <s v="WASSIM YAHMAADI"/>
    <n v="98511864"/>
    <s v="PLAYSTATION"/>
    <x v="6"/>
    <n v="25"/>
    <s v="Meimouna"/>
    <d v="2018-06-08T00:00:00"/>
    <s v="REPARATION "/>
    <s v="RAS"/>
    <s v="Changement disque dur"/>
    <d v="2018-06-11T00:00:00"/>
    <n v="150"/>
    <d v="2018-06-12T00:00:00"/>
    <n v="3"/>
    <x v="12"/>
  </r>
  <r>
    <x v="1"/>
    <s v="JAMAL HANACHI"/>
    <n v="54833779"/>
    <s v="SAMSUNG ZOOM"/>
    <x v="1"/>
    <n v="26"/>
    <s v="MAHER"/>
    <d v="2018-06-09T00:00:00"/>
    <s v="REPARATION"/>
    <s v="Non réparable"/>
    <s v="NA"/>
    <d v="2018-06-12T00:00:00"/>
    <s v="NA"/>
    <d v="2018-06-12T00:00:00"/>
    <n v="3"/>
    <x v="0"/>
  </r>
  <r>
    <x v="2"/>
    <s v="MOUNIR"/>
    <m/>
    <s v="LENOVO IDEAPAD"/>
    <x v="0"/>
    <n v="28"/>
    <s v="MAHER"/>
    <d v="2018-06-12T00:00:00"/>
    <s v="FORMATAGE"/>
    <s v="SANS CHARGEUR"/>
    <m/>
    <d v="2018-06-13T00:00:00"/>
    <s v="25 dt"/>
    <d v="2018-06-14T00:00:00"/>
    <n v="1"/>
    <x v="5"/>
  </r>
  <r>
    <x v="4"/>
    <s v="Hichem"/>
    <n v="23313258"/>
    <s v="TABLETTE SAMSUNG TAB"/>
    <x v="5"/>
    <n v="29"/>
    <s v="Meimouna"/>
    <d v="2018-06-13T00:00:00"/>
    <s v="Ne s'allume pas"/>
    <m/>
    <m/>
    <m/>
    <m/>
    <m/>
    <n v="-43264"/>
    <x v="0"/>
  </r>
  <r>
    <x v="3"/>
    <s v="CYRIL"/>
    <n v="56212836"/>
    <s v="EVERtek NANO V1"/>
    <x v="1"/>
    <n v="30"/>
    <s v="Meimouna"/>
    <d v="2018-06-13T00:00:00"/>
    <s v="ecran / afficheur"/>
    <m/>
    <m/>
    <d v="2018-06-14T00:00:00"/>
    <m/>
    <m/>
    <n v="1"/>
    <x v="0"/>
  </r>
  <r>
    <x v="2"/>
    <s v="CHAIMA"/>
    <n v="26477648"/>
    <s v="SAMSUNG CORE PRIME"/>
    <x v="1"/>
    <n v="31"/>
    <s v="MAHER"/>
    <d v="2018-06-13T00:00:00"/>
    <s v="AFFICHEUR"/>
    <m/>
    <m/>
    <d v="2018-06-14T00:00:00"/>
    <s v="75 dt"/>
    <d v="2018-06-14T00:00:00"/>
    <n v="1"/>
    <x v="13"/>
  </r>
  <r>
    <x v="3"/>
    <s v="AROUA YAKOUBI"/>
    <n v="93376928"/>
    <s v="TOSHIBA"/>
    <x v="0"/>
    <n v="32"/>
    <s v="GHAZI"/>
    <d v="2018-06-14T00:00:00"/>
    <s v="CHARNIERE CASSEE"/>
    <s v="AVEC CHARGEUR COMPLET + SACOCHE"/>
    <m/>
    <d v="2018-06-29T00:00:00"/>
    <m/>
    <m/>
    <n v="15"/>
    <x v="0"/>
  </r>
  <r>
    <x v="2"/>
    <s v="MOHAMED GASMI"/>
    <n v="28265265"/>
    <s v="Acer Aspire E1-570"/>
    <x v="0"/>
    <n v="33"/>
    <s v="Meimouna"/>
    <d v="2018-06-18T00:00:00"/>
    <s v="Changement Clavier"/>
    <s v="SANS CHARGEUR"/>
    <s v="OK"/>
    <d v="2018-06-19T00:00:00"/>
    <s v="100 dt"/>
    <d v="2018-06-19T00:00:00"/>
    <n v="1"/>
    <x v="3"/>
  </r>
  <r>
    <x v="2"/>
    <s v="RYM (S:Coiffure"/>
    <n v="53763167"/>
    <s v="VERSUS"/>
    <x v="5"/>
    <n v="34"/>
    <s v="Meimouna"/>
    <d v="2018-06-18T00:00:00"/>
    <s v="Changement Ecran + Tactile"/>
    <s v="SANS CHARGEUR"/>
    <m/>
    <d v="2018-06-20T00:00:00"/>
    <s v="40 DT"/>
    <d v="2018-06-20T00:00:00"/>
    <n v="2"/>
    <x v="13"/>
  </r>
  <r>
    <x v="2"/>
    <s v="RYM (S:Coiffure"/>
    <n v="53763167"/>
    <s v="IPHONE"/>
    <x v="1"/>
    <n v="34"/>
    <s v="Meimouna"/>
    <d v="2018-06-18T00:00:00"/>
    <s v="Changement Ecran + Tactile"/>
    <s v="SANS CHARGEUR"/>
    <m/>
    <d v="2018-06-19T00:00:00"/>
    <s v="95 DT"/>
    <d v="2018-06-19T00:00:00"/>
    <n v="1"/>
    <x v="13"/>
  </r>
  <r>
    <x v="2"/>
    <s v="MOTAAZ"/>
    <n v="97415676"/>
    <s v="SAMSUNG GALAXY 1 MINI PRIME"/>
    <x v="1"/>
    <n v="36"/>
    <s v="Meimouna"/>
    <s v="19/006/2018"/>
    <s v="ECRAN + TACTILE"/>
    <m/>
    <m/>
    <d v="2018-06-20T00:00:00"/>
    <s v="35 dt"/>
    <d v="2018-06-30T00:00:00"/>
    <e v="#VALUE!"/>
    <x v="13"/>
  </r>
  <r>
    <x v="4"/>
    <s v="RYM (S:Coiffure"/>
    <n v="53763167"/>
    <s v="NIKON COOLPIX"/>
    <x v="3"/>
    <n v="37"/>
    <s v="MAHER"/>
    <d v="2018-06-19T00:00:00"/>
    <s v="PROBLEME ZOOM"/>
    <m/>
    <m/>
    <m/>
    <m/>
    <m/>
    <n v="-43270"/>
    <x v="0"/>
  </r>
  <r>
    <x v="2"/>
    <s v="BACCOUCHE LILIA"/>
    <n v="46264545"/>
    <s v="CONDOR P8 PLUME"/>
    <x v="1"/>
    <n v="38"/>
    <s v="Meimouna"/>
    <d v="2018-06-20T00:00:00"/>
    <s v="MOT DE PASSE VOCALE (FLASH)"/>
    <m/>
    <m/>
    <d v="2018-06-20T00:00:00"/>
    <s v="30 dt"/>
    <d v="2018-06-20T00:00:00"/>
    <n v="0"/>
    <x v="11"/>
  </r>
  <r>
    <x v="2"/>
    <s v="YOUNES"/>
    <n v="20136361"/>
    <s v="CONDOR"/>
    <x v="1"/>
    <n v="39"/>
    <s v="Meimouna"/>
    <s v="20/06/208"/>
    <s v="ecran CASSE"/>
    <m/>
    <m/>
    <d v="2018-06-21T00:00:00"/>
    <s v="30 dt"/>
    <d v="2018-06-21T00:00:00"/>
    <e v="#VALUE!"/>
    <x v="6"/>
  </r>
  <r>
    <x v="2"/>
    <s v="SLIM"/>
    <n v="27200107"/>
    <s v="MEDION AKOYA  E1210"/>
    <x v="0"/>
    <n v="43"/>
    <s v="MAHER"/>
    <d v="2018-06-21T00:00:00"/>
    <s v="FORMATAGE"/>
    <s v="AVEC CHARGEUR "/>
    <m/>
    <d v="2018-06-23T00:00:00"/>
    <s v="20 DT"/>
    <d v="2018-06-25T00:00:00"/>
    <n v="2"/>
    <x v="5"/>
  </r>
  <r>
    <x v="5"/>
    <s v="RYM (S:Coiffure"/>
    <n v="53763167"/>
    <s v="FUJIFLIM S5200"/>
    <x v="3"/>
    <n v="41"/>
    <s v="MAHER"/>
    <d v="2018-06-20T00:00:00"/>
    <s v="NETTOYAGE LES FUITES DE PILES"/>
    <m/>
    <m/>
    <m/>
    <m/>
    <m/>
    <n v="-43271"/>
    <x v="0"/>
  </r>
  <r>
    <x v="2"/>
    <s v="AZAR"/>
    <n v="22362834"/>
    <s v="NOKIA 3"/>
    <x v="1"/>
    <n v="42"/>
    <s v="MAHER"/>
    <d v="2018-06-20T00:00:00"/>
    <s v="Ne s'allume pas"/>
    <m/>
    <m/>
    <d v="2018-06-22T00:00:00"/>
    <s v="30 dt"/>
    <d v="2018-06-25T00:00:00"/>
    <n v="2"/>
    <x v="12"/>
  </r>
  <r>
    <x v="2"/>
    <s v="RYM (S:Coiffure"/>
    <n v="53763167"/>
    <s v="VERSUS"/>
    <x v="5"/>
    <n v="50"/>
    <s v="Meimouna"/>
    <d v="2018-06-18T00:00:00"/>
    <s v="Changement Ecran + Tactile"/>
    <s v="SANS CHARGEUR"/>
    <m/>
    <d v="2018-06-22T00:00:00"/>
    <s v="40 DT"/>
    <d v="2018-06-28T00:00:00"/>
    <n v="4"/>
    <x v="13"/>
  </r>
  <r>
    <x v="2"/>
    <s v="youssef"/>
    <n v="25444799"/>
    <s v="CANON G2400"/>
    <x v="4"/>
    <n v="44"/>
    <s v="MAHER"/>
    <d v="2018-06-25T00:00:00"/>
    <s v="REPARATION ET NETTOYAGE"/>
    <m/>
    <m/>
    <d v="2018-06-28T00:00:00"/>
    <s v="15 dt"/>
    <d v="2018-06-29T00:00:00"/>
    <n v="3"/>
    <x v="14"/>
  </r>
  <r>
    <x v="4"/>
    <s v="JIHEN"/>
    <n v="58973102"/>
    <s v="SAMSUNG"/>
    <x v="0"/>
    <n v="45"/>
    <s v="MAHER"/>
    <d v="2018-06-20T00:00:00"/>
    <s v="Ne s'allume pas"/>
    <s v="SANS CHARGEUR"/>
    <m/>
    <m/>
    <m/>
    <m/>
    <n v="-43271"/>
    <x v="0"/>
  </r>
  <r>
    <x v="4"/>
    <s v="SABIHA"/>
    <n v="93989330"/>
    <s v="HP"/>
    <x v="2"/>
    <n v="46"/>
    <s v="MAHER"/>
    <d v="2018-06-26T00:00:00"/>
    <s v="Ne s'allume pas"/>
    <s v="AVEC ECRAN"/>
    <m/>
    <m/>
    <m/>
    <m/>
    <n v="-43277"/>
    <x v="0"/>
  </r>
  <r>
    <x v="4"/>
    <s v="BILEL"/>
    <n v="28886376"/>
    <s v="LENOVO"/>
    <x v="1"/>
    <n v="47"/>
    <s v="MAHER"/>
    <d v="2018-06-26T00:00:00"/>
    <s v="Ne s'allume pas"/>
    <m/>
    <m/>
    <m/>
    <m/>
    <m/>
    <n v="-43277"/>
    <x v="0"/>
  </r>
  <r>
    <x v="1"/>
    <s v="Hichem"/>
    <n v="24569627"/>
    <s v="SAMSUNG"/>
    <x v="1"/>
    <s v="45 BIS"/>
    <s v="Meimouna"/>
    <d v="2018-06-26T00:00:00"/>
    <s v="Ecran noir"/>
    <m/>
    <s v="Estimation réparation trop élevé, le client doit récupérer son appareil"/>
    <d v="2018-06-26T00:00:00"/>
    <m/>
    <m/>
    <n v="0"/>
    <x v="0"/>
  </r>
  <r>
    <x v="3"/>
    <s v="MEJED BARKA"/>
    <n v="22169169"/>
    <s v="HP LASER 1102"/>
    <x v="4"/>
    <n v="48"/>
    <s v="Meimouna"/>
    <d v="2018-06-27T00:00:00"/>
    <s v="PANNE CORRETEUR"/>
    <s v="AVEC CABLE ALIMENTATION +CABLE RESEAU"/>
    <s v="65dt"/>
    <d v="2018-06-30T00:00:00"/>
    <m/>
    <m/>
    <n v="3"/>
    <x v="0"/>
  </r>
  <r>
    <x v="5"/>
    <s v="IMEN"/>
    <n v="52037749"/>
    <s v="SAMSUNG J3"/>
    <x v="1"/>
    <n v="52"/>
    <s v="Meimouna"/>
    <d v="2018-06-30T00:00:00"/>
    <s v="ECRAN + TACTILE"/>
    <s v="Offre silicone + anticasse"/>
    <m/>
    <m/>
    <m/>
    <m/>
    <n v="-43281"/>
    <x v="0"/>
  </r>
  <r>
    <x v="5"/>
    <s v="KAMEL"/>
    <n v="97829090"/>
    <s v="LENOVO"/>
    <x v="1"/>
    <n v="53"/>
    <s v="MAHER"/>
    <d v="2018-07-01T00:00:00"/>
    <s v="Ne s'allume pas"/>
    <s v="avec deux puces ooredoo et orange   "/>
    <m/>
    <m/>
    <m/>
    <m/>
    <n v="-4328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6:AE77" firstHeaderRow="1" firstDataRow="2" firstDataCol="1"/>
  <pivotFields count="14">
    <pivotField showAll="0">
      <items count="7">
        <item x="2"/>
        <item x="0"/>
        <item x="4"/>
        <item x="1"/>
        <item x="5"/>
        <item x="3"/>
        <item t="default"/>
      </items>
    </pivotField>
    <pivotField showAll="0"/>
    <pivotField showAll="0"/>
    <pivotField showAll="0">
      <items count="40">
        <item x="11"/>
        <item x="2"/>
        <item x="8"/>
        <item x="36"/>
        <item x="20"/>
        <item x="32"/>
        <item x="4"/>
        <item x="31"/>
        <item x="7"/>
        <item x="9"/>
        <item x="15"/>
        <item x="25"/>
        <item x="1"/>
        <item x="34"/>
        <item x="3"/>
        <item x="37"/>
        <item x="16"/>
        <item x="28"/>
        <item x="13"/>
        <item x="18"/>
        <item x="23"/>
        <item x="14"/>
        <item x="33"/>
        <item x="19"/>
        <item x="30"/>
        <item x="17"/>
        <item x="35"/>
        <item x="0"/>
        <item x="21"/>
        <item x="6"/>
        <item x="26"/>
        <item x="29"/>
        <item x="38"/>
        <item x="10"/>
        <item x="22"/>
        <item x="12"/>
        <item x="24"/>
        <item x="5"/>
        <item x="27"/>
        <item t="default"/>
      </items>
    </pivotField>
    <pivotField showAll="0">
      <items count="8">
        <item x="3"/>
        <item x="6"/>
        <item x="4"/>
        <item x="0"/>
        <item x="5"/>
        <item x="1"/>
        <item x="2"/>
        <item t="default"/>
      </items>
    </pivotField>
    <pivotField showAll="0"/>
    <pivotField showAll="0"/>
    <pivotField axis="axisCol" showAll="0">
      <items count="30">
        <item x="20"/>
        <item x="23"/>
        <item x="5"/>
        <item x="0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4"/>
        <item x="25"/>
        <item x="26"/>
        <item x="27"/>
        <item x="28"/>
        <item t="default"/>
      </items>
    </pivotField>
    <pivotField showAll="0"/>
    <pivotField showAll="0"/>
    <pivotField showAll="0"/>
    <pivotField dataField="1" showAll="0">
      <items count="26">
        <item x="1"/>
        <item x="11"/>
        <item x="2"/>
        <item x="5"/>
        <item x="3"/>
        <item x="6"/>
        <item x="9"/>
        <item x="8"/>
        <item x="7"/>
        <item x="4"/>
        <item x="12"/>
        <item x="10"/>
        <item x="14"/>
        <item x="15"/>
        <item x="16"/>
        <item x="17"/>
        <item x="19"/>
        <item x="20"/>
        <item x="21"/>
        <item x="22"/>
        <item x="13"/>
        <item x="24"/>
        <item x="23"/>
        <item x="18"/>
        <item x="0"/>
        <item t="default"/>
      </items>
    </pivotField>
    <pivotField showAll="0"/>
    <pivotField axis="axisRow" showAll="0">
      <items count="20">
        <item x="1"/>
        <item x="2"/>
        <item x="4"/>
        <item x="6"/>
        <item x="9"/>
        <item x="7"/>
        <item x="8"/>
        <item x="11"/>
        <item x="10"/>
        <item x="12"/>
        <item x="13"/>
        <item x="15"/>
        <item x="5"/>
        <item x="14"/>
        <item x="3"/>
        <item x="16"/>
        <item x="17"/>
        <item x="18"/>
        <item x="0"/>
        <item t="default"/>
      </items>
    </pivotField>
  </pivotFields>
  <rowFields count="1">
    <field x="13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7"/>
  </colFields>
  <col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colItems>
  <dataFields count="1">
    <dataField name="Nombre de DATE DE REPARATION" fld="11" subtotal="count" baseField="0" baseItem="0"/>
  </dataFields>
  <chartFormats count="29">
    <chartFormat chart="11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1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1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11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6"/>
          </reference>
        </references>
      </pivotArea>
    </chartFormat>
    <chartFormat chart="11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7"/>
          </reference>
        </references>
      </pivotArea>
    </chartFormat>
    <chartFormat chart="11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11" format="9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11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0"/>
          </reference>
        </references>
      </pivotArea>
    </chartFormat>
    <chartFormat chart="11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1"/>
          </reference>
        </references>
      </pivotArea>
    </chartFormat>
    <chartFormat chart="11" format="1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2"/>
          </reference>
        </references>
      </pivotArea>
    </chartFormat>
    <chartFormat chart="11" format="1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3"/>
          </reference>
        </references>
      </pivotArea>
    </chartFormat>
    <chartFormat chart="11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4"/>
          </reference>
        </references>
      </pivotArea>
    </chartFormat>
    <chartFormat chart="11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5"/>
          </reference>
        </references>
      </pivotArea>
    </chartFormat>
    <chartFormat chart="11" format="1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6"/>
          </reference>
        </references>
      </pivotArea>
    </chartFormat>
    <chartFormat chart="11" format="1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7"/>
          </reference>
        </references>
      </pivotArea>
    </chartFormat>
    <chartFormat chart="11" format="1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8"/>
          </reference>
        </references>
      </pivotArea>
    </chartFormat>
    <chartFormat chart="11" format="19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9"/>
          </reference>
        </references>
      </pivotArea>
    </chartFormat>
    <chartFormat chart="11" format="2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0"/>
          </reference>
        </references>
      </pivotArea>
    </chartFormat>
    <chartFormat chart="11" format="2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1"/>
          </reference>
        </references>
      </pivotArea>
    </chartFormat>
    <chartFormat chart="11" format="2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2"/>
          </reference>
        </references>
      </pivotArea>
    </chartFormat>
    <chartFormat chart="11" format="2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3"/>
          </reference>
        </references>
      </pivotArea>
    </chartFormat>
    <chartFormat chart="11" format="2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4"/>
          </reference>
        </references>
      </pivotArea>
    </chartFormat>
    <chartFormat chart="11" format="2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5"/>
          </reference>
        </references>
      </pivotArea>
    </chartFormat>
    <chartFormat chart="11" format="2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6"/>
          </reference>
        </references>
      </pivotArea>
    </chartFormat>
    <chartFormat chart="11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7"/>
          </reference>
        </references>
      </pivotArea>
    </chartFormat>
    <chartFormat chart="11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1">
  <location ref="A35:B43" firstHeaderRow="1" firstDataRow="1" firstDataCol="1"/>
  <pivotFields count="14">
    <pivotField showAll="0">
      <items count="7">
        <item x="2"/>
        <item x="0"/>
        <item x="4"/>
        <item x="1"/>
        <item x="5"/>
        <item x="3"/>
        <item t="default"/>
      </items>
    </pivotField>
    <pivotField showAll="0"/>
    <pivotField showAll="0"/>
    <pivotField showAll="0">
      <items count="40">
        <item x="11"/>
        <item x="2"/>
        <item x="8"/>
        <item x="36"/>
        <item x="20"/>
        <item x="32"/>
        <item x="4"/>
        <item x="31"/>
        <item x="7"/>
        <item x="9"/>
        <item x="15"/>
        <item x="25"/>
        <item x="1"/>
        <item x="34"/>
        <item x="3"/>
        <item x="37"/>
        <item x="16"/>
        <item x="28"/>
        <item x="13"/>
        <item x="18"/>
        <item x="23"/>
        <item x="14"/>
        <item x="33"/>
        <item x="19"/>
        <item x="30"/>
        <item x="17"/>
        <item x="35"/>
        <item x="0"/>
        <item x="21"/>
        <item x="6"/>
        <item x="26"/>
        <item x="29"/>
        <item x="38"/>
        <item x="10"/>
        <item x="22"/>
        <item x="12"/>
        <item x="24"/>
        <item x="5"/>
        <item x="27"/>
        <item t="default"/>
      </items>
    </pivotField>
    <pivotField axis="axisRow" dataField="1" showAll="0">
      <items count="8">
        <item x="3"/>
        <item x="6"/>
        <item x="4"/>
        <item x="0"/>
        <item x="5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TYPE" fld="4" subtotal="count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B10" firstHeaderRow="1" firstDataRow="1" firstDataCol="1"/>
  <pivotFields count="14">
    <pivotField axis="axisRow" dataField="1" showAll="0">
      <items count="7">
        <item x="2"/>
        <item x="0"/>
        <item x="4"/>
        <item x="1"/>
        <item x="5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STATUT" fld="0" subtotal="count" baseField="0" baseItem="0"/>
  </dataField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5:C43" firstHeaderRow="1" firstDataRow="2" firstDataCol="1" rowPageCount="1" colPageCount="1"/>
  <pivotFields count="16">
    <pivotField axis="axisPage" multipleItemSelectionAllowed="1" showAll="0">
      <items count="7">
        <item x="2"/>
        <item h="1" x="0"/>
        <item h="1" x="4"/>
        <item h="1" x="1"/>
        <item h="1" x="5"/>
        <item h="1" x="3"/>
        <item t="default"/>
      </items>
    </pivotField>
    <pivotField showAll="0"/>
    <pivotField showAll="0"/>
    <pivotField showAll="0"/>
    <pivotField axis="axisCol" multipleItemSelectionAllowed="1" showAll="0">
      <items count="8">
        <item h="1" x="3"/>
        <item h="1" x="6"/>
        <item h="1" x="4"/>
        <item x="0"/>
        <item h="1" x="5"/>
        <item h="1"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16">
        <item x="13"/>
        <item x="2"/>
        <item x="4"/>
        <item x="1"/>
        <item x="3"/>
        <item x="10"/>
        <item x="6"/>
        <item x="14"/>
        <item x="5"/>
        <item x="12"/>
        <item x="8"/>
        <item x="7"/>
        <item x="11"/>
        <item x="9"/>
        <item x="0"/>
        <item t="default"/>
      </items>
    </pivotField>
  </pivotFields>
  <rowFields count="1">
    <field x="15"/>
  </rowFields>
  <rowItems count="7">
    <i>
      <x v="3"/>
    </i>
    <i>
      <x v="4"/>
    </i>
    <i>
      <x v="5"/>
    </i>
    <i>
      <x v="6"/>
    </i>
    <i>
      <x v="8"/>
    </i>
    <i>
      <x v="11"/>
    </i>
    <i t="grand">
      <x/>
    </i>
  </rowItems>
  <colFields count="1">
    <field x="4"/>
  </colFields>
  <colItems count="2">
    <i>
      <x v="3"/>
    </i>
    <i t="grand">
      <x/>
    </i>
  </colItems>
  <pageFields count="1">
    <pageField fld="0" hier="-1"/>
  </pageFields>
  <dataFields count="1">
    <dataField name="Nombre de TYPE REPARATION" fld="15" subtotal="count" baseField="0" baseItem="0"/>
  </dataField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C11" firstHeaderRow="1" firstDataRow="2" firstDataCol="1" rowPageCount="1" colPageCount="1"/>
  <pivotFields count="16">
    <pivotField axis="axisPage" multipleItemSelectionAllowed="1" showAll="0">
      <items count="7">
        <item x="2"/>
        <item h="1" x="0"/>
        <item h="1" x="4"/>
        <item h="1" x="1"/>
        <item h="1" x="5"/>
        <item h="1" x="3"/>
        <item t="default"/>
      </items>
    </pivotField>
    <pivotField showAll="0"/>
    <pivotField showAll="0"/>
    <pivotField showAll="0"/>
    <pivotField axis="axisCol" dataField="1" showAll="0">
      <items count="8">
        <item h="1" x="3"/>
        <item h="1" x="6"/>
        <item h="1" x="4"/>
        <item h="1" x="0"/>
        <item h="1" x="5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6">
        <item x="13"/>
        <item x="2"/>
        <item x="4"/>
        <item x="1"/>
        <item x="3"/>
        <item x="10"/>
        <item x="6"/>
        <item x="14"/>
        <item x="5"/>
        <item x="12"/>
        <item x="8"/>
        <item x="7"/>
        <item x="11"/>
        <item x="9"/>
        <item x="0"/>
        <item t="default"/>
      </items>
    </pivotField>
  </pivotFields>
  <rowFields count="1">
    <field x="15"/>
  </rowFields>
  <rowItems count="7">
    <i>
      <x/>
    </i>
    <i>
      <x v="1"/>
    </i>
    <i>
      <x v="4"/>
    </i>
    <i>
      <x v="6"/>
    </i>
    <i>
      <x v="9"/>
    </i>
    <i>
      <x v="12"/>
    </i>
    <i t="grand">
      <x/>
    </i>
  </rowItems>
  <colFields count="1">
    <field x="4"/>
  </colFields>
  <colItems count="2">
    <i>
      <x v="5"/>
    </i>
    <i t="grand">
      <x/>
    </i>
  </colItems>
  <pageFields count="1">
    <pageField fld="0" hier="-1"/>
  </pageFields>
  <dataFields count="1">
    <dataField name="Nombre de TYPE" fld="4" subtotal="count" baseField="0" baseItem="0"/>
  </dataFields>
  <chartFormats count="17">
    <chartFormat chart="0" format="49" series="1">
      <pivotArea type="data" outline="0" fieldPosition="0">
        <references count="1">
          <reference field="15" count="1" selected="0">
            <x v="1"/>
          </reference>
        </references>
      </pivotArea>
    </chartFormat>
    <chartFormat chart="0" format="50" series="1">
      <pivotArea type="data" outline="0" fieldPosition="0">
        <references count="1">
          <reference field="15" count="1" selected="0">
            <x v="4"/>
          </reference>
        </references>
      </pivotArea>
    </chartFormat>
    <chartFormat chart="0" format="51" series="1">
      <pivotArea type="data" outline="0" fieldPosition="0">
        <references count="1">
          <reference field="15" count="1" selected="0">
            <x v="6"/>
          </reference>
        </references>
      </pivotArea>
    </chartFormat>
    <chartFormat chart="0" format="52" series="1">
      <pivotArea type="data" outline="0" fieldPosition="0">
        <references count="1">
          <reference field="15" count="1" selected="0">
            <x v="9"/>
          </reference>
        </references>
      </pivotArea>
    </chartFormat>
    <chartFormat chart="0" format="53" series="1">
      <pivotArea type="data" outline="0" fieldPosition="0">
        <references count="1">
          <reference field="15" count="1" selected="0">
            <x v="12"/>
          </reference>
        </references>
      </pivotArea>
    </chartFormat>
    <chartFormat chart="0" format="54" series="1">
      <pivotArea type="data" outline="0" fieldPosition="0">
        <references count="1">
          <reference field="15" count="1" selected="0">
            <x v="14"/>
          </reference>
        </references>
      </pivotArea>
    </chartFormat>
    <chartFormat chart="0" format="55" series="1">
      <pivotArea type="data" outline="0" fieldPosition="0">
        <references count="1">
          <reference field="15" count="1" selected="0">
            <x v="0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7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8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0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1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3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3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5"/>
          </reference>
        </references>
      </pivotArea>
    </chartFormat>
    <chartFormat chart="0" format="6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BBD" displayName="T_BBD" ref="A4:P55" totalsRowShown="0" headerRowDxfId="17" dataDxfId="16">
  <autoFilter ref="A4:P55">
    <filterColumn colId="4">
      <filters>
        <filter val="PC PORTABLE"/>
      </filters>
    </filterColumn>
  </autoFilter>
  <tableColumns count="16">
    <tableColumn id="1" name="STATUT" dataDxfId="15"/>
    <tableColumn id="2" name="NOM CLIENT " dataDxfId="14"/>
    <tableColumn id="14" name="Contact" dataDxfId="13"/>
    <tableColumn id="3" name="MACHINE" dataDxfId="12"/>
    <tableColumn id="12" name="TYPE" dataDxfId="11"/>
    <tableColumn id="4" name="N°" dataDxfId="10"/>
    <tableColumn id="5" name="TECHNICIEN" dataDxfId="9"/>
    <tableColumn id="6" name="DATE RECEPTION" dataDxfId="8"/>
    <tableColumn id="7" name="DESCRIPTION DE LA PANNE" dataDxfId="7"/>
    <tableColumn id="8" name="OBSERVATION" dataDxfId="6"/>
    <tableColumn id="9" name="SUIVI PANNE" dataDxfId="5"/>
    <tableColumn id="10" name="DATE DE REPARATION" dataDxfId="4"/>
    <tableColumn id="11" name="PRIX" dataDxfId="3"/>
    <tableColumn id="13" name="DATE DE CLOTURE" dataDxfId="2"/>
    <tableColumn id="15" name="Nb Jour" dataDxfId="1">
      <calculatedColumnFormula>T_BBD[[#This Row],[DATE DE REPARATION]]-T_BBD[[#This Row],[DATE RECEPTION]]</calculatedColumnFormula>
    </tableColumn>
    <tableColumn id="16" name="TYPE REPARATION" dataDxfId="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4" name="TYPE" displayName="TYPE" ref="A6:A14" totalsRowShown="0">
  <autoFilter ref="A6:A14"/>
  <tableColumns count="1">
    <tableColumn id="1" name="TYPE D'APPAREIL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5" name="STATUT" displayName="STATUT" ref="A17:A23" totalsRowShown="0">
  <autoFilter ref="A17:A23"/>
  <tableColumns count="1">
    <tableColumn id="1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6.xml"/><Relationship Id="rId4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/>
  </sheetPr>
  <dimension ref="C5:K18"/>
  <sheetViews>
    <sheetView workbookViewId="0">
      <selection activeCell="F23" sqref="F23"/>
    </sheetView>
  </sheetViews>
  <sheetFormatPr baseColWidth="10" defaultRowHeight="15" x14ac:dyDescent="0.25"/>
  <cols>
    <col min="1" max="16384" width="11.42578125" style="1"/>
  </cols>
  <sheetData>
    <row r="5" spans="3:3" ht="60.75" x14ac:dyDescent="0.85">
      <c r="C5" s="2" t="s">
        <v>113</v>
      </c>
    </row>
    <row r="17" spans="11:11" x14ac:dyDescent="0.25">
      <c r="K17" s="5"/>
    </row>
    <row r="18" spans="11:11" x14ac:dyDescent="0.25">
      <c r="K18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/>
  </sheetPr>
  <dimension ref="A4:E13"/>
  <sheetViews>
    <sheetView workbookViewId="0">
      <selection activeCell="A33" sqref="A33"/>
    </sheetView>
  </sheetViews>
  <sheetFormatPr baseColWidth="10" defaultRowHeight="15" x14ac:dyDescent="0.25"/>
  <cols>
    <col min="1" max="1" width="18.5703125" style="3" customWidth="1"/>
    <col min="2" max="2" width="11.42578125" style="3"/>
    <col min="3" max="3" width="14.7109375" style="3" customWidth="1"/>
    <col min="4" max="4" width="17.85546875" style="3" customWidth="1"/>
    <col min="5" max="5" width="34" style="3" customWidth="1"/>
    <col min="6" max="16384" width="11.42578125" style="3"/>
  </cols>
  <sheetData>
    <row r="4" spans="1:5" ht="42.75" customHeight="1" thickBot="1" x14ac:dyDescent="0.3">
      <c r="A4" s="8" t="s">
        <v>2</v>
      </c>
      <c r="B4" s="8" t="s">
        <v>3</v>
      </c>
      <c r="C4" s="8" t="s">
        <v>4</v>
      </c>
      <c r="D4" s="9" t="s">
        <v>5</v>
      </c>
      <c r="E4" s="9" t="s">
        <v>6</v>
      </c>
    </row>
    <row r="5" spans="1:5" ht="20.25" x14ac:dyDescent="0.3">
      <c r="A5" s="6"/>
      <c r="B5" s="6"/>
      <c r="C5" s="6"/>
      <c r="D5" s="6"/>
      <c r="E5" s="6"/>
    </row>
    <row r="6" spans="1:5" ht="20.25" x14ac:dyDescent="0.3">
      <c r="A6" s="6"/>
      <c r="B6" s="6"/>
      <c r="C6" s="6"/>
      <c r="D6" s="6"/>
      <c r="E6" s="6"/>
    </row>
    <row r="7" spans="1:5" ht="20.25" x14ac:dyDescent="0.3">
      <c r="A7" s="6"/>
      <c r="B7" s="6"/>
      <c r="C7" s="6"/>
      <c r="D7" s="6"/>
      <c r="E7" s="6"/>
    </row>
    <row r="8" spans="1:5" ht="20.25" x14ac:dyDescent="0.3">
      <c r="A8" s="6"/>
      <c r="B8" s="6"/>
      <c r="C8" s="6"/>
      <c r="D8" s="6"/>
      <c r="E8" s="6"/>
    </row>
    <row r="9" spans="1:5" ht="20.25" x14ac:dyDescent="0.3">
      <c r="A9" s="6"/>
      <c r="B9" s="6"/>
      <c r="C9" s="6"/>
      <c r="D9" s="6"/>
      <c r="E9" s="6"/>
    </row>
    <row r="10" spans="1:5" ht="20.25" x14ac:dyDescent="0.3">
      <c r="A10" s="6"/>
      <c r="B10" s="6"/>
      <c r="C10" s="6"/>
      <c r="D10" s="6"/>
      <c r="E10" s="6"/>
    </row>
    <row r="11" spans="1:5" ht="20.25" x14ac:dyDescent="0.3">
      <c r="A11" s="6"/>
      <c r="B11" s="6"/>
      <c r="C11" s="6"/>
      <c r="D11" s="6"/>
      <c r="E11" s="6"/>
    </row>
    <row r="12" spans="1:5" ht="20.25" x14ac:dyDescent="0.3">
      <c r="A12" s="6"/>
      <c r="B12" s="6"/>
      <c r="C12" s="6"/>
      <c r="D12" s="6"/>
      <c r="E12" s="6"/>
    </row>
    <row r="13" spans="1:5" ht="20.25" x14ac:dyDescent="0.3">
      <c r="A13" s="6"/>
      <c r="B13" s="6"/>
      <c r="C13" s="6"/>
      <c r="D13" s="6"/>
      <c r="E13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/>
  </sheetPr>
  <dimension ref="A2:G21"/>
  <sheetViews>
    <sheetView workbookViewId="0">
      <selection activeCell="C17" sqref="C17"/>
    </sheetView>
  </sheetViews>
  <sheetFormatPr baseColWidth="10" defaultRowHeight="15" x14ac:dyDescent="0.25"/>
  <cols>
    <col min="1" max="1" width="18.42578125" style="3" customWidth="1"/>
    <col min="2" max="2" width="18.7109375" style="3" customWidth="1"/>
    <col min="3" max="3" width="28" style="3" customWidth="1"/>
    <col min="4" max="4" width="14" style="3" customWidth="1"/>
    <col min="5" max="5" width="27.42578125" style="3" customWidth="1"/>
    <col min="6" max="6" width="7.7109375" style="3" customWidth="1"/>
    <col min="7" max="16384" width="11.42578125" style="3"/>
  </cols>
  <sheetData>
    <row r="2" spans="1:7" x14ac:dyDescent="0.25">
      <c r="B2" s="3" t="s">
        <v>14</v>
      </c>
    </row>
    <row r="4" spans="1:7" ht="52.5" customHeight="1" thickBot="1" x14ac:dyDescent="0.3">
      <c r="A4" s="9" t="s">
        <v>10</v>
      </c>
      <c r="B4" s="8" t="s">
        <v>0</v>
      </c>
      <c r="C4" s="8" t="s">
        <v>11</v>
      </c>
      <c r="D4" s="9" t="s">
        <v>12</v>
      </c>
      <c r="E4" s="8" t="s">
        <v>8</v>
      </c>
    </row>
    <row r="5" spans="1:7" ht="20.25" x14ac:dyDescent="0.3">
      <c r="A5" s="11"/>
      <c r="B5" s="12"/>
      <c r="C5" s="12"/>
      <c r="D5" s="11"/>
      <c r="E5" s="12"/>
    </row>
    <row r="6" spans="1:7" ht="20.25" customHeight="1" x14ac:dyDescent="0.3">
      <c r="A6" s="13"/>
      <c r="B6" s="13"/>
      <c r="C6" s="13"/>
      <c r="D6" s="13"/>
      <c r="E6" s="13"/>
    </row>
    <row r="7" spans="1:7" ht="20.25" customHeight="1" x14ac:dyDescent="0.3">
      <c r="A7" s="13"/>
      <c r="B7" s="13"/>
      <c r="C7" s="13"/>
      <c r="D7" s="13"/>
      <c r="E7" s="13"/>
    </row>
    <row r="8" spans="1:7" ht="20.25" customHeight="1" x14ac:dyDescent="0.3">
      <c r="A8" s="13"/>
      <c r="B8" s="13"/>
      <c r="C8" s="13"/>
      <c r="D8" s="13"/>
      <c r="E8" s="13"/>
    </row>
    <row r="9" spans="1:7" ht="20.25" customHeight="1" x14ac:dyDescent="0.3">
      <c r="A9" s="13"/>
      <c r="B9" s="13"/>
      <c r="C9" s="13"/>
      <c r="D9" s="13"/>
      <c r="E9" s="13"/>
    </row>
    <row r="10" spans="1:7" ht="20.25" customHeight="1" x14ac:dyDescent="0.3">
      <c r="A10" s="13"/>
      <c r="B10" s="13"/>
      <c r="C10" s="13"/>
      <c r="D10" s="13"/>
      <c r="E10" s="13"/>
    </row>
    <row r="11" spans="1:7" ht="20.25" x14ac:dyDescent="0.3">
      <c r="A11" s="13"/>
      <c r="B11" s="13"/>
      <c r="C11" s="13"/>
      <c r="D11" s="13"/>
      <c r="E11" s="13"/>
    </row>
    <row r="12" spans="1:7" ht="20.25" x14ac:dyDescent="0.3">
      <c r="A12" s="13"/>
      <c r="B12" s="13"/>
      <c r="C12" s="13"/>
      <c r="D12" s="13"/>
      <c r="E12" s="13"/>
      <c r="F12" s="16"/>
      <c r="G12" s="17"/>
    </row>
    <row r="13" spans="1:7" ht="20.25" x14ac:dyDescent="0.3">
      <c r="A13" s="14"/>
      <c r="B13" s="14"/>
      <c r="C13" s="14"/>
      <c r="D13" s="14"/>
      <c r="E13" s="14"/>
      <c r="F13" s="16"/>
      <c r="G13" s="17"/>
    </row>
    <row r="14" spans="1:7" ht="15.75" x14ac:dyDescent="0.25">
      <c r="E14" s="10" t="s">
        <v>9</v>
      </c>
      <c r="F14" s="15"/>
    </row>
    <row r="15" spans="1:7" x14ac:dyDescent="0.25">
      <c r="E15" s="7" t="s">
        <v>7</v>
      </c>
    </row>
    <row r="21" spans="1:1" x14ac:dyDescent="0.25">
      <c r="A21" s="7" t="s">
        <v>13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/>
  </sheetPr>
  <dimension ref="A4:P55"/>
  <sheetViews>
    <sheetView tabSelected="1" workbookViewId="0">
      <pane xSplit="9" ySplit="7" topLeftCell="K8" activePane="bottomRight" state="frozen"/>
      <selection pane="topRight" activeCell="J1" sqref="J1"/>
      <selection pane="bottomLeft" activeCell="A8" sqref="A8"/>
      <selection pane="bottomRight" activeCell="A57" sqref="A57"/>
    </sheetView>
  </sheetViews>
  <sheetFormatPr baseColWidth="10" defaultRowHeight="15" x14ac:dyDescent="0.25"/>
  <cols>
    <col min="1" max="1" width="13.7109375" style="3" bestFit="1" customWidth="1"/>
    <col min="2" max="2" width="18.5703125" style="3" customWidth="1"/>
    <col min="3" max="3" width="11.7109375" style="3" customWidth="1"/>
    <col min="4" max="4" width="20.140625" style="3" customWidth="1"/>
    <col min="5" max="5" width="16.28515625" style="3" customWidth="1"/>
    <col min="6" max="6" width="4.28515625" style="3" customWidth="1"/>
    <col min="7" max="7" width="14" style="3" customWidth="1"/>
    <col min="8" max="8" width="11" style="3" customWidth="1"/>
    <col min="9" max="9" width="27" style="3" customWidth="1"/>
    <col min="10" max="11" width="14.85546875" style="3" customWidth="1"/>
    <col min="12" max="15" width="11.42578125" style="3"/>
    <col min="16" max="16" width="17.28515625" style="3" customWidth="1"/>
    <col min="17" max="16384" width="11.42578125" style="3"/>
  </cols>
  <sheetData>
    <row r="4" spans="1:16" customFormat="1" ht="45" x14ac:dyDescent="0.25">
      <c r="A4" s="18" t="s">
        <v>15</v>
      </c>
      <c r="B4" s="18" t="s">
        <v>16</v>
      </c>
      <c r="C4" s="18" t="s">
        <v>17</v>
      </c>
      <c r="D4" s="18" t="s">
        <v>18</v>
      </c>
      <c r="E4" s="18" t="s">
        <v>19</v>
      </c>
      <c r="F4" s="18" t="s">
        <v>20</v>
      </c>
      <c r="G4" s="18" t="s">
        <v>21</v>
      </c>
      <c r="H4" s="19" t="s">
        <v>22</v>
      </c>
      <c r="I4" s="18" t="s">
        <v>23</v>
      </c>
      <c r="J4" s="18" t="s">
        <v>24</v>
      </c>
      <c r="K4" s="18" t="s">
        <v>25</v>
      </c>
      <c r="L4" s="19" t="s">
        <v>26</v>
      </c>
      <c r="M4" s="18" t="s">
        <v>27</v>
      </c>
      <c r="N4" s="19" t="s">
        <v>28</v>
      </c>
      <c r="O4" s="18" t="s">
        <v>237</v>
      </c>
      <c r="P4" s="18" t="s">
        <v>263</v>
      </c>
    </row>
    <row r="5" spans="1:16" s="19" customFormat="1" ht="45" x14ac:dyDescent="0.25">
      <c r="A5" s="19" t="s">
        <v>29</v>
      </c>
      <c r="B5" s="19" t="s">
        <v>30</v>
      </c>
      <c r="C5" s="20">
        <v>98268611</v>
      </c>
      <c r="D5" s="19" t="s">
        <v>31</v>
      </c>
      <c r="E5" s="19" t="s">
        <v>32</v>
      </c>
      <c r="F5" s="19">
        <v>8</v>
      </c>
      <c r="G5" s="19" t="s">
        <v>33</v>
      </c>
      <c r="H5" s="21">
        <v>43240</v>
      </c>
      <c r="I5" s="19" t="s">
        <v>34</v>
      </c>
      <c r="J5" s="19" t="s">
        <v>35</v>
      </c>
      <c r="O5" s="60"/>
    </row>
    <row r="6" spans="1:16" s="19" customFormat="1" ht="45" hidden="1" x14ac:dyDescent="0.25">
      <c r="A6" s="19" t="s">
        <v>236</v>
      </c>
      <c r="B6" s="19" t="s">
        <v>37</v>
      </c>
      <c r="C6" s="20">
        <v>22018954</v>
      </c>
      <c r="D6" s="19" t="s">
        <v>38</v>
      </c>
      <c r="E6" s="19" t="s">
        <v>39</v>
      </c>
      <c r="F6" s="19" t="s">
        <v>40</v>
      </c>
      <c r="G6" s="19" t="s">
        <v>41</v>
      </c>
      <c r="H6" s="21">
        <v>43243</v>
      </c>
      <c r="I6" s="19" t="s">
        <v>42</v>
      </c>
      <c r="J6" s="19" t="s">
        <v>43</v>
      </c>
      <c r="K6" s="19" t="s">
        <v>44</v>
      </c>
      <c r="L6" s="19" t="s">
        <v>40</v>
      </c>
      <c r="M6" s="19" t="s">
        <v>40</v>
      </c>
      <c r="N6" s="21">
        <v>43244</v>
      </c>
      <c r="O6" s="19" t="e">
        <f>T_BBD[[#This Row],[DATE DE REPARATION]]-T_BBD[[#This Row],[DATE RECEPTION]]</f>
        <v>#VALUE!</v>
      </c>
    </row>
    <row r="7" spans="1:16" s="19" customFormat="1" ht="30" x14ac:dyDescent="0.25">
      <c r="A7" s="19" t="s">
        <v>236</v>
      </c>
      <c r="B7" s="19" t="s">
        <v>45</v>
      </c>
      <c r="C7" s="20">
        <v>28265265</v>
      </c>
      <c r="D7" s="19" t="s">
        <v>46</v>
      </c>
      <c r="E7" s="19" t="s">
        <v>32</v>
      </c>
      <c r="F7" s="19">
        <v>1</v>
      </c>
      <c r="G7" s="19" t="s">
        <v>33</v>
      </c>
      <c r="H7" s="21">
        <v>43245</v>
      </c>
      <c r="I7" s="19" t="s">
        <v>47</v>
      </c>
      <c r="J7" s="19" t="s">
        <v>40</v>
      </c>
      <c r="K7" s="19" t="s">
        <v>48</v>
      </c>
      <c r="L7" s="21">
        <v>43245</v>
      </c>
      <c r="M7" s="19" t="s">
        <v>49</v>
      </c>
      <c r="N7" s="21">
        <v>43245</v>
      </c>
      <c r="O7" s="19">
        <f>T_BBD[[#This Row],[DATE DE REPARATION]]-T_BBD[[#This Row],[DATE RECEPTION]]</f>
        <v>0</v>
      </c>
    </row>
    <row r="8" spans="1:16" s="19" customFormat="1" ht="49.5" customHeight="1" x14ac:dyDescent="0.25">
      <c r="A8" s="19" t="s">
        <v>36</v>
      </c>
      <c r="B8" s="19" t="s">
        <v>50</v>
      </c>
      <c r="C8" s="20">
        <v>53064047</v>
      </c>
      <c r="D8" s="19" t="s">
        <v>51</v>
      </c>
      <c r="E8" s="19" t="s">
        <v>32</v>
      </c>
      <c r="F8" s="19">
        <v>2</v>
      </c>
      <c r="G8" s="19" t="s">
        <v>41</v>
      </c>
      <c r="H8" s="21">
        <v>43246</v>
      </c>
      <c r="I8" s="19" t="s">
        <v>52</v>
      </c>
      <c r="J8" s="19" t="s">
        <v>40</v>
      </c>
      <c r="K8" s="19" t="s">
        <v>53</v>
      </c>
      <c r="N8" s="21">
        <v>43272</v>
      </c>
      <c r="O8" s="19">
        <f>T_BBD[[#This Row],[DATE DE REPARATION]]-T_BBD[[#This Row],[DATE RECEPTION]]</f>
        <v>-43246</v>
      </c>
      <c r="P8" s="19" t="s">
        <v>254</v>
      </c>
    </row>
    <row r="9" spans="1:16" s="19" customFormat="1" ht="41.25" hidden="1" customHeight="1" x14ac:dyDescent="0.25">
      <c r="A9" s="19" t="s">
        <v>36</v>
      </c>
      <c r="B9" s="19" t="s">
        <v>54</v>
      </c>
      <c r="C9" s="19" t="s">
        <v>40</v>
      </c>
      <c r="D9" s="19" t="s">
        <v>55</v>
      </c>
      <c r="E9" s="19" t="s">
        <v>39</v>
      </c>
      <c r="F9" s="19">
        <v>3</v>
      </c>
      <c r="G9" s="19" t="s">
        <v>33</v>
      </c>
      <c r="H9" s="21">
        <v>43246</v>
      </c>
      <c r="I9" s="19" t="s">
        <v>56</v>
      </c>
      <c r="J9" s="19" t="s">
        <v>40</v>
      </c>
      <c r="K9" s="19" t="s">
        <v>57</v>
      </c>
      <c r="L9" s="21">
        <v>43251</v>
      </c>
      <c r="M9" s="19" t="s">
        <v>58</v>
      </c>
      <c r="N9" s="21">
        <v>43251</v>
      </c>
      <c r="O9" s="19">
        <f>T_BBD[[#This Row],[DATE DE REPARATION]]-T_BBD[[#This Row],[DATE RECEPTION]]</f>
        <v>5</v>
      </c>
      <c r="P9" s="19" t="s">
        <v>252</v>
      </c>
    </row>
    <row r="10" spans="1:16" s="19" customFormat="1" ht="37.5" customHeight="1" x14ac:dyDescent="0.25">
      <c r="A10" s="19" t="s">
        <v>36</v>
      </c>
      <c r="B10" s="19" t="s">
        <v>60</v>
      </c>
      <c r="C10" s="20">
        <v>50287789</v>
      </c>
      <c r="D10" s="19" t="s">
        <v>61</v>
      </c>
      <c r="E10" s="19" t="s">
        <v>32</v>
      </c>
      <c r="F10" s="19">
        <v>4</v>
      </c>
      <c r="G10" s="19" t="s">
        <v>41</v>
      </c>
      <c r="H10" s="21">
        <v>43247</v>
      </c>
      <c r="I10" s="19" t="s">
        <v>47</v>
      </c>
      <c r="J10" s="19" t="s">
        <v>40</v>
      </c>
      <c r="K10" s="19" t="s">
        <v>57</v>
      </c>
      <c r="L10" s="21">
        <v>43256</v>
      </c>
      <c r="M10" s="19" t="s">
        <v>138</v>
      </c>
      <c r="N10" s="21">
        <v>43270</v>
      </c>
      <c r="O10" s="19">
        <f>T_BBD[[#This Row],[DATE DE REPARATION]]-T_BBD[[#This Row],[DATE RECEPTION]]</f>
        <v>9</v>
      </c>
      <c r="P10" s="19" t="s">
        <v>253</v>
      </c>
    </row>
    <row r="11" spans="1:16" s="19" customFormat="1" ht="45" hidden="1" x14ac:dyDescent="0.25">
      <c r="A11" s="19" t="s">
        <v>36</v>
      </c>
      <c r="B11" s="19" t="s">
        <v>62</v>
      </c>
      <c r="C11" s="20">
        <v>53763167</v>
      </c>
      <c r="D11" s="19" t="s">
        <v>51</v>
      </c>
      <c r="E11" s="19" t="s">
        <v>63</v>
      </c>
      <c r="F11" s="19">
        <v>5</v>
      </c>
      <c r="G11" s="19" t="s">
        <v>41</v>
      </c>
      <c r="H11" s="19" t="s">
        <v>64</v>
      </c>
      <c r="I11" s="19" t="s">
        <v>65</v>
      </c>
      <c r="J11" s="19" t="s">
        <v>66</v>
      </c>
      <c r="K11" s="19" t="s">
        <v>57</v>
      </c>
      <c r="L11" s="21">
        <v>43251</v>
      </c>
      <c r="M11" s="19" t="s">
        <v>67</v>
      </c>
      <c r="N11" s="21">
        <v>43251</v>
      </c>
      <c r="O11" s="19" t="e">
        <f>T_BBD[[#This Row],[DATE DE REPARATION]]-T_BBD[[#This Row],[DATE RECEPTION]]</f>
        <v>#VALUE!</v>
      </c>
      <c r="P11" s="19" t="s">
        <v>255</v>
      </c>
    </row>
    <row r="12" spans="1:16" s="19" customFormat="1" ht="75" hidden="1" customHeight="1" x14ac:dyDescent="0.25">
      <c r="A12" s="19" t="s">
        <v>236</v>
      </c>
      <c r="B12" s="19" t="s">
        <v>68</v>
      </c>
      <c r="C12" s="20">
        <v>29240511</v>
      </c>
      <c r="D12" s="19" t="s">
        <v>69</v>
      </c>
      <c r="E12" s="19" t="s">
        <v>39</v>
      </c>
      <c r="F12" s="19">
        <v>6</v>
      </c>
      <c r="G12" s="19" t="s">
        <v>41</v>
      </c>
      <c r="H12" s="21">
        <v>43248</v>
      </c>
      <c r="I12" s="19" t="s">
        <v>70</v>
      </c>
      <c r="J12" s="19" t="s">
        <v>40</v>
      </c>
      <c r="K12" s="19" t="s">
        <v>71</v>
      </c>
      <c r="L12" s="21">
        <v>43249</v>
      </c>
      <c r="M12" s="19" t="s">
        <v>40</v>
      </c>
      <c r="N12" s="21">
        <v>43252</v>
      </c>
      <c r="O12" s="19">
        <f>T_BBD[[#This Row],[DATE DE REPARATION]]-T_BBD[[#This Row],[DATE RECEPTION]]</f>
        <v>1</v>
      </c>
    </row>
    <row r="13" spans="1:16" s="19" customFormat="1" ht="58.5" customHeight="1" x14ac:dyDescent="0.25">
      <c r="A13" s="22" t="s">
        <v>36</v>
      </c>
      <c r="B13" s="23" t="s">
        <v>73</v>
      </c>
      <c r="C13" s="23" t="s">
        <v>40</v>
      </c>
      <c r="D13" s="19" t="s">
        <v>74</v>
      </c>
      <c r="E13" s="19" t="s">
        <v>32</v>
      </c>
      <c r="F13" s="19">
        <v>12</v>
      </c>
      <c r="G13" s="19" t="s">
        <v>33</v>
      </c>
      <c r="H13" s="21">
        <v>43250</v>
      </c>
      <c r="I13" s="19" t="s">
        <v>75</v>
      </c>
      <c r="J13" s="19" t="s">
        <v>76</v>
      </c>
      <c r="K13" s="19" t="s">
        <v>57</v>
      </c>
      <c r="L13" s="21">
        <v>43251</v>
      </c>
      <c r="M13" s="19" t="s">
        <v>77</v>
      </c>
      <c r="N13" s="21">
        <v>43252</v>
      </c>
      <c r="O13" s="19">
        <f>T_BBD[[#This Row],[DATE DE REPARATION]]-T_BBD[[#This Row],[DATE RECEPTION]]</f>
        <v>1</v>
      </c>
      <c r="P13" s="19" t="s">
        <v>171</v>
      </c>
    </row>
    <row r="14" spans="1:16" s="19" customFormat="1" ht="30" x14ac:dyDescent="0.25">
      <c r="A14" s="19" t="s">
        <v>36</v>
      </c>
      <c r="B14" s="19" t="s">
        <v>122</v>
      </c>
      <c r="C14" s="20">
        <v>98769188</v>
      </c>
      <c r="D14" s="19" t="s">
        <v>78</v>
      </c>
      <c r="E14" s="19" t="s">
        <v>32</v>
      </c>
      <c r="F14" s="19">
        <v>11</v>
      </c>
      <c r="G14" s="19" t="s">
        <v>41</v>
      </c>
      <c r="H14" s="21">
        <v>43250</v>
      </c>
      <c r="I14" s="19" t="s">
        <v>79</v>
      </c>
      <c r="J14" s="19" t="s">
        <v>40</v>
      </c>
      <c r="K14" s="19" t="s">
        <v>57</v>
      </c>
      <c r="L14" s="21">
        <v>43252</v>
      </c>
      <c r="M14" s="19" t="s">
        <v>130</v>
      </c>
      <c r="N14" s="21">
        <v>43255</v>
      </c>
      <c r="O14" s="19">
        <f>T_BBD[[#This Row],[DATE DE REPARATION]]-T_BBD[[#This Row],[DATE RECEPTION]]</f>
        <v>2</v>
      </c>
      <c r="P14" s="19" t="s">
        <v>226</v>
      </c>
    </row>
    <row r="15" spans="1:16" s="19" customFormat="1" ht="45" x14ac:dyDescent="0.25">
      <c r="A15" s="19" t="s">
        <v>36</v>
      </c>
      <c r="B15" s="19" t="s">
        <v>80</v>
      </c>
      <c r="C15" s="20">
        <v>95538837</v>
      </c>
      <c r="D15" s="19" t="s">
        <v>81</v>
      </c>
      <c r="E15" s="19" t="s">
        <v>32</v>
      </c>
      <c r="F15" s="19">
        <v>13</v>
      </c>
      <c r="G15" s="19" t="s">
        <v>33</v>
      </c>
      <c r="H15" s="21">
        <v>43251</v>
      </c>
      <c r="I15" s="19" t="s">
        <v>82</v>
      </c>
      <c r="J15" s="19" t="s">
        <v>83</v>
      </c>
      <c r="K15" s="19" t="s">
        <v>129</v>
      </c>
      <c r="L15" s="21">
        <v>43255</v>
      </c>
      <c r="M15" s="19" t="s">
        <v>134</v>
      </c>
      <c r="N15" s="21">
        <v>43256</v>
      </c>
      <c r="O15" s="19">
        <f>T_BBD[[#This Row],[DATE DE REPARATION]]-T_BBD[[#This Row],[DATE RECEPTION]]</f>
        <v>4</v>
      </c>
      <c r="P15" s="19" t="s">
        <v>171</v>
      </c>
    </row>
    <row r="16" spans="1:16" customFormat="1" ht="31.5" hidden="1" customHeight="1" x14ac:dyDescent="0.25">
      <c r="A16" s="19" t="s">
        <v>236</v>
      </c>
      <c r="B16" s="19" t="s">
        <v>84</v>
      </c>
      <c r="C16" s="20">
        <v>22788687</v>
      </c>
      <c r="D16" s="19" t="s">
        <v>85</v>
      </c>
      <c r="E16" s="19" t="s">
        <v>39</v>
      </c>
      <c r="F16" s="19">
        <v>15</v>
      </c>
      <c r="G16" s="19" t="s">
        <v>41</v>
      </c>
      <c r="H16" s="21">
        <v>43251</v>
      </c>
      <c r="I16" s="19" t="s">
        <v>86</v>
      </c>
      <c r="J16" s="19" t="s">
        <v>128</v>
      </c>
      <c r="K16" s="19" t="s">
        <v>40</v>
      </c>
      <c r="L16" s="21">
        <v>43254</v>
      </c>
      <c r="M16" s="19" t="s">
        <v>40</v>
      </c>
      <c r="N16" s="21">
        <v>43254</v>
      </c>
      <c r="O16" s="19">
        <f>T_BBD[[#This Row],[DATE DE REPARATION]]-T_BBD[[#This Row],[DATE RECEPTION]]</f>
        <v>3</v>
      </c>
      <c r="P16" s="19"/>
    </row>
    <row r="17" spans="1:16" customFormat="1" ht="30" x14ac:dyDescent="0.25">
      <c r="A17" s="19" t="s">
        <v>36</v>
      </c>
      <c r="B17" s="19" t="s">
        <v>114</v>
      </c>
      <c r="C17" s="20">
        <v>21070616</v>
      </c>
      <c r="D17" s="19" t="s">
        <v>87</v>
      </c>
      <c r="E17" s="19" t="s">
        <v>32</v>
      </c>
      <c r="F17" s="19">
        <v>14</v>
      </c>
      <c r="G17" s="19" t="s">
        <v>33</v>
      </c>
      <c r="H17" s="21">
        <v>43251</v>
      </c>
      <c r="I17" s="19" t="s">
        <v>88</v>
      </c>
      <c r="J17" s="19" t="s">
        <v>89</v>
      </c>
      <c r="K17" s="19" t="s">
        <v>57</v>
      </c>
      <c r="L17" s="21">
        <v>43252</v>
      </c>
      <c r="M17" s="19" t="s">
        <v>127</v>
      </c>
      <c r="N17" s="21">
        <v>43254</v>
      </c>
      <c r="O17" s="19">
        <f>T_BBD[[#This Row],[DATE DE REPARATION]]-T_BBD[[#This Row],[DATE RECEPTION]]</f>
        <v>1</v>
      </c>
      <c r="P17" s="19" t="s">
        <v>256</v>
      </c>
    </row>
    <row r="18" spans="1:16" customFormat="1" hidden="1" x14ac:dyDescent="0.25">
      <c r="A18" s="19" t="s">
        <v>36</v>
      </c>
      <c r="B18" s="19" t="s">
        <v>115</v>
      </c>
      <c r="C18" s="20">
        <v>98910408</v>
      </c>
      <c r="D18" s="19" t="s">
        <v>90</v>
      </c>
      <c r="E18" s="19" t="s">
        <v>91</v>
      </c>
      <c r="F18" s="19">
        <v>16</v>
      </c>
      <c r="G18" s="19" t="s">
        <v>33</v>
      </c>
      <c r="H18" s="21">
        <v>43251</v>
      </c>
      <c r="I18" s="19" t="s">
        <v>92</v>
      </c>
      <c r="J18" s="19"/>
      <c r="K18" s="19" t="s">
        <v>57</v>
      </c>
      <c r="L18" s="21">
        <v>43253</v>
      </c>
      <c r="M18" s="19" t="s">
        <v>127</v>
      </c>
      <c r="N18" s="21">
        <v>43254</v>
      </c>
      <c r="O18" s="19">
        <f>T_BBD[[#This Row],[DATE DE REPARATION]]-T_BBD[[#This Row],[DATE RECEPTION]]</f>
        <v>2</v>
      </c>
      <c r="P18" s="19" t="s">
        <v>257</v>
      </c>
    </row>
    <row r="19" spans="1:16" ht="45" hidden="1" x14ac:dyDescent="0.25">
      <c r="A19" s="40" t="s">
        <v>36</v>
      </c>
      <c r="B19" s="40" t="s">
        <v>116</v>
      </c>
      <c r="C19" s="40">
        <v>58366663</v>
      </c>
      <c r="D19" s="40" t="s">
        <v>117</v>
      </c>
      <c r="E19" s="40" t="s">
        <v>94</v>
      </c>
      <c r="F19" s="40">
        <v>17</v>
      </c>
      <c r="G19" s="40" t="s">
        <v>41</v>
      </c>
      <c r="H19" s="41">
        <v>43252</v>
      </c>
      <c r="I19" s="40" t="s">
        <v>118</v>
      </c>
      <c r="J19" s="40"/>
      <c r="K19" s="40" t="s">
        <v>139</v>
      </c>
      <c r="L19" s="41">
        <v>43258</v>
      </c>
      <c r="M19" s="40" t="s">
        <v>155</v>
      </c>
      <c r="N19" s="41">
        <v>43259</v>
      </c>
      <c r="O19" s="40">
        <f>T_BBD[[#This Row],[DATE DE REPARATION]]-T_BBD[[#This Row],[DATE RECEPTION]]</f>
        <v>6</v>
      </c>
      <c r="P19" s="40" t="s">
        <v>258</v>
      </c>
    </row>
    <row r="20" spans="1:16" ht="75" x14ac:dyDescent="0.25">
      <c r="A20" s="40" t="s">
        <v>36</v>
      </c>
      <c r="B20" s="40" t="s">
        <v>119</v>
      </c>
      <c r="C20" s="40">
        <v>98772302</v>
      </c>
      <c r="D20" s="40" t="s">
        <v>78</v>
      </c>
      <c r="E20" s="40" t="s">
        <v>32</v>
      </c>
      <c r="F20" s="40">
        <v>18</v>
      </c>
      <c r="G20" s="40" t="s">
        <v>33</v>
      </c>
      <c r="H20" s="41">
        <v>43252</v>
      </c>
      <c r="I20" s="40" t="s">
        <v>120</v>
      </c>
      <c r="J20" s="40" t="s">
        <v>121</v>
      </c>
      <c r="K20" s="40" t="s">
        <v>153</v>
      </c>
      <c r="L20" s="40" t="s">
        <v>57</v>
      </c>
      <c r="M20" s="40" t="s">
        <v>138</v>
      </c>
      <c r="N20" s="41">
        <v>43258</v>
      </c>
      <c r="O20" s="40" t="e">
        <f>T_BBD[[#This Row],[DATE DE REPARATION]]-T_BBD[[#This Row],[DATE RECEPTION]]</f>
        <v>#VALUE!</v>
      </c>
      <c r="P20" s="40" t="s">
        <v>259</v>
      </c>
    </row>
    <row r="21" spans="1:16" ht="60" hidden="1" x14ac:dyDescent="0.25">
      <c r="A21" s="40" t="s">
        <v>236</v>
      </c>
      <c r="B21" s="40" t="s">
        <v>123</v>
      </c>
      <c r="C21" s="40">
        <v>58687849</v>
      </c>
      <c r="D21" s="40" t="s">
        <v>124</v>
      </c>
      <c r="E21" s="40" t="s">
        <v>39</v>
      </c>
      <c r="F21" s="40">
        <v>19</v>
      </c>
      <c r="G21" s="40" t="s">
        <v>41</v>
      </c>
      <c r="H21" s="41">
        <v>43253</v>
      </c>
      <c r="I21" s="40" t="s">
        <v>125</v>
      </c>
      <c r="J21" s="40" t="s">
        <v>126</v>
      </c>
      <c r="K21" s="40" t="s">
        <v>137</v>
      </c>
      <c r="L21" s="41">
        <v>43257</v>
      </c>
      <c r="M21" s="40" t="s">
        <v>40</v>
      </c>
      <c r="N21" s="41">
        <v>43259</v>
      </c>
      <c r="O21" s="40">
        <f>T_BBD[[#This Row],[DATE DE REPARATION]]-T_BBD[[#This Row],[DATE RECEPTION]]</f>
        <v>4</v>
      </c>
      <c r="P21" s="40"/>
    </row>
    <row r="22" spans="1:16" ht="30" hidden="1" x14ac:dyDescent="0.25">
      <c r="A22" s="40" t="s">
        <v>72</v>
      </c>
      <c r="B22" s="40" t="s">
        <v>131</v>
      </c>
      <c r="C22" s="40">
        <v>97605119</v>
      </c>
      <c r="D22" s="40" t="s">
        <v>132</v>
      </c>
      <c r="E22" s="40" t="s">
        <v>63</v>
      </c>
      <c r="F22" s="40">
        <v>18</v>
      </c>
      <c r="G22" s="40" t="s">
        <v>33</v>
      </c>
      <c r="H22" s="41">
        <v>43255</v>
      </c>
      <c r="I22" s="40" t="s">
        <v>133</v>
      </c>
      <c r="J22" s="40"/>
      <c r="K22" s="40"/>
      <c r="L22" s="41">
        <v>43274</v>
      </c>
      <c r="M22" s="40"/>
      <c r="N22" s="40"/>
      <c r="O22" s="40">
        <f>T_BBD[[#This Row],[DATE DE REPARATION]]-T_BBD[[#This Row],[DATE RECEPTION]]</f>
        <v>19</v>
      </c>
      <c r="P22" s="40"/>
    </row>
    <row r="23" spans="1:16" ht="60" hidden="1" x14ac:dyDescent="0.25">
      <c r="A23" s="40" t="s">
        <v>36</v>
      </c>
      <c r="B23" s="40" t="s">
        <v>80</v>
      </c>
      <c r="C23" s="40">
        <v>95538837</v>
      </c>
      <c r="D23" s="40" t="s">
        <v>135</v>
      </c>
      <c r="E23" s="40" t="s">
        <v>95</v>
      </c>
      <c r="F23" s="40">
        <v>21</v>
      </c>
      <c r="G23" s="40" t="s">
        <v>33</v>
      </c>
      <c r="H23" s="41">
        <v>43256</v>
      </c>
      <c r="I23" s="40" t="s">
        <v>136</v>
      </c>
      <c r="J23" s="40"/>
      <c r="K23" s="40" t="s">
        <v>140</v>
      </c>
      <c r="L23" s="41">
        <v>43258</v>
      </c>
      <c r="M23" s="40" t="s">
        <v>40</v>
      </c>
      <c r="N23" s="41">
        <v>43262</v>
      </c>
      <c r="O23" s="40">
        <f>T_BBD[[#This Row],[DATE DE REPARATION]]-T_BBD[[#This Row],[DATE RECEPTION]]</f>
        <v>2</v>
      </c>
      <c r="P23" s="40" t="s">
        <v>260</v>
      </c>
    </row>
    <row r="24" spans="1:16" hidden="1" x14ac:dyDescent="0.25">
      <c r="A24" s="40" t="s">
        <v>36</v>
      </c>
      <c r="B24" s="40" t="s">
        <v>141</v>
      </c>
      <c r="C24" s="42">
        <v>27931647</v>
      </c>
      <c r="D24" s="40" t="s">
        <v>142</v>
      </c>
      <c r="E24" s="40" t="s">
        <v>39</v>
      </c>
      <c r="F24" s="40">
        <v>21</v>
      </c>
      <c r="G24" s="40" t="s">
        <v>33</v>
      </c>
      <c r="H24" s="41">
        <v>43255</v>
      </c>
      <c r="I24" s="40" t="s">
        <v>47</v>
      </c>
      <c r="J24" s="40" t="s">
        <v>57</v>
      </c>
      <c r="K24" s="40" t="s">
        <v>57</v>
      </c>
      <c r="L24" s="41">
        <v>43258</v>
      </c>
      <c r="M24" s="40" t="s">
        <v>58</v>
      </c>
      <c r="N24" s="41">
        <v>43258</v>
      </c>
      <c r="O24" s="40">
        <f>T_BBD[[#This Row],[DATE DE REPARATION]]-T_BBD[[#This Row],[DATE RECEPTION]]</f>
        <v>3</v>
      </c>
      <c r="P24" s="40" t="s">
        <v>253</v>
      </c>
    </row>
    <row r="25" spans="1:16" ht="30" hidden="1" x14ac:dyDescent="0.25">
      <c r="A25" s="40" t="s">
        <v>236</v>
      </c>
      <c r="B25" s="40" t="s">
        <v>143</v>
      </c>
      <c r="C25" s="40"/>
      <c r="D25" s="40" t="s">
        <v>144</v>
      </c>
      <c r="E25" s="40" t="s">
        <v>39</v>
      </c>
      <c r="F25" s="40">
        <v>22</v>
      </c>
      <c r="G25" s="40" t="s">
        <v>41</v>
      </c>
      <c r="H25" s="41">
        <v>43258</v>
      </c>
      <c r="I25" s="40" t="s">
        <v>145</v>
      </c>
      <c r="J25" s="40"/>
      <c r="K25" s="40" t="s">
        <v>165</v>
      </c>
      <c r="L25" s="40" t="s">
        <v>40</v>
      </c>
      <c r="M25" s="40" t="s">
        <v>40</v>
      </c>
      <c r="N25" s="41">
        <v>43262</v>
      </c>
      <c r="O25" s="40" t="e">
        <f>T_BBD[[#This Row],[DATE DE REPARATION]]-T_BBD[[#This Row],[DATE RECEPTION]]</f>
        <v>#VALUE!</v>
      </c>
      <c r="P25" s="40"/>
    </row>
    <row r="26" spans="1:16" ht="60" hidden="1" x14ac:dyDescent="0.25">
      <c r="A26" s="40" t="s">
        <v>36</v>
      </c>
      <c r="B26" s="40" t="s">
        <v>146</v>
      </c>
      <c r="C26" s="40">
        <v>21249154</v>
      </c>
      <c r="D26" s="40" t="s">
        <v>147</v>
      </c>
      <c r="E26" s="40" t="s">
        <v>91</v>
      </c>
      <c r="F26" s="40">
        <v>23</v>
      </c>
      <c r="G26" s="40" t="s">
        <v>41</v>
      </c>
      <c r="H26" s="41">
        <v>43258</v>
      </c>
      <c r="I26" s="40" t="s">
        <v>148</v>
      </c>
      <c r="J26" s="40" t="s">
        <v>149</v>
      </c>
      <c r="K26" s="40"/>
      <c r="L26" s="40"/>
      <c r="M26" s="40" t="s">
        <v>234</v>
      </c>
      <c r="N26" s="41">
        <v>43263</v>
      </c>
      <c r="O26" s="40">
        <f>T_BBD[[#This Row],[DATE DE REPARATION]]-T_BBD[[#This Row],[DATE RECEPTION]]</f>
        <v>-43258</v>
      </c>
      <c r="P26" s="40" t="s">
        <v>260</v>
      </c>
    </row>
    <row r="27" spans="1:16" ht="45" hidden="1" x14ac:dyDescent="0.25">
      <c r="A27" s="40" t="s">
        <v>236</v>
      </c>
      <c r="B27" s="40" t="s">
        <v>150</v>
      </c>
      <c r="C27" s="40">
        <v>52728621</v>
      </c>
      <c r="D27" s="40" t="s">
        <v>151</v>
      </c>
      <c r="E27" s="40" t="s">
        <v>91</v>
      </c>
      <c r="F27" s="40">
        <v>24</v>
      </c>
      <c r="G27" s="40" t="s">
        <v>41</v>
      </c>
      <c r="H27" s="41">
        <v>43258</v>
      </c>
      <c r="I27" s="40" t="s">
        <v>152</v>
      </c>
      <c r="J27" s="40" t="s">
        <v>187</v>
      </c>
      <c r="K27" s="40"/>
      <c r="L27" s="41">
        <v>43258</v>
      </c>
      <c r="M27" s="40" t="s">
        <v>40</v>
      </c>
      <c r="N27" s="41">
        <v>43271</v>
      </c>
      <c r="O27" s="40">
        <f>T_BBD[[#This Row],[DATE DE REPARATION]]-T_BBD[[#This Row],[DATE RECEPTION]]</f>
        <v>0</v>
      </c>
      <c r="P27" s="40"/>
    </row>
    <row r="28" spans="1:16" ht="30" hidden="1" x14ac:dyDescent="0.25">
      <c r="A28" s="40" t="s">
        <v>36</v>
      </c>
      <c r="B28" s="40" t="s">
        <v>160</v>
      </c>
      <c r="C28" s="40">
        <v>98511864</v>
      </c>
      <c r="D28" s="40" t="s">
        <v>161</v>
      </c>
      <c r="E28" s="40" t="s">
        <v>96</v>
      </c>
      <c r="F28" s="40">
        <v>25</v>
      </c>
      <c r="G28" s="40" t="s">
        <v>41</v>
      </c>
      <c r="H28" s="41">
        <v>43259</v>
      </c>
      <c r="I28" s="40" t="s">
        <v>162</v>
      </c>
      <c r="J28" s="40" t="s">
        <v>163</v>
      </c>
      <c r="K28" s="40" t="s">
        <v>164</v>
      </c>
      <c r="L28" s="41">
        <v>43262</v>
      </c>
      <c r="M28" s="40">
        <v>150</v>
      </c>
      <c r="N28" s="41">
        <v>43263</v>
      </c>
      <c r="O28" s="40">
        <f>T_BBD[[#This Row],[DATE DE REPARATION]]-T_BBD[[#This Row],[DATE RECEPTION]]</f>
        <v>3</v>
      </c>
      <c r="P28" s="40" t="s">
        <v>261</v>
      </c>
    </row>
    <row r="29" spans="1:16" hidden="1" x14ac:dyDescent="0.25">
      <c r="A29" s="40" t="s">
        <v>236</v>
      </c>
      <c r="B29" s="40" t="s">
        <v>166</v>
      </c>
      <c r="C29" s="40">
        <v>54833779</v>
      </c>
      <c r="D29" s="40" t="s">
        <v>167</v>
      </c>
      <c r="E29" s="40" t="s">
        <v>39</v>
      </c>
      <c r="F29" s="40">
        <v>26</v>
      </c>
      <c r="G29" s="40" t="s">
        <v>33</v>
      </c>
      <c r="H29" s="41">
        <v>43260</v>
      </c>
      <c r="I29" s="40" t="s">
        <v>168</v>
      </c>
      <c r="J29" s="40" t="s">
        <v>128</v>
      </c>
      <c r="K29" s="40" t="s">
        <v>40</v>
      </c>
      <c r="L29" s="41">
        <v>43263</v>
      </c>
      <c r="M29" s="40" t="s">
        <v>40</v>
      </c>
      <c r="N29" s="41">
        <v>43263</v>
      </c>
      <c r="O29" s="40">
        <f>T_BBD[[#This Row],[DATE DE REPARATION]]-T_BBD[[#This Row],[DATE RECEPTION]]</f>
        <v>3</v>
      </c>
      <c r="P29" s="40"/>
    </row>
    <row r="30" spans="1:16" ht="30" x14ac:dyDescent="0.25">
      <c r="A30" s="40" t="s">
        <v>36</v>
      </c>
      <c r="B30" s="40" t="s">
        <v>169</v>
      </c>
      <c r="C30" s="40"/>
      <c r="D30" s="40" t="s">
        <v>170</v>
      </c>
      <c r="E30" s="40" t="s">
        <v>32</v>
      </c>
      <c r="F30" s="40">
        <v>28</v>
      </c>
      <c r="G30" s="40" t="s">
        <v>33</v>
      </c>
      <c r="H30" s="41">
        <v>43263</v>
      </c>
      <c r="I30" s="40" t="s">
        <v>171</v>
      </c>
      <c r="J30" s="40" t="s">
        <v>172</v>
      </c>
      <c r="K30" s="40"/>
      <c r="L30" s="41">
        <v>43264</v>
      </c>
      <c r="M30" s="40" t="s">
        <v>181</v>
      </c>
      <c r="N30" s="41">
        <v>43265</v>
      </c>
      <c r="O30" s="40">
        <f>T_BBD[[#This Row],[DATE DE REPARATION]]-T_BBD[[#This Row],[DATE RECEPTION]]</f>
        <v>1</v>
      </c>
      <c r="P30" s="40" t="s">
        <v>171</v>
      </c>
    </row>
    <row r="31" spans="1:16" ht="30" hidden="1" x14ac:dyDescent="0.25">
      <c r="A31" s="40" t="s">
        <v>59</v>
      </c>
      <c r="B31" s="40" t="s">
        <v>188</v>
      </c>
      <c r="C31" s="40">
        <v>23313258</v>
      </c>
      <c r="D31" s="40" t="s">
        <v>174</v>
      </c>
      <c r="E31" s="40" t="s">
        <v>95</v>
      </c>
      <c r="F31" s="40">
        <v>29</v>
      </c>
      <c r="G31" s="40" t="s">
        <v>41</v>
      </c>
      <c r="H31" s="41">
        <v>43264</v>
      </c>
      <c r="I31" s="40" t="s">
        <v>70</v>
      </c>
      <c r="J31" s="40"/>
      <c r="K31" s="40"/>
      <c r="L31" s="40"/>
      <c r="M31" s="40"/>
      <c r="N31" s="40"/>
      <c r="O31" s="40">
        <f>T_BBD[[#This Row],[DATE DE REPARATION]]-T_BBD[[#This Row],[DATE RECEPTION]]</f>
        <v>-43264</v>
      </c>
      <c r="P31" s="40"/>
    </row>
    <row r="32" spans="1:16" hidden="1" x14ac:dyDescent="0.25">
      <c r="A32" s="40" t="s">
        <v>72</v>
      </c>
      <c r="B32" s="40" t="s">
        <v>175</v>
      </c>
      <c r="C32" s="40">
        <v>56212836</v>
      </c>
      <c r="D32" s="40" t="s">
        <v>176</v>
      </c>
      <c r="E32" s="40" t="s">
        <v>39</v>
      </c>
      <c r="F32" s="40">
        <v>30</v>
      </c>
      <c r="G32" s="40" t="s">
        <v>41</v>
      </c>
      <c r="H32" s="41">
        <v>43264</v>
      </c>
      <c r="I32" s="40" t="s">
        <v>177</v>
      </c>
      <c r="J32" s="40"/>
      <c r="K32" s="40"/>
      <c r="L32" s="41">
        <v>43265</v>
      </c>
      <c r="M32" s="40"/>
      <c r="N32" s="40"/>
      <c r="O32" s="40">
        <f>T_BBD[[#This Row],[DATE DE REPARATION]]-T_BBD[[#This Row],[DATE RECEPTION]]</f>
        <v>1</v>
      </c>
      <c r="P32" s="40"/>
    </row>
    <row r="33" spans="1:16" ht="30" hidden="1" x14ac:dyDescent="0.25">
      <c r="A33" s="40" t="s">
        <v>36</v>
      </c>
      <c r="B33" s="40" t="s">
        <v>178</v>
      </c>
      <c r="C33" s="40">
        <v>26477648</v>
      </c>
      <c r="D33" s="40" t="s">
        <v>179</v>
      </c>
      <c r="E33" s="40" t="s">
        <v>39</v>
      </c>
      <c r="F33" s="40">
        <v>31</v>
      </c>
      <c r="G33" s="40" t="s">
        <v>33</v>
      </c>
      <c r="H33" s="41">
        <v>43264</v>
      </c>
      <c r="I33" s="40" t="s">
        <v>180</v>
      </c>
      <c r="J33" s="40"/>
      <c r="K33" s="40"/>
      <c r="L33" s="41">
        <v>43265</v>
      </c>
      <c r="M33" s="40" t="s">
        <v>182</v>
      </c>
      <c r="N33" s="41">
        <v>43265</v>
      </c>
      <c r="O33" s="40">
        <f>T_BBD[[#This Row],[DATE DE REPARATION]]-T_BBD[[#This Row],[DATE RECEPTION]]</f>
        <v>1</v>
      </c>
      <c r="P33" s="40" t="s">
        <v>180</v>
      </c>
    </row>
    <row r="34" spans="1:16" ht="60" x14ac:dyDescent="0.25">
      <c r="A34" s="40" t="s">
        <v>72</v>
      </c>
      <c r="B34" s="40" t="s">
        <v>183</v>
      </c>
      <c r="C34" s="40">
        <v>93376928</v>
      </c>
      <c r="D34" s="40" t="s">
        <v>61</v>
      </c>
      <c r="E34" s="40" t="s">
        <v>32</v>
      </c>
      <c r="F34" s="40">
        <v>32</v>
      </c>
      <c r="G34" s="40" t="s">
        <v>184</v>
      </c>
      <c r="H34" s="41">
        <v>43265</v>
      </c>
      <c r="I34" s="40" t="s">
        <v>185</v>
      </c>
      <c r="J34" s="40" t="s">
        <v>186</v>
      </c>
      <c r="K34" s="40"/>
      <c r="L34" s="41">
        <v>43280</v>
      </c>
      <c r="M34" s="40"/>
      <c r="N34" s="40"/>
      <c r="O34" s="40">
        <f>T_BBD[[#This Row],[DATE DE REPARATION]]-T_BBD[[#This Row],[DATE RECEPTION]]</f>
        <v>15</v>
      </c>
      <c r="P34" s="40"/>
    </row>
    <row r="35" spans="1:16" ht="30" x14ac:dyDescent="0.25">
      <c r="A35" s="40" t="s">
        <v>36</v>
      </c>
      <c r="B35" s="40" t="s">
        <v>45</v>
      </c>
      <c r="C35" s="20">
        <v>28265265</v>
      </c>
      <c r="D35" s="19" t="s">
        <v>46</v>
      </c>
      <c r="E35" s="19" t="s">
        <v>32</v>
      </c>
      <c r="F35" s="40">
        <v>33</v>
      </c>
      <c r="G35" s="40" t="s">
        <v>41</v>
      </c>
      <c r="H35" s="41">
        <v>43269</v>
      </c>
      <c r="I35" s="19" t="s">
        <v>47</v>
      </c>
      <c r="J35" s="40" t="s">
        <v>172</v>
      </c>
      <c r="K35" s="40" t="s">
        <v>129</v>
      </c>
      <c r="L35" s="41">
        <v>43270</v>
      </c>
      <c r="M35" s="40" t="s">
        <v>235</v>
      </c>
      <c r="N35" s="41">
        <v>43270</v>
      </c>
      <c r="O35" s="40">
        <f>T_BBD[[#This Row],[DATE DE REPARATION]]-T_BBD[[#This Row],[DATE RECEPTION]]</f>
        <v>1</v>
      </c>
      <c r="P35" s="40" t="s">
        <v>253</v>
      </c>
    </row>
    <row r="36" spans="1:16" ht="30" hidden="1" x14ac:dyDescent="0.25">
      <c r="A36" s="40" t="s">
        <v>36</v>
      </c>
      <c r="B36" s="40" t="s">
        <v>62</v>
      </c>
      <c r="C36" s="20">
        <v>53763167</v>
      </c>
      <c r="D36" s="40" t="s">
        <v>189</v>
      </c>
      <c r="E36" s="40" t="s">
        <v>95</v>
      </c>
      <c r="F36" s="40">
        <v>34</v>
      </c>
      <c r="G36" s="40" t="s">
        <v>41</v>
      </c>
      <c r="H36" s="41">
        <v>43269</v>
      </c>
      <c r="I36" s="40" t="s">
        <v>190</v>
      </c>
      <c r="J36" s="40" t="s">
        <v>172</v>
      </c>
      <c r="K36" s="40"/>
      <c r="L36" s="41">
        <v>43271</v>
      </c>
      <c r="M36" s="40" t="s">
        <v>208</v>
      </c>
      <c r="N36" s="41">
        <v>43271</v>
      </c>
      <c r="O36" s="40">
        <f>T_BBD[[#This Row],[DATE DE REPARATION]]-T_BBD[[#This Row],[DATE RECEPTION]]</f>
        <v>2</v>
      </c>
      <c r="P36" s="40" t="s">
        <v>180</v>
      </c>
    </row>
    <row r="37" spans="1:16" ht="30" hidden="1" x14ac:dyDescent="0.25">
      <c r="A37" s="40" t="s">
        <v>36</v>
      </c>
      <c r="B37" s="40" t="s">
        <v>62</v>
      </c>
      <c r="C37" s="20">
        <v>53763167</v>
      </c>
      <c r="D37" s="40" t="s">
        <v>191</v>
      </c>
      <c r="E37" s="40" t="s">
        <v>39</v>
      </c>
      <c r="F37" s="40">
        <v>34</v>
      </c>
      <c r="G37" s="40" t="s">
        <v>41</v>
      </c>
      <c r="H37" s="41">
        <v>43269</v>
      </c>
      <c r="I37" s="40" t="s">
        <v>190</v>
      </c>
      <c r="J37" s="40" t="s">
        <v>172</v>
      </c>
      <c r="K37" s="40"/>
      <c r="L37" s="41">
        <v>43270</v>
      </c>
      <c r="M37" s="40" t="s">
        <v>193</v>
      </c>
      <c r="N37" s="41">
        <v>43270</v>
      </c>
      <c r="O37" s="40">
        <f>T_BBD[[#This Row],[DATE DE REPARATION]]-T_BBD[[#This Row],[DATE RECEPTION]]</f>
        <v>1</v>
      </c>
      <c r="P37" s="40" t="s">
        <v>180</v>
      </c>
    </row>
    <row r="38" spans="1:16" ht="30" hidden="1" x14ac:dyDescent="0.25">
      <c r="A38" s="40" t="s">
        <v>36</v>
      </c>
      <c r="B38" s="40" t="s">
        <v>214</v>
      </c>
      <c r="C38" s="40">
        <v>97415676</v>
      </c>
      <c r="D38" s="40" t="s">
        <v>192</v>
      </c>
      <c r="E38" s="40" t="s">
        <v>39</v>
      </c>
      <c r="F38" s="40">
        <v>36</v>
      </c>
      <c r="G38" s="40" t="s">
        <v>41</v>
      </c>
      <c r="H38" s="41" t="s">
        <v>203</v>
      </c>
      <c r="I38" s="40" t="s">
        <v>204</v>
      </c>
      <c r="J38" s="40"/>
      <c r="K38" s="40"/>
      <c r="L38" s="41">
        <v>43271</v>
      </c>
      <c r="M38" s="40" t="s">
        <v>58</v>
      </c>
      <c r="N38" s="41">
        <v>43281</v>
      </c>
      <c r="O38" s="40" t="e">
        <f>T_BBD[[#This Row],[DATE DE REPARATION]]-T_BBD[[#This Row],[DATE RECEPTION]]</f>
        <v>#VALUE!</v>
      </c>
      <c r="P38" s="40" t="s">
        <v>180</v>
      </c>
    </row>
    <row r="39" spans="1:16" hidden="1" x14ac:dyDescent="0.25">
      <c r="A39" s="40" t="s">
        <v>59</v>
      </c>
      <c r="B39" s="40" t="s">
        <v>62</v>
      </c>
      <c r="C39" s="40">
        <v>53763167</v>
      </c>
      <c r="D39" s="40" t="s">
        <v>194</v>
      </c>
      <c r="E39" s="40" t="s">
        <v>91</v>
      </c>
      <c r="F39" s="40">
        <v>37</v>
      </c>
      <c r="G39" s="40" t="s">
        <v>33</v>
      </c>
      <c r="H39" s="41">
        <v>43270</v>
      </c>
      <c r="I39" s="40" t="s">
        <v>195</v>
      </c>
      <c r="J39" s="40"/>
      <c r="K39" s="40"/>
      <c r="L39" s="40"/>
      <c r="M39" s="40"/>
      <c r="N39" s="40"/>
      <c r="O39" s="40">
        <f>T_BBD[[#This Row],[DATE DE REPARATION]]-T_BBD[[#This Row],[DATE RECEPTION]]</f>
        <v>-43270</v>
      </c>
      <c r="P39" s="40"/>
    </row>
    <row r="40" spans="1:16" ht="30" hidden="1" x14ac:dyDescent="0.25">
      <c r="A40" s="40" t="s">
        <v>36</v>
      </c>
      <c r="B40" s="40" t="s">
        <v>196</v>
      </c>
      <c r="C40" s="40">
        <v>46264545</v>
      </c>
      <c r="D40" s="40" t="s">
        <v>197</v>
      </c>
      <c r="E40" s="40" t="s">
        <v>39</v>
      </c>
      <c r="F40" s="40">
        <v>38</v>
      </c>
      <c r="G40" s="40" t="s">
        <v>41</v>
      </c>
      <c r="H40" s="41">
        <v>43271</v>
      </c>
      <c r="I40" s="40" t="s">
        <v>198</v>
      </c>
      <c r="J40" s="40"/>
      <c r="K40" s="40"/>
      <c r="L40" s="41">
        <v>43271</v>
      </c>
      <c r="M40" s="40" t="s">
        <v>202</v>
      </c>
      <c r="N40" s="41">
        <v>43271</v>
      </c>
      <c r="O40" s="40">
        <f>T_BBD[[#This Row],[DATE DE REPARATION]]-T_BBD[[#This Row],[DATE RECEPTION]]</f>
        <v>0</v>
      </c>
      <c r="P40" s="40" t="s">
        <v>260</v>
      </c>
    </row>
    <row r="41" spans="1:16" hidden="1" x14ac:dyDescent="0.25">
      <c r="A41" s="40" t="s">
        <v>36</v>
      </c>
      <c r="B41" s="40" t="s">
        <v>206</v>
      </c>
      <c r="C41" s="42">
        <v>20136361</v>
      </c>
      <c r="D41" s="40" t="s">
        <v>199</v>
      </c>
      <c r="E41" s="40" t="s">
        <v>39</v>
      </c>
      <c r="F41" s="40">
        <v>39</v>
      </c>
      <c r="G41" s="40" t="s">
        <v>41</v>
      </c>
      <c r="H41" s="40" t="s">
        <v>200</v>
      </c>
      <c r="I41" s="40" t="s">
        <v>201</v>
      </c>
      <c r="J41" s="40"/>
      <c r="K41" s="40"/>
      <c r="L41" s="41">
        <v>43272</v>
      </c>
      <c r="M41" s="40" t="s">
        <v>207</v>
      </c>
      <c r="N41" s="41">
        <v>43272</v>
      </c>
      <c r="O41" s="40" t="e">
        <f>T_BBD[[#This Row],[DATE DE REPARATION]]-T_BBD[[#This Row],[DATE RECEPTION]]</f>
        <v>#VALUE!</v>
      </c>
      <c r="P41" s="40" t="s">
        <v>226</v>
      </c>
    </row>
    <row r="42" spans="1:16" ht="30" x14ac:dyDescent="0.25">
      <c r="A42" s="40" t="s">
        <v>36</v>
      </c>
      <c r="B42" s="40" t="s">
        <v>209</v>
      </c>
      <c r="C42" s="40">
        <v>27200107</v>
      </c>
      <c r="D42" s="40" t="s">
        <v>210</v>
      </c>
      <c r="E42" s="40" t="s">
        <v>32</v>
      </c>
      <c r="F42" s="40">
        <v>43</v>
      </c>
      <c r="G42" s="40" t="s">
        <v>33</v>
      </c>
      <c r="H42" s="41">
        <v>43272</v>
      </c>
      <c r="I42" s="40" t="s">
        <v>171</v>
      </c>
      <c r="J42" s="40" t="s">
        <v>211</v>
      </c>
      <c r="K42" s="40"/>
      <c r="L42" s="41">
        <v>43274</v>
      </c>
      <c r="M42" s="40" t="s">
        <v>215</v>
      </c>
      <c r="N42" s="41">
        <v>43276</v>
      </c>
      <c r="O42" s="40">
        <f>T_BBD[[#This Row],[DATE DE REPARATION]]-T_BBD[[#This Row],[DATE RECEPTION]]</f>
        <v>2</v>
      </c>
      <c r="P42" s="40" t="s">
        <v>171</v>
      </c>
    </row>
    <row r="43" spans="1:16" ht="30" hidden="1" x14ac:dyDescent="0.25">
      <c r="A43" s="40" t="s">
        <v>173</v>
      </c>
      <c r="B43" s="40" t="s">
        <v>62</v>
      </c>
      <c r="C43" s="40">
        <v>53763167</v>
      </c>
      <c r="D43" s="40" t="s">
        <v>222</v>
      </c>
      <c r="E43" s="40" t="s">
        <v>91</v>
      </c>
      <c r="F43" s="40">
        <v>41</v>
      </c>
      <c r="G43" s="40" t="s">
        <v>33</v>
      </c>
      <c r="H43" s="41">
        <v>43271</v>
      </c>
      <c r="I43" s="40" t="s">
        <v>223</v>
      </c>
      <c r="J43" s="40"/>
      <c r="K43" s="40"/>
      <c r="L43" s="41"/>
      <c r="M43" s="40"/>
      <c r="N43" s="41"/>
      <c r="O43" s="40">
        <f>T_BBD[[#This Row],[DATE DE REPARATION]]-T_BBD[[#This Row],[DATE RECEPTION]]</f>
        <v>-43271</v>
      </c>
      <c r="P43" s="40"/>
    </row>
    <row r="44" spans="1:16" hidden="1" x14ac:dyDescent="0.25">
      <c r="A44" s="40" t="s">
        <v>36</v>
      </c>
      <c r="B44" s="40" t="s">
        <v>212</v>
      </c>
      <c r="C44" s="40">
        <v>22362834</v>
      </c>
      <c r="D44" s="40" t="s">
        <v>213</v>
      </c>
      <c r="E44" s="40" t="s">
        <v>39</v>
      </c>
      <c r="F44" s="40">
        <v>42</v>
      </c>
      <c r="G44" s="40" t="s">
        <v>33</v>
      </c>
      <c r="H44" s="41">
        <v>43271</v>
      </c>
      <c r="I44" s="40" t="s">
        <v>70</v>
      </c>
      <c r="J44" s="40"/>
      <c r="K44" s="40"/>
      <c r="L44" s="41">
        <v>43273</v>
      </c>
      <c r="M44" s="40" t="s">
        <v>207</v>
      </c>
      <c r="N44" s="41">
        <v>43276</v>
      </c>
      <c r="O44" s="40">
        <f>T_BBD[[#This Row],[DATE DE REPARATION]]-T_BBD[[#This Row],[DATE RECEPTION]]</f>
        <v>2</v>
      </c>
      <c r="P44" s="40" t="s">
        <v>261</v>
      </c>
    </row>
    <row r="45" spans="1:16" ht="30" hidden="1" x14ac:dyDescent="0.25">
      <c r="A45" s="40" t="s">
        <v>36</v>
      </c>
      <c r="B45" s="40" t="s">
        <v>62</v>
      </c>
      <c r="C45" s="20">
        <v>53763167</v>
      </c>
      <c r="D45" s="40" t="s">
        <v>189</v>
      </c>
      <c r="E45" s="40" t="s">
        <v>95</v>
      </c>
      <c r="F45" s="59">
        <v>50</v>
      </c>
      <c r="G45" s="40" t="s">
        <v>41</v>
      </c>
      <c r="H45" s="41">
        <v>43269</v>
      </c>
      <c r="I45" s="40" t="s">
        <v>190</v>
      </c>
      <c r="J45" s="40" t="s">
        <v>172</v>
      </c>
      <c r="K45" s="40"/>
      <c r="L45" s="41">
        <v>43273</v>
      </c>
      <c r="M45" s="40" t="s">
        <v>233</v>
      </c>
      <c r="N45" s="41">
        <v>43279</v>
      </c>
      <c r="O45" s="40">
        <f>T_BBD[[#This Row],[DATE DE REPARATION]]-T_BBD[[#This Row],[DATE RECEPTION]]</f>
        <v>4</v>
      </c>
      <c r="P45" s="40" t="s">
        <v>180</v>
      </c>
    </row>
    <row r="46" spans="1:16" hidden="1" x14ac:dyDescent="0.25">
      <c r="A46" s="40" t="s">
        <v>36</v>
      </c>
      <c r="B46" s="40" t="s">
        <v>216</v>
      </c>
      <c r="C46" s="40">
        <v>25444799</v>
      </c>
      <c r="D46" s="40" t="s">
        <v>217</v>
      </c>
      <c r="E46" s="40" t="s">
        <v>94</v>
      </c>
      <c r="F46" s="40">
        <v>44</v>
      </c>
      <c r="G46" s="40" t="s">
        <v>33</v>
      </c>
      <c r="H46" s="41">
        <v>43276</v>
      </c>
      <c r="I46" s="40" t="s">
        <v>218</v>
      </c>
      <c r="J46" s="40"/>
      <c r="K46" s="40"/>
      <c r="L46" s="41">
        <v>43279</v>
      </c>
      <c r="M46" s="40" t="s">
        <v>238</v>
      </c>
      <c r="N46" s="41">
        <v>43280</v>
      </c>
      <c r="O46" s="40">
        <f>T_BBD[[#This Row],[DATE DE REPARATION]]-T_BBD[[#This Row],[DATE RECEPTION]]</f>
        <v>3</v>
      </c>
      <c r="P46" s="40" t="s">
        <v>262</v>
      </c>
    </row>
    <row r="47" spans="1:16" ht="30" x14ac:dyDescent="0.25">
      <c r="A47" s="40" t="s">
        <v>36</v>
      </c>
      <c r="B47" s="40" t="s">
        <v>219</v>
      </c>
      <c r="C47" s="40">
        <v>58973102</v>
      </c>
      <c r="D47" s="40" t="s">
        <v>220</v>
      </c>
      <c r="E47" s="40" t="s">
        <v>32</v>
      </c>
      <c r="F47" s="59">
        <v>45</v>
      </c>
      <c r="G47" s="40" t="s">
        <v>33</v>
      </c>
      <c r="H47" s="41">
        <v>43271</v>
      </c>
      <c r="I47" s="40" t="s">
        <v>70</v>
      </c>
      <c r="J47" s="40" t="s">
        <v>172</v>
      </c>
      <c r="K47" s="40" t="s">
        <v>272</v>
      </c>
      <c r="L47" s="40"/>
      <c r="M47" s="40"/>
      <c r="N47" s="41">
        <v>43283</v>
      </c>
      <c r="O47" s="40">
        <f>T_BBD[[#This Row],[DATE DE REPARATION]]-T_BBD[[#This Row],[DATE RECEPTION]]</f>
        <v>-43271</v>
      </c>
      <c r="P47" s="40"/>
    </row>
    <row r="48" spans="1:16" ht="30" hidden="1" x14ac:dyDescent="0.25">
      <c r="A48" s="40" t="s">
        <v>59</v>
      </c>
      <c r="B48" s="40" t="s">
        <v>221</v>
      </c>
      <c r="C48" s="40">
        <v>93989330</v>
      </c>
      <c r="D48" s="40" t="s">
        <v>51</v>
      </c>
      <c r="E48" s="40" t="s">
        <v>63</v>
      </c>
      <c r="F48" s="40">
        <v>46</v>
      </c>
      <c r="G48" s="40" t="s">
        <v>33</v>
      </c>
      <c r="H48" s="41">
        <v>43277</v>
      </c>
      <c r="I48" s="40" t="s">
        <v>70</v>
      </c>
      <c r="J48" s="40" t="s">
        <v>225</v>
      </c>
      <c r="K48" s="40"/>
      <c r="L48" s="40"/>
      <c r="M48" s="40"/>
      <c r="N48" s="40"/>
      <c r="O48" s="40">
        <f>T_BBD[[#This Row],[DATE DE REPARATION]]-T_BBD[[#This Row],[DATE RECEPTION]]</f>
        <v>-43277</v>
      </c>
      <c r="P48" s="40"/>
    </row>
    <row r="49" spans="1:16" hidden="1" x14ac:dyDescent="0.25">
      <c r="A49" s="40" t="s">
        <v>59</v>
      </c>
      <c r="B49" s="40" t="s">
        <v>224</v>
      </c>
      <c r="C49" s="40">
        <v>28886376</v>
      </c>
      <c r="D49" s="40" t="s">
        <v>144</v>
      </c>
      <c r="E49" s="40" t="s">
        <v>39</v>
      </c>
      <c r="F49" s="40">
        <v>47</v>
      </c>
      <c r="G49" s="40" t="s">
        <v>33</v>
      </c>
      <c r="H49" s="41">
        <v>43277</v>
      </c>
      <c r="I49" s="40" t="s">
        <v>70</v>
      </c>
      <c r="J49" s="40"/>
      <c r="K49" s="40"/>
      <c r="L49" s="40"/>
      <c r="M49" s="40"/>
      <c r="N49" s="40"/>
      <c r="O49" s="40">
        <f>T_BBD[[#This Row],[DATE DE REPARATION]]-T_BBD[[#This Row],[DATE RECEPTION]]</f>
        <v>-43277</v>
      </c>
      <c r="P49" s="40"/>
    </row>
    <row r="50" spans="1:16" ht="75" hidden="1" x14ac:dyDescent="0.25">
      <c r="A50" s="40" t="s">
        <v>236</v>
      </c>
      <c r="B50" s="40" t="s">
        <v>188</v>
      </c>
      <c r="C50" s="40">
        <v>24569627</v>
      </c>
      <c r="D50" s="40" t="s">
        <v>220</v>
      </c>
      <c r="E50" s="40" t="s">
        <v>39</v>
      </c>
      <c r="F50" s="40" t="s">
        <v>227</v>
      </c>
      <c r="G50" s="40" t="s">
        <v>41</v>
      </c>
      <c r="H50" s="41">
        <v>43277</v>
      </c>
      <c r="I50" s="40" t="s">
        <v>228</v>
      </c>
      <c r="J50" s="40"/>
      <c r="K50" s="40" t="s">
        <v>71</v>
      </c>
      <c r="L50" s="41">
        <v>43277</v>
      </c>
      <c r="M50" s="40"/>
      <c r="N50" s="40"/>
      <c r="O50" s="40">
        <f>T_BBD[[#This Row],[DATE DE REPARATION]]-T_BBD[[#This Row],[DATE RECEPTION]]</f>
        <v>0</v>
      </c>
      <c r="P50" s="40"/>
    </row>
    <row r="51" spans="1:16" ht="45" hidden="1" x14ac:dyDescent="0.25">
      <c r="A51" s="40" t="s">
        <v>72</v>
      </c>
      <c r="B51" s="40" t="s">
        <v>229</v>
      </c>
      <c r="C51" s="40">
        <v>22169169</v>
      </c>
      <c r="D51" s="40" t="s">
        <v>230</v>
      </c>
      <c r="E51" s="40" t="s">
        <v>94</v>
      </c>
      <c r="F51" s="40">
        <v>48</v>
      </c>
      <c r="G51" s="40" t="s">
        <v>41</v>
      </c>
      <c r="H51" s="41">
        <v>43278</v>
      </c>
      <c r="I51" s="40" t="s">
        <v>231</v>
      </c>
      <c r="J51" s="40" t="s">
        <v>232</v>
      </c>
      <c r="K51" s="40" t="s">
        <v>247</v>
      </c>
      <c r="L51" s="41">
        <v>43281</v>
      </c>
      <c r="M51" s="40"/>
      <c r="N51" s="40"/>
      <c r="O51" s="40">
        <f>T_BBD[[#This Row],[DATE DE REPARATION]]-T_BBD[[#This Row],[DATE RECEPTION]]</f>
        <v>3</v>
      </c>
      <c r="P51" s="40"/>
    </row>
    <row r="52" spans="1:16" ht="30" hidden="1" x14ac:dyDescent="0.25">
      <c r="A52" s="40" t="s">
        <v>173</v>
      </c>
      <c r="B52" s="40" t="s">
        <v>239</v>
      </c>
      <c r="C52" s="40">
        <v>52037749</v>
      </c>
      <c r="D52" s="40" t="s">
        <v>240</v>
      </c>
      <c r="E52" s="40" t="s">
        <v>39</v>
      </c>
      <c r="F52" s="40">
        <v>52</v>
      </c>
      <c r="G52" s="40" t="s">
        <v>41</v>
      </c>
      <c r="H52" s="41">
        <v>43281</v>
      </c>
      <c r="I52" s="40" t="s">
        <v>204</v>
      </c>
      <c r="J52" s="40" t="s">
        <v>241</v>
      </c>
      <c r="K52" s="40"/>
      <c r="L52" s="40"/>
      <c r="M52" s="40"/>
      <c r="N52" s="40"/>
      <c r="O52" s="61">
        <f>T_BBD[[#This Row],[DATE DE REPARATION]]-T_BBD[[#This Row],[DATE RECEPTION]]</f>
        <v>-43281</v>
      </c>
      <c r="P52" s="40"/>
    </row>
    <row r="53" spans="1:16" ht="45" hidden="1" x14ac:dyDescent="0.25">
      <c r="A53" s="40" t="s">
        <v>173</v>
      </c>
      <c r="B53" s="40" t="s">
        <v>245</v>
      </c>
      <c r="C53" s="40">
        <v>97829090</v>
      </c>
      <c r="D53" s="40" t="s">
        <v>144</v>
      </c>
      <c r="E53" s="40" t="s">
        <v>39</v>
      </c>
      <c r="F53" s="40">
        <v>53</v>
      </c>
      <c r="G53" s="40" t="s">
        <v>33</v>
      </c>
      <c r="H53" s="41">
        <v>43282</v>
      </c>
      <c r="I53" s="40" t="s">
        <v>70</v>
      </c>
      <c r="J53" s="40" t="s">
        <v>246</v>
      </c>
      <c r="K53" s="40"/>
      <c r="L53" s="40"/>
      <c r="M53" s="40"/>
      <c r="N53" s="40"/>
      <c r="O53" s="61">
        <f>T_BBD[[#This Row],[DATE DE REPARATION]]-T_BBD[[#This Row],[DATE RECEPTION]]</f>
        <v>-43282</v>
      </c>
      <c r="P53" s="40"/>
    </row>
    <row r="54" spans="1:16" ht="30" x14ac:dyDescent="0.25">
      <c r="A54" s="40" t="s">
        <v>173</v>
      </c>
      <c r="B54" s="40" t="s">
        <v>266</v>
      </c>
      <c r="C54" s="40">
        <v>25599610</v>
      </c>
      <c r="D54" s="40" t="s">
        <v>267</v>
      </c>
      <c r="E54" s="40" t="s">
        <v>32</v>
      </c>
      <c r="F54" s="40">
        <v>54</v>
      </c>
      <c r="G54" s="40" t="s">
        <v>33</v>
      </c>
      <c r="H54" s="41">
        <v>43283</v>
      </c>
      <c r="I54" s="40" t="s">
        <v>268</v>
      </c>
      <c r="J54" s="40" t="s">
        <v>269</v>
      </c>
      <c r="K54" s="40"/>
      <c r="L54" s="40"/>
      <c r="M54" s="40"/>
      <c r="N54" s="40"/>
      <c r="O54" s="61">
        <f>T_BBD[[#This Row],[DATE DE REPARATION]]-T_BBD[[#This Row],[DATE RECEPTION]]</f>
        <v>-43283</v>
      </c>
      <c r="P54" s="40"/>
    </row>
    <row r="55" spans="1:16" hidden="1" x14ac:dyDescent="0.25">
      <c r="A55" s="40" t="s">
        <v>173</v>
      </c>
      <c r="B55" s="40" t="s">
        <v>273</v>
      </c>
      <c r="C55" s="40">
        <v>98356250</v>
      </c>
      <c r="D55" s="40" t="s">
        <v>274</v>
      </c>
      <c r="E55" s="40" t="s">
        <v>96</v>
      </c>
      <c r="F55" s="40">
        <v>55</v>
      </c>
      <c r="G55" s="40" t="s">
        <v>33</v>
      </c>
      <c r="H55" s="41">
        <v>43283</v>
      </c>
      <c r="I55" s="40" t="s">
        <v>275</v>
      </c>
      <c r="J55" s="40"/>
      <c r="K55" s="40"/>
      <c r="L55" s="40"/>
      <c r="M55" s="40"/>
      <c r="N55" s="40"/>
      <c r="O55" s="61">
        <f>T_BBD[[#This Row],[DATE DE REPARATION]]-T_BBD[[#This Row],[DATE RECEPTION]]</f>
        <v>-43283</v>
      </c>
      <c r="P55" s="40"/>
    </row>
  </sheetData>
  <conditionalFormatting sqref="A5:A55">
    <cfRule type="containsText" dxfId="23" priority="3" operator="containsText" text="EN ATTENTE">
      <formula>NOT(ISERROR(SEARCH("EN ATTENTE",A5)))</formula>
    </cfRule>
    <cfRule type="cellIs" dxfId="22" priority="4" operator="equal">
      <formula>"REPARE"</formula>
    </cfRule>
    <cfRule type="containsText" dxfId="21" priority="5" operator="containsText" text="CLOTURE">
      <formula>NOT(ISERROR(SEARCH("CLOTURE",A5)))</formula>
    </cfRule>
    <cfRule type="containsText" dxfId="20" priority="6" operator="containsText" text="EN COURS">
      <formula>NOT(ISERROR(SEARCH("EN COURS",A5)))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AD9B6B3-002C-4C0C-A411-41C420B66083}">
            <xm:f>NOT(ISERROR(SEARCH(Paramétrage!$A$18,A5)))</xm:f>
            <xm:f>Paramétrage!$A$18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2" operator="containsText" id="{A3A7C425-18CC-4DA8-8782-067BC47E55D4}">
            <xm:f>NOT(ISERROR(SEARCH(Paramétrage!$A$23,A5)))</xm:f>
            <xm:f>Paramétrage!$A$23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m:sqref>A5:A55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Paramétrage!$A$18:$A$23</xm:f>
          </x14:formula1>
          <xm:sqref>A5:A55</xm:sqref>
        </x14:dataValidation>
        <x14:dataValidation type="list" allowBlank="1" showInputMessage="1" showErrorMessage="1">
          <x14:formula1>
            <xm:f>Paramétrage!$A$7:$A$14</xm:f>
          </x14:formula1>
          <xm:sqref>E5:E55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</sheetPr>
  <dimension ref="A3:A23"/>
  <sheetViews>
    <sheetView workbookViewId="0">
      <selection activeCell="A39" sqref="A39"/>
    </sheetView>
  </sheetViews>
  <sheetFormatPr baseColWidth="10" defaultRowHeight="15" x14ac:dyDescent="0.25"/>
  <cols>
    <col min="1" max="1" width="70.85546875" bestFit="1" customWidth="1"/>
  </cols>
  <sheetData>
    <row r="3" spans="1:1" x14ac:dyDescent="0.25">
      <c r="A3" s="4" t="s">
        <v>1</v>
      </c>
    </row>
    <row r="6" spans="1:1" x14ac:dyDescent="0.25">
      <c r="A6" t="s">
        <v>93</v>
      </c>
    </row>
    <row r="7" spans="1:1" x14ac:dyDescent="0.25">
      <c r="A7" t="s">
        <v>32</v>
      </c>
    </row>
    <row r="8" spans="1:1" x14ac:dyDescent="0.25">
      <c r="A8" t="s">
        <v>63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39</v>
      </c>
    </row>
    <row r="12" spans="1:1" x14ac:dyDescent="0.25">
      <c r="A12" t="s">
        <v>96</v>
      </c>
    </row>
    <row r="13" spans="1:1" x14ac:dyDescent="0.25">
      <c r="A13" t="s">
        <v>226</v>
      </c>
    </row>
    <row r="14" spans="1:1" x14ac:dyDescent="0.25">
      <c r="A14" t="s">
        <v>91</v>
      </c>
    </row>
    <row r="17" spans="1:1" x14ac:dyDescent="0.25">
      <c r="A17" t="s">
        <v>15</v>
      </c>
    </row>
    <row r="18" spans="1:1" x14ac:dyDescent="0.25">
      <c r="A18" t="s">
        <v>97</v>
      </c>
    </row>
    <row r="19" spans="1:1" x14ac:dyDescent="0.25">
      <c r="A19" t="s">
        <v>59</v>
      </c>
    </row>
    <row r="20" spans="1:1" x14ac:dyDescent="0.25">
      <c r="A20" t="s">
        <v>29</v>
      </c>
    </row>
    <row r="21" spans="1:1" x14ac:dyDescent="0.25">
      <c r="A21" t="s">
        <v>72</v>
      </c>
    </row>
    <row r="22" spans="1:1" x14ac:dyDescent="0.25">
      <c r="A22" t="s">
        <v>36</v>
      </c>
    </row>
    <row r="23" spans="1:1" x14ac:dyDescent="0.25">
      <c r="A23" t="s">
        <v>236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P36"/>
  <sheetViews>
    <sheetView zoomScaleNormal="100" workbookViewId="0">
      <selection activeCell="J5" sqref="J5"/>
    </sheetView>
  </sheetViews>
  <sheetFormatPr baseColWidth="10" defaultRowHeight="15" x14ac:dyDescent="0.25"/>
  <cols>
    <col min="4" max="4" width="4.7109375" customWidth="1"/>
    <col min="5" max="5" width="7.42578125" customWidth="1"/>
    <col min="6" max="6" width="3.85546875" customWidth="1"/>
    <col min="7" max="7" width="15.140625" customWidth="1"/>
    <col min="8" max="8" width="5.85546875" customWidth="1"/>
    <col min="14" max="14" width="11.140625" customWidth="1"/>
    <col min="15" max="15" width="11.42578125" hidden="1" customWidth="1"/>
  </cols>
  <sheetData>
    <row r="5" spans="1:16" x14ac:dyDescent="0.25">
      <c r="A5" s="24" t="s">
        <v>98</v>
      </c>
      <c r="B5" s="46"/>
      <c r="D5" s="24" t="s">
        <v>99</v>
      </c>
      <c r="E5" s="24"/>
      <c r="I5" s="24" t="s">
        <v>98</v>
      </c>
      <c r="J5" s="46"/>
      <c r="L5" s="24" t="s">
        <v>99</v>
      </c>
      <c r="M5" s="24"/>
    </row>
    <row r="6" spans="1:16" ht="15.75" thickBot="1" x14ac:dyDescent="0.3"/>
    <row r="7" spans="1:16" ht="15.75" thickTop="1" x14ac:dyDescent="0.25">
      <c r="A7" s="25" t="s">
        <v>110</v>
      </c>
      <c r="B7" s="26"/>
      <c r="C7" s="26"/>
      <c r="D7" s="26"/>
      <c r="E7" s="26"/>
      <c r="F7" s="26"/>
      <c r="G7" s="27"/>
      <c r="I7" s="25" t="s">
        <v>110</v>
      </c>
      <c r="J7" s="26"/>
      <c r="K7" s="26"/>
      <c r="L7" s="26"/>
      <c r="M7" s="26"/>
      <c r="N7" s="27"/>
      <c r="O7" s="27"/>
    </row>
    <row r="8" spans="1:16" x14ac:dyDescent="0.25">
      <c r="A8" s="28" t="s">
        <v>111</v>
      </c>
      <c r="B8" s="43"/>
      <c r="C8" s="29"/>
      <c r="D8" s="29"/>
      <c r="E8" s="29"/>
      <c r="F8" s="29"/>
      <c r="G8" s="30"/>
      <c r="I8" s="28" t="s">
        <v>111</v>
      </c>
      <c r="J8" s="43"/>
      <c r="K8" s="29"/>
      <c r="L8" s="29"/>
      <c r="M8" s="29"/>
      <c r="N8" s="30"/>
      <c r="O8" s="30"/>
    </row>
    <row r="9" spans="1:16" x14ac:dyDescent="0.25">
      <c r="A9" s="31"/>
      <c r="B9" s="29"/>
      <c r="C9" s="29"/>
      <c r="D9" s="29"/>
      <c r="E9" s="29"/>
      <c r="F9" s="29"/>
      <c r="G9" s="30"/>
      <c r="I9" s="31"/>
      <c r="J9" s="29"/>
      <c r="K9" s="29"/>
      <c r="L9" s="29"/>
      <c r="M9" s="29"/>
      <c r="N9" s="30"/>
      <c r="O9" s="30"/>
    </row>
    <row r="10" spans="1:16" ht="15.75" thickBot="1" x14ac:dyDescent="0.3">
      <c r="A10" s="54" t="s">
        <v>112</v>
      </c>
      <c r="B10" s="58"/>
      <c r="C10" s="55"/>
      <c r="D10" s="55"/>
      <c r="E10" s="55"/>
      <c r="F10" s="55"/>
      <c r="G10" s="56"/>
      <c r="I10" s="54" t="s">
        <v>112</v>
      </c>
      <c r="J10" s="58"/>
      <c r="K10" s="55"/>
      <c r="L10" s="55"/>
      <c r="M10" s="55"/>
      <c r="N10" s="56"/>
      <c r="O10" s="39"/>
    </row>
    <row r="11" spans="1:16" ht="16.5" thickTop="1" thickBot="1" x14ac:dyDescent="0.3"/>
    <row r="12" spans="1:16" ht="15.75" thickTop="1" x14ac:dyDescent="0.25">
      <c r="A12" s="25" t="s">
        <v>100</v>
      </c>
      <c r="B12" s="26"/>
      <c r="C12" s="26"/>
      <c r="D12" s="26"/>
      <c r="E12" s="26"/>
      <c r="F12" s="26"/>
      <c r="G12" s="27"/>
      <c r="I12" s="25" t="s">
        <v>100</v>
      </c>
      <c r="J12" s="26"/>
      <c r="K12" s="26"/>
      <c r="L12" s="26"/>
      <c r="M12" s="26"/>
      <c r="N12" s="27"/>
      <c r="O12" s="27"/>
      <c r="P12" s="31"/>
    </row>
    <row r="13" spans="1:16" x14ac:dyDescent="0.25">
      <c r="A13" s="28" t="s">
        <v>101</v>
      </c>
      <c r="B13" s="43"/>
      <c r="C13" s="29"/>
      <c r="D13" s="29"/>
      <c r="E13" s="29"/>
      <c r="F13" s="29"/>
      <c r="G13" s="30"/>
      <c r="I13" s="28" t="s">
        <v>101</v>
      </c>
      <c r="J13" s="43"/>
      <c r="K13" s="29"/>
      <c r="L13" s="29"/>
      <c r="M13" s="29"/>
      <c r="N13" s="30"/>
      <c r="O13" s="30"/>
      <c r="P13" s="31"/>
    </row>
    <row r="14" spans="1:16" ht="20.25" customHeight="1" x14ac:dyDescent="0.25">
      <c r="A14" s="31"/>
      <c r="B14" s="43"/>
      <c r="C14" s="29"/>
      <c r="D14" s="29"/>
      <c r="E14" s="29"/>
      <c r="F14" s="29"/>
      <c r="G14" s="30"/>
      <c r="I14" s="31"/>
      <c r="J14" s="43"/>
      <c r="K14" s="29"/>
      <c r="L14" s="29"/>
      <c r="M14" s="29"/>
      <c r="N14" s="30"/>
      <c r="O14" s="30"/>
      <c r="P14" s="31"/>
    </row>
    <row r="15" spans="1:16" x14ac:dyDescent="0.25">
      <c r="A15" s="31"/>
      <c r="B15" s="29"/>
      <c r="C15" s="29"/>
      <c r="D15" s="29"/>
      <c r="E15" s="29"/>
      <c r="F15" s="29"/>
      <c r="G15" s="30"/>
      <c r="I15" s="31"/>
      <c r="J15" s="29"/>
      <c r="K15" s="29"/>
      <c r="L15" s="29"/>
      <c r="M15" s="29"/>
      <c r="N15" s="30"/>
      <c r="O15" s="30"/>
      <c r="P15" s="31"/>
    </row>
    <row r="16" spans="1:16" x14ac:dyDescent="0.25">
      <c r="A16" s="28" t="s">
        <v>102</v>
      </c>
      <c r="B16" s="29"/>
      <c r="C16" s="29"/>
      <c r="D16" s="29"/>
      <c r="E16" s="29"/>
      <c r="F16" s="29"/>
      <c r="G16" s="30"/>
      <c r="I16" s="28" t="s">
        <v>102</v>
      </c>
      <c r="J16" s="29"/>
      <c r="K16" s="29"/>
      <c r="L16" s="29"/>
      <c r="M16" s="29"/>
      <c r="N16" s="30"/>
      <c r="O16" s="30"/>
      <c r="P16" s="31"/>
    </row>
    <row r="17" spans="1:16" ht="15.75" thickBot="1" x14ac:dyDescent="0.3">
      <c r="A17" s="32"/>
      <c r="B17" s="33"/>
      <c r="C17" s="33"/>
      <c r="D17" s="33"/>
      <c r="E17" s="33"/>
      <c r="F17" s="33"/>
      <c r="G17" s="34"/>
      <c r="I17" s="32"/>
      <c r="J17" s="33"/>
      <c r="K17" s="33"/>
      <c r="L17" s="33"/>
      <c r="M17" s="33"/>
      <c r="N17" s="34"/>
      <c r="O17" s="34"/>
      <c r="P17" s="31"/>
    </row>
    <row r="18" spans="1:16" x14ac:dyDescent="0.25">
      <c r="A18" s="28" t="s">
        <v>103</v>
      </c>
      <c r="B18" s="29"/>
      <c r="C18" s="29"/>
      <c r="D18" s="29"/>
      <c r="E18" s="29"/>
      <c r="F18" s="29"/>
      <c r="G18" s="30"/>
      <c r="I18" s="28" t="s">
        <v>103</v>
      </c>
      <c r="J18" s="29"/>
      <c r="K18" s="29"/>
      <c r="L18" s="29"/>
      <c r="M18" s="29"/>
      <c r="N18" s="30"/>
      <c r="O18" s="30"/>
      <c r="P18" s="31"/>
    </row>
    <row r="19" spans="1:16" x14ac:dyDescent="0.25">
      <c r="A19" s="31"/>
      <c r="B19" s="29"/>
      <c r="C19" s="29"/>
      <c r="D19" s="29"/>
      <c r="E19" s="29"/>
      <c r="F19" s="29"/>
      <c r="G19" s="30"/>
      <c r="I19" s="31"/>
      <c r="J19" s="29"/>
      <c r="K19" s="29"/>
      <c r="L19" s="29"/>
      <c r="M19" s="29"/>
      <c r="N19" s="30"/>
      <c r="O19" s="30"/>
      <c r="P19" s="31"/>
    </row>
    <row r="20" spans="1:16" x14ac:dyDescent="0.25">
      <c r="A20" s="45"/>
      <c r="B20" s="29"/>
      <c r="C20" s="29"/>
      <c r="D20" s="29"/>
      <c r="E20" s="29"/>
      <c r="F20" s="29"/>
      <c r="G20" s="30"/>
      <c r="I20" s="45"/>
      <c r="J20" s="29"/>
      <c r="K20" s="29"/>
      <c r="L20" s="29"/>
      <c r="M20" s="29"/>
      <c r="N20" s="30"/>
      <c r="O20" s="30"/>
      <c r="P20" s="31"/>
    </row>
    <row r="21" spans="1:16" x14ac:dyDescent="0.25">
      <c r="A21" s="31"/>
      <c r="B21" s="29"/>
      <c r="C21" s="29"/>
      <c r="D21" s="29"/>
      <c r="E21" s="29"/>
      <c r="F21" s="29"/>
      <c r="G21" s="30"/>
      <c r="I21" s="31"/>
      <c r="J21" s="29"/>
      <c r="K21" s="29"/>
      <c r="L21" s="29"/>
      <c r="M21" s="29"/>
      <c r="N21" s="30"/>
      <c r="O21" s="30"/>
      <c r="P21" s="31"/>
    </row>
    <row r="22" spans="1:16" x14ac:dyDescent="0.25">
      <c r="A22" s="31"/>
      <c r="B22" s="29"/>
      <c r="C22" s="29"/>
      <c r="D22" s="29"/>
      <c r="E22" s="29"/>
      <c r="F22" s="29"/>
      <c r="G22" s="30"/>
      <c r="I22" s="31"/>
      <c r="J22" s="29"/>
      <c r="K22" s="29"/>
      <c r="L22" s="29"/>
      <c r="M22" s="29"/>
      <c r="N22" s="30"/>
      <c r="O22" s="30"/>
      <c r="P22" s="31"/>
    </row>
    <row r="23" spans="1:16" ht="15.75" thickBot="1" x14ac:dyDescent="0.3">
      <c r="A23" s="32"/>
      <c r="B23" s="33"/>
      <c r="C23" s="33"/>
      <c r="D23" s="33"/>
      <c r="E23" s="33"/>
      <c r="F23" s="33"/>
      <c r="G23" s="34"/>
      <c r="I23" s="32"/>
      <c r="J23" s="33"/>
      <c r="K23" s="33"/>
      <c r="L23" s="33"/>
      <c r="M23" s="33"/>
      <c r="N23" s="34"/>
      <c r="O23" s="34"/>
      <c r="P23" s="31"/>
    </row>
    <row r="24" spans="1:16" x14ac:dyDescent="0.25">
      <c r="A24" s="28" t="s">
        <v>104</v>
      </c>
      <c r="B24" s="29"/>
      <c r="C24" s="29"/>
      <c r="D24" s="29"/>
      <c r="E24" s="29"/>
      <c r="F24" s="29"/>
      <c r="G24" s="30"/>
      <c r="I24" s="28" t="s">
        <v>104</v>
      </c>
      <c r="J24" s="29"/>
      <c r="K24" s="29"/>
      <c r="L24" s="29"/>
      <c r="M24" s="29"/>
      <c r="N24" s="30"/>
      <c r="O24" s="30"/>
      <c r="P24" s="31"/>
    </row>
    <row r="25" spans="1:16" ht="15.75" thickBot="1" x14ac:dyDescent="0.3">
      <c r="A25" s="54"/>
      <c r="B25" s="55"/>
      <c r="C25" s="55"/>
      <c r="D25" s="55"/>
      <c r="E25" s="55"/>
      <c r="F25" s="55"/>
      <c r="G25" s="56"/>
      <c r="I25" s="54"/>
      <c r="J25" s="55"/>
      <c r="K25" s="55"/>
      <c r="L25" s="55"/>
      <c r="M25" s="55"/>
      <c r="N25" s="56"/>
      <c r="O25" s="39"/>
      <c r="P25" s="31"/>
    </row>
    <row r="26" spans="1:16" ht="16.5" thickTop="1" thickBot="1" x14ac:dyDescent="0.3"/>
    <row r="27" spans="1:16" ht="15.75" thickTop="1" x14ac:dyDescent="0.25">
      <c r="A27" s="25" t="s">
        <v>105</v>
      </c>
      <c r="B27" s="26"/>
      <c r="C27" s="26"/>
      <c r="D27" s="26"/>
      <c r="E27" s="26"/>
      <c r="F27" s="26"/>
      <c r="G27" s="27"/>
      <c r="I27" s="25" t="s">
        <v>105</v>
      </c>
      <c r="J27" s="26"/>
      <c r="K27" s="26"/>
      <c r="L27" s="26"/>
      <c r="M27" s="26"/>
      <c r="N27" s="27"/>
      <c r="O27" s="27"/>
      <c r="P27" s="31"/>
    </row>
    <row r="28" spans="1:16" x14ac:dyDescent="0.25">
      <c r="A28" s="28" t="s">
        <v>106</v>
      </c>
      <c r="B28" s="43"/>
      <c r="C28" s="29"/>
      <c r="D28" s="29"/>
      <c r="E28" s="29"/>
      <c r="F28" s="29"/>
      <c r="G28" s="30"/>
      <c r="I28" s="28" t="s">
        <v>106</v>
      </c>
      <c r="J28" s="43"/>
      <c r="K28" s="29"/>
      <c r="L28" s="29"/>
      <c r="M28" s="29"/>
      <c r="N28" s="30"/>
      <c r="O28" s="30"/>
      <c r="P28" s="31"/>
    </row>
    <row r="29" spans="1:16" ht="15.75" thickBot="1" x14ac:dyDescent="0.3">
      <c r="A29" s="32"/>
      <c r="B29" s="33"/>
      <c r="C29" s="33"/>
      <c r="D29" s="33"/>
      <c r="E29" s="33"/>
      <c r="F29" s="33"/>
      <c r="G29" s="34"/>
      <c r="I29" s="32"/>
      <c r="J29" s="33"/>
      <c r="K29" s="33"/>
      <c r="L29" s="33"/>
      <c r="M29" s="33"/>
      <c r="N29" s="34"/>
      <c r="O29" s="34"/>
      <c r="P29" s="31"/>
    </row>
    <row r="30" spans="1:16" x14ac:dyDescent="0.25">
      <c r="A30" s="28" t="s">
        <v>107</v>
      </c>
      <c r="B30" s="29"/>
      <c r="C30" s="29"/>
      <c r="D30" s="29"/>
      <c r="E30" s="29"/>
      <c r="F30" s="29"/>
      <c r="G30" s="30"/>
      <c r="I30" s="28" t="s">
        <v>107</v>
      </c>
      <c r="J30" s="29"/>
      <c r="K30" s="29"/>
      <c r="L30" s="29"/>
      <c r="M30" s="29"/>
      <c r="N30" s="30"/>
      <c r="O30" s="30"/>
      <c r="P30" s="31"/>
    </row>
    <row r="31" spans="1:16" ht="15.75" thickBot="1" x14ac:dyDescent="0.3">
      <c r="A31" s="54"/>
      <c r="B31" s="55"/>
      <c r="C31" s="55"/>
      <c r="D31" s="55"/>
      <c r="E31" s="55"/>
      <c r="F31" s="55"/>
      <c r="G31" s="56"/>
      <c r="I31" s="54"/>
      <c r="J31" s="55"/>
      <c r="K31" s="55"/>
      <c r="L31" s="55"/>
      <c r="M31" s="55"/>
      <c r="N31" s="56"/>
      <c r="O31" s="39"/>
      <c r="P31" s="31"/>
    </row>
    <row r="32" spans="1:16" ht="16.5" thickTop="1" thickBot="1" x14ac:dyDescent="0.3"/>
    <row r="33" spans="1:15" ht="15.75" thickTop="1" x14ac:dyDescent="0.25">
      <c r="A33" s="52" t="s">
        <v>108</v>
      </c>
      <c r="B33" s="35"/>
      <c r="C33" s="53" t="s">
        <v>154</v>
      </c>
      <c r="D33" s="53"/>
      <c r="E33" s="53" t="s">
        <v>109</v>
      </c>
      <c r="F33" s="53"/>
      <c r="G33" s="36"/>
      <c r="I33" s="52" t="s">
        <v>108</v>
      </c>
      <c r="J33" s="35"/>
      <c r="K33" s="53" t="s">
        <v>154</v>
      </c>
      <c r="L33" s="53"/>
      <c r="M33" s="53" t="s">
        <v>109</v>
      </c>
      <c r="N33" s="57"/>
      <c r="O33" s="36"/>
    </row>
    <row r="34" spans="1:15" ht="15.75" thickBot="1" x14ac:dyDescent="0.3">
      <c r="A34" s="54"/>
      <c r="B34" s="55"/>
      <c r="C34" s="55"/>
      <c r="D34" s="55"/>
      <c r="E34" s="55"/>
      <c r="F34" s="55"/>
      <c r="G34" s="56"/>
      <c r="I34" s="54"/>
      <c r="J34" s="55"/>
      <c r="K34" s="55"/>
      <c r="L34" s="55"/>
      <c r="M34" s="55"/>
      <c r="N34" s="56"/>
      <c r="O34" s="56"/>
    </row>
    <row r="35" spans="1:15" ht="15.75" thickTop="1" x14ac:dyDescent="0.25"/>
    <row r="36" spans="1:15" x14ac:dyDescent="0.25">
      <c r="A36" s="51" t="s">
        <v>205</v>
      </c>
      <c r="I36" s="51" t="s">
        <v>205</v>
      </c>
    </row>
  </sheetData>
  <pageMargins left="0.23622047244094491" right="0.23622047244094491" top="0.35433070866141736" bottom="0.35433070866141736" header="0.31496062992125984" footer="0.31496062992125984"/>
  <pageSetup paperSize="9" orientation="landscape" r:id="rId1"/>
  <headerFooter>
    <oddHeader xml:space="preserve">&amp;C
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4"/>
  <sheetViews>
    <sheetView view="pageLayout" zoomScaleNormal="100" workbookViewId="0">
      <selection activeCell="A21" sqref="A21:G21"/>
    </sheetView>
  </sheetViews>
  <sheetFormatPr baseColWidth="10" defaultRowHeight="15" x14ac:dyDescent="0.25"/>
  <sheetData>
    <row r="1" spans="1:7" x14ac:dyDescent="0.25">
      <c r="A1" s="49" t="s">
        <v>156</v>
      </c>
    </row>
    <row r="3" spans="1:7" x14ac:dyDescent="0.25">
      <c r="A3" s="24" t="s">
        <v>98</v>
      </c>
      <c r="B3" s="46"/>
      <c r="D3" s="24" t="s">
        <v>99</v>
      </c>
      <c r="E3" s="24"/>
    </row>
    <row r="4" spans="1:7" ht="15.75" thickBot="1" x14ac:dyDescent="0.3"/>
    <row r="5" spans="1:7" ht="15.75" thickTop="1" x14ac:dyDescent="0.25">
      <c r="A5" s="25" t="s">
        <v>100</v>
      </c>
      <c r="B5" s="26"/>
      <c r="C5" s="26"/>
      <c r="D5" s="26"/>
      <c r="E5" s="26"/>
      <c r="F5" s="26"/>
      <c r="G5" s="27"/>
    </row>
    <row r="6" spans="1:7" x14ac:dyDescent="0.25">
      <c r="A6" s="28" t="s">
        <v>101</v>
      </c>
      <c r="B6" s="43"/>
      <c r="C6" s="29"/>
      <c r="D6" s="29"/>
      <c r="E6" s="29"/>
      <c r="F6" s="29"/>
      <c r="G6" s="30"/>
    </row>
    <row r="7" spans="1:7" x14ac:dyDescent="0.25">
      <c r="A7" s="31"/>
      <c r="B7" s="43"/>
      <c r="C7" s="29"/>
      <c r="D7" s="29"/>
      <c r="E7" s="29"/>
      <c r="F7" s="29"/>
      <c r="G7" s="30"/>
    </row>
    <row r="8" spans="1:7" x14ac:dyDescent="0.25">
      <c r="A8" s="28" t="s">
        <v>102</v>
      </c>
      <c r="B8" s="29"/>
      <c r="C8" s="29"/>
      <c r="D8" s="29"/>
      <c r="E8" s="29"/>
      <c r="F8" s="29"/>
      <c r="G8" s="30"/>
    </row>
    <row r="9" spans="1:7" ht="15.75" thickBot="1" x14ac:dyDescent="0.3">
      <c r="A9" s="32"/>
      <c r="B9" s="33"/>
      <c r="C9" s="33"/>
      <c r="D9" s="33"/>
      <c r="E9" s="33"/>
      <c r="F9" s="33"/>
      <c r="G9" s="34"/>
    </row>
    <row r="10" spans="1:7" x14ac:dyDescent="0.25">
      <c r="A10" s="28" t="s">
        <v>103</v>
      </c>
      <c r="B10" s="29"/>
      <c r="C10" s="29"/>
      <c r="D10" s="29"/>
      <c r="E10" s="29"/>
      <c r="F10" s="29"/>
      <c r="G10" s="30"/>
    </row>
    <row r="11" spans="1:7" x14ac:dyDescent="0.25">
      <c r="A11" s="31"/>
      <c r="B11" s="29"/>
      <c r="C11" s="29"/>
      <c r="D11" s="29"/>
      <c r="E11" s="29"/>
      <c r="F11" s="29"/>
      <c r="G11" s="30"/>
    </row>
    <row r="12" spans="1:7" ht="15.75" thickBot="1" x14ac:dyDescent="0.3">
      <c r="A12" s="32"/>
      <c r="B12" s="33"/>
      <c r="C12" s="33"/>
      <c r="D12" s="33"/>
      <c r="E12" s="33"/>
      <c r="F12" s="33"/>
      <c r="G12" s="34"/>
    </row>
    <row r="13" spans="1:7" x14ac:dyDescent="0.25">
      <c r="A13" s="28" t="s">
        <v>104</v>
      </c>
      <c r="B13" s="29"/>
      <c r="C13" s="29"/>
      <c r="D13" s="29"/>
      <c r="E13" s="29"/>
      <c r="F13" s="29"/>
      <c r="G13" s="30"/>
    </row>
    <row r="14" spans="1:7" x14ac:dyDescent="0.25">
      <c r="A14" s="37"/>
      <c r="B14" s="38"/>
      <c r="C14" s="38"/>
      <c r="D14" s="38"/>
      <c r="E14" s="38"/>
      <c r="F14" s="38"/>
      <c r="G14" s="39"/>
    </row>
    <row r="15" spans="1:7" ht="15.75" thickBot="1" x14ac:dyDescent="0.3"/>
    <row r="16" spans="1:7" ht="15.75" thickTop="1" x14ac:dyDescent="0.25">
      <c r="A16" s="25" t="s">
        <v>110</v>
      </c>
      <c r="B16" s="26"/>
      <c r="C16" s="26"/>
      <c r="D16" s="26"/>
      <c r="E16" s="26"/>
      <c r="F16" s="26"/>
      <c r="G16" s="27"/>
    </row>
    <row r="17" spans="1:7" x14ac:dyDescent="0.25">
      <c r="A17" s="28" t="s">
        <v>111</v>
      </c>
      <c r="B17" s="43"/>
      <c r="C17" s="29"/>
      <c r="E17" t="s">
        <v>112</v>
      </c>
      <c r="F17" s="29"/>
      <c r="G17" s="30"/>
    </row>
    <row r="18" spans="1:7" x14ac:dyDescent="0.25">
      <c r="A18" s="31"/>
      <c r="B18" s="29"/>
      <c r="C18" s="29"/>
      <c r="D18" s="29"/>
      <c r="E18" s="29"/>
      <c r="F18" s="29"/>
      <c r="G18" s="30"/>
    </row>
    <row r="19" spans="1:7" x14ac:dyDescent="0.25">
      <c r="A19" s="37"/>
      <c r="B19" s="44"/>
      <c r="C19" s="38"/>
      <c r="D19" s="38"/>
      <c r="E19" s="38"/>
      <c r="F19" s="38"/>
      <c r="G19" s="39"/>
    </row>
    <row r="21" spans="1:7" ht="15.75" thickBot="1" x14ac:dyDescent="0.3">
      <c r="A21" s="50"/>
      <c r="B21" s="50"/>
      <c r="C21" s="50"/>
      <c r="D21" s="50"/>
      <c r="E21" s="50"/>
      <c r="F21" s="50"/>
      <c r="G21" s="50"/>
    </row>
    <row r="23" spans="1:7" ht="31.5" x14ac:dyDescent="0.5">
      <c r="A23" s="47" t="s">
        <v>158</v>
      </c>
    </row>
    <row r="24" spans="1:7" x14ac:dyDescent="0.25">
      <c r="A24" s="48" t="s">
        <v>157</v>
      </c>
    </row>
    <row r="26" spans="1:7" x14ac:dyDescent="0.25">
      <c r="A26" s="49" t="s">
        <v>159</v>
      </c>
    </row>
    <row r="28" spans="1:7" x14ac:dyDescent="0.25">
      <c r="A28" s="24" t="s">
        <v>98</v>
      </c>
      <c r="B28" s="46"/>
      <c r="D28" s="24" t="s">
        <v>99</v>
      </c>
      <c r="E28" s="24"/>
    </row>
    <row r="29" spans="1:7" ht="15.75" thickBot="1" x14ac:dyDescent="0.3"/>
    <row r="30" spans="1:7" ht="15.75" thickTop="1" x14ac:dyDescent="0.25">
      <c r="A30" s="25" t="s">
        <v>100</v>
      </c>
      <c r="B30" s="26"/>
      <c r="C30" s="26"/>
      <c r="D30" s="26"/>
      <c r="E30" s="26"/>
      <c r="F30" s="26"/>
      <c r="G30" s="27"/>
    </row>
    <row r="31" spans="1:7" x14ac:dyDescent="0.25">
      <c r="A31" s="28" t="s">
        <v>101</v>
      </c>
      <c r="B31" s="43"/>
      <c r="C31" s="29"/>
      <c r="D31" s="29"/>
      <c r="E31" s="29"/>
      <c r="F31" s="29"/>
      <c r="G31" s="30"/>
    </row>
    <row r="32" spans="1:7" x14ac:dyDescent="0.25">
      <c r="A32" s="31"/>
      <c r="B32" s="43"/>
      <c r="C32" s="29"/>
      <c r="D32" s="29"/>
      <c r="E32" s="29"/>
      <c r="F32" s="29"/>
      <c r="G32" s="30"/>
    </row>
    <row r="33" spans="1:7" x14ac:dyDescent="0.25">
      <c r="A33" s="28" t="s">
        <v>102</v>
      </c>
      <c r="B33" s="29"/>
      <c r="C33" s="29"/>
      <c r="D33" s="29"/>
      <c r="E33" s="29"/>
      <c r="F33" s="29"/>
      <c r="G33" s="30"/>
    </row>
    <row r="34" spans="1:7" ht="15.75" thickBot="1" x14ac:dyDescent="0.3">
      <c r="A34" s="32"/>
      <c r="B34" s="33"/>
      <c r="C34" s="33"/>
      <c r="D34" s="33"/>
      <c r="E34" s="33"/>
      <c r="F34" s="33"/>
      <c r="G34" s="34"/>
    </row>
    <row r="35" spans="1:7" x14ac:dyDescent="0.25">
      <c r="A35" s="28" t="s">
        <v>103</v>
      </c>
      <c r="B35" s="29"/>
      <c r="C35" s="29"/>
      <c r="D35" s="29"/>
      <c r="E35" s="29"/>
      <c r="F35" s="29"/>
      <c r="G35" s="30"/>
    </row>
    <row r="36" spans="1:7" x14ac:dyDescent="0.25">
      <c r="A36" s="31"/>
      <c r="B36" s="29"/>
      <c r="C36" s="29"/>
      <c r="D36" s="29"/>
      <c r="E36" s="29"/>
      <c r="F36" s="29"/>
      <c r="G36" s="30"/>
    </row>
    <row r="37" spans="1:7" ht="15.75" thickBot="1" x14ac:dyDescent="0.3">
      <c r="A37" s="32"/>
      <c r="B37" s="33"/>
      <c r="C37" s="33"/>
      <c r="D37" s="33"/>
      <c r="E37" s="33"/>
      <c r="F37" s="33"/>
      <c r="G37" s="34"/>
    </row>
    <row r="38" spans="1:7" x14ac:dyDescent="0.25">
      <c r="A38" s="28" t="s">
        <v>104</v>
      </c>
      <c r="B38" s="29"/>
      <c r="C38" s="29"/>
      <c r="D38" s="29"/>
      <c r="E38" s="29"/>
      <c r="F38" s="29"/>
      <c r="G38" s="30"/>
    </row>
    <row r="39" spans="1:7" x14ac:dyDescent="0.25">
      <c r="A39" s="37"/>
      <c r="B39" s="38"/>
      <c r="C39" s="38"/>
      <c r="D39" s="38"/>
      <c r="E39" s="38"/>
      <c r="F39" s="38"/>
      <c r="G39" s="39"/>
    </row>
    <row r="40" spans="1:7" ht="15.75" thickBot="1" x14ac:dyDescent="0.3"/>
    <row r="41" spans="1:7" ht="15.75" thickTop="1" x14ac:dyDescent="0.25">
      <c r="A41" s="25" t="s">
        <v>110</v>
      </c>
      <c r="B41" s="26"/>
      <c r="C41" s="26"/>
      <c r="D41" s="26"/>
      <c r="E41" s="26"/>
      <c r="F41" s="26"/>
      <c r="G41" s="27"/>
    </row>
    <row r="42" spans="1:7" x14ac:dyDescent="0.25">
      <c r="A42" s="28" t="s">
        <v>111</v>
      </c>
      <c r="B42" s="43"/>
      <c r="C42" s="29"/>
      <c r="E42" t="s">
        <v>112</v>
      </c>
      <c r="F42" s="29"/>
      <c r="G42" s="30"/>
    </row>
    <row r="43" spans="1:7" x14ac:dyDescent="0.25">
      <c r="A43" s="31"/>
      <c r="B43" s="29"/>
      <c r="C43" s="29"/>
      <c r="D43" s="29"/>
      <c r="E43" s="29"/>
      <c r="F43" s="29"/>
      <c r="G43" s="30"/>
    </row>
    <row r="44" spans="1:7" x14ac:dyDescent="0.25">
      <c r="A44" s="37"/>
      <c r="B44" s="44"/>
      <c r="C44" s="38"/>
      <c r="D44" s="38"/>
      <c r="E44" s="38"/>
      <c r="F44" s="38"/>
      <c r="G44" s="39"/>
    </row>
  </sheetData>
  <pageMargins left="0.7" right="0.7" top="1.1875" bottom="0.75" header="0.3" footer="0.3"/>
  <pageSetup paperSize="9" orientation="portrait" r:id="rId1"/>
  <headerFooter>
    <oddHeader>&amp;L&amp;"-,Gras"&amp;26GMC &amp;KFF0000Informatique&amp;11&amp;K01+000
&amp;K01+030109 rue de Carthage, les jardins de Carthage, 71 777 843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3:AE77"/>
  <sheetViews>
    <sheetView topLeftCell="A70" workbookViewId="0">
      <selection activeCell="A56" sqref="A56"/>
    </sheetView>
  </sheetViews>
  <sheetFormatPr baseColWidth="10" defaultRowHeight="15" x14ac:dyDescent="0.25"/>
  <cols>
    <col min="1" max="1" width="31" customWidth="1"/>
    <col min="2" max="2" width="23.85546875" customWidth="1"/>
    <col min="3" max="3" width="9.7109375" customWidth="1"/>
    <col min="4" max="30" width="10.7109375" customWidth="1"/>
    <col min="31" max="31" width="12.5703125" bestFit="1" customWidth="1"/>
  </cols>
  <sheetData>
    <row r="3" spans="1:2" x14ac:dyDescent="0.25">
      <c r="A3" s="63" t="s">
        <v>244</v>
      </c>
      <c r="B3" t="s">
        <v>242</v>
      </c>
    </row>
    <row r="4" spans="1:2" x14ac:dyDescent="0.25">
      <c r="A4" s="64" t="s">
        <v>36</v>
      </c>
      <c r="B4" s="62">
        <v>26</v>
      </c>
    </row>
    <row r="5" spans="1:2" x14ac:dyDescent="0.25">
      <c r="A5" s="64" t="s">
        <v>29</v>
      </c>
      <c r="B5" s="62">
        <v>1</v>
      </c>
    </row>
    <row r="6" spans="1:2" x14ac:dyDescent="0.25">
      <c r="A6" s="64" t="s">
        <v>59</v>
      </c>
      <c r="B6" s="62">
        <v>6</v>
      </c>
    </row>
    <row r="7" spans="1:2" x14ac:dyDescent="0.25">
      <c r="A7" s="64" t="s">
        <v>236</v>
      </c>
      <c r="B7" s="62">
        <v>9</v>
      </c>
    </row>
    <row r="8" spans="1:2" x14ac:dyDescent="0.25">
      <c r="A8" s="64" t="s">
        <v>173</v>
      </c>
      <c r="B8" s="62">
        <v>2</v>
      </c>
    </row>
    <row r="9" spans="1:2" x14ac:dyDescent="0.25">
      <c r="A9" s="64" t="s">
        <v>72</v>
      </c>
      <c r="B9" s="62">
        <v>4</v>
      </c>
    </row>
    <row r="10" spans="1:2" x14ac:dyDescent="0.25">
      <c r="A10" s="64" t="s">
        <v>243</v>
      </c>
      <c r="B10" s="62">
        <v>48</v>
      </c>
    </row>
    <row r="15" spans="1:2" x14ac:dyDescent="0.25">
      <c r="A15" t="s">
        <v>248</v>
      </c>
      <c r="B15" t="s">
        <v>249</v>
      </c>
    </row>
    <row r="16" spans="1:2" x14ac:dyDescent="0.25">
      <c r="A16" t="s">
        <v>36</v>
      </c>
      <c r="B16">
        <v>30</v>
      </c>
    </row>
    <row r="17" spans="1:2" x14ac:dyDescent="0.25">
      <c r="A17" t="s">
        <v>59</v>
      </c>
      <c r="B17">
        <v>8</v>
      </c>
    </row>
    <row r="18" spans="1:2" x14ac:dyDescent="0.25">
      <c r="A18" t="s">
        <v>236</v>
      </c>
      <c r="B18">
        <v>10</v>
      </c>
    </row>
    <row r="19" spans="1:2" x14ac:dyDescent="0.25">
      <c r="A19" t="s">
        <v>250</v>
      </c>
      <c r="B19">
        <v>48</v>
      </c>
    </row>
    <row r="35" spans="1:2" x14ac:dyDescent="0.25">
      <c r="A35" s="63" t="s">
        <v>244</v>
      </c>
      <c r="B35" t="s">
        <v>251</v>
      </c>
    </row>
    <row r="36" spans="1:2" x14ac:dyDescent="0.25">
      <c r="A36" s="64" t="s">
        <v>91</v>
      </c>
      <c r="B36" s="62">
        <v>5</v>
      </c>
    </row>
    <row r="37" spans="1:2" x14ac:dyDescent="0.25">
      <c r="A37" s="64" t="s">
        <v>96</v>
      </c>
      <c r="B37" s="62">
        <v>1</v>
      </c>
    </row>
    <row r="38" spans="1:2" x14ac:dyDescent="0.25">
      <c r="A38" s="64" t="s">
        <v>94</v>
      </c>
      <c r="B38" s="62">
        <v>3</v>
      </c>
    </row>
    <row r="39" spans="1:2" x14ac:dyDescent="0.25">
      <c r="A39" s="64" t="s">
        <v>32</v>
      </c>
      <c r="B39" s="62">
        <v>14</v>
      </c>
    </row>
    <row r="40" spans="1:2" x14ac:dyDescent="0.25">
      <c r="A40" s="64" t="s">
        <v>95</v>
      </c>
      <c r="B40" s="62">
        <v>4</v>
      </c>
    </row>
    <row r="41" spans="1:2" x14ac:dyDescent="0.25">
      <c r="A41" s="64" t="s">
        <v>39</v>
      </c>
      <c r="B41" s="62">
        <v>18</v>
      </c>
    </row>
    <row r="42" spans="1:2" x14ac:dyDescent="0.25">
      <c r="A42" s="64" t="s">
        <v>63</v>
      </c>
      <c r="B42" s="62">
        <v>3</v>
      </c>
    </row>
    <row r="43" spans="1:2" x14ac:dyDescent="0.25">
      <c r="A43" s="64" t="s">
        <v>243</v>
      </c>
      <c r="B43" s="62">
        <v>48</v>
      </c>
    </row>
    <row r="56" spans="1:31" x14ac:dyDescent="0.25">
      <c r="A56" s="63" t="s">
        <v>271</v>
      </c>
      <c r="B56" s="63" t="s">
        <v>264</v>
      </c>
    </row>
    <row r="57" spans="1:31" x14ac:dyDescent="0.25">
      <c r="A57" s="63" t="s">
        <v>244</v>
      </c>
      <c r="B57" t="s">
        <v>203</v>
      </c>
      <c r="C57" t="s">
        <v>200</v>
      </c>
      <c r="D57" t="s">
        <v>64</v>
      </c>
      <c r="E57" s="46">
        <v>43240</v>
      </c>
      <c r="F57" s="46">
        <v>43243</v>
      </c>
      <c r="G57" s="46">
        <v>43245</v>
      </c>
      <c r="H57" s="46">
        <v>43246</v>
      </c>
      <c r="I57" s="46">
        <v>43247</v>
      </c>
      <c r="J57" s="46">
        <v>43248</v>
      </c>
      <c r="K57" s="46">
        <v>43250</v>
      </c>
      <c r="L57" s="46">
        <v>43251</v>
      </c>
      <c r="M57" s="46">
        <v>43252</v>
      </c>
      <c r="N57" s="46">
        <v>43253</v>
      </c>
      <c r="O57" s="46">
        <v>43255</v>
      </c>
      <c r="P57" s="46">
        <v>43256</v>
      </c>
      <c r="Q57" s="46">
        <v>43258</v>
      </c>
      <c r="R57" s="46">
        <v>43259</v>
      </c>
      <c r="S57" s="46">
        <v>43260</v>
      </c>
      <c r="T57" s="46">
        <v>43263</v>
      </c>
      <c r="U57" s="46">
        <v>43264</v>
      </c>
      <c r="V57" s="46">
        <v>43265</v>
      </c>
      <c r="W57" s="46">
        <v>43269</v>
      </c>
      <c r="X57" s="46">
        <v>43270</v>
      </c>
      <c r="Y57" s="46">
        <v>43271</v>
      </c>
      <c r="Z57" s="46">
        <v>43272</v>
      </c>
      <c r="AA57" s="46">
        <v>43276</v>
      </c>
      <c r="AB57" s="46">
        <v>43277</v>
      </c>
      <c r="AC57" s="46">
        <v>43278</v>
      </c>
      <c r="AD57" s="46">
        <v>43281</v>
      </c>
      <c r="AE57" t="s">
        <v>243</v>
      </c>
    </row>
    <row r="58" spans="1:31" x14ac:dyDescent="0.25">
      <c r="A58" s="65">
        <v>43244</v>
      </c>
      <c r="B58" s="62"/>
      <c r="C58" s="62"/>
      <c r="D58" s="62"/>
      <c r="E58" s="62"/>
      <c r="F58" s="62">
        <v>1</v>
      </c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>
        <v>1</v>
      </c>
    </row>
    <row r="59" spans="1:31" x14ac:dyDescent="0.25">
      <c r="A59" s="65">
        <v>43245</v>
      </c>
      <c r="B59" s="62"/>
      <c r="C59" s="62"/>
      <c r="D59" s="62"/>
      <c r="E59" s="62"/>
      <c r="F59" s="62"/>
      <c r="G59" s="62">
        <v>1</v>
      </c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>
        <v>1</v>
      </c>
    </row>
    <row r="60" spans="1:31" x14ac:dyDescent="0.25">
      <c r="A60" s="65">
        <v>43251</v>
      </c>
      <c r="B60" s="62"/>
      <c r="C60" s="62"/>
      <c r="D60" s="62">
        <v>1</v>
      </c>
      <c r="E60" s="62"/>
      <c r="F60" s="62"/>
      <c r="G60" s="62"/>
      <c r="H60" s="62">
        <v>1</v>
      </c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>
        <v>2</v>
      </c>
    </row>
    <row r="61" spans="1:31" x14ac:dyDescent="0.25">
      <c r="A61" s="65">
        <v>43252</v>
      </c>
      <c r="B61" s="62"/>
      <c r="C61" s="62"/>
      <c r="D61" s="62"/>
      <c r="E61" s="62"/>
      <c r="F61" s="62"/>
      <c r="G61" s="62"/>
      <c r="H61" s="62"/>
      <c r="I61" s="62"/>
      <c r="J61" s="62">
        <v>1</v>
      </c>
      <c r="K61" s="62">
        <v>1</v>
      </c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>
        <v>2</v>
      </c>
    </row>
    <row r="62" spans="1:31" x14ac:dyDescent="0.25">
      <c r="A62" s="65">
        <v>43254</v>
      </c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>
        <v>3</v>
      </c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>
        <v>3</v>
      </c>
    </row>
    <row r="63" spans="1:31" x14ac:dyDescent="0.25">
      <c r="A63" s="65">
        <v>43255</v>
      </c>
      <c r="B63" s="62"/>
      <c r="C63" s="62"/>
      <c r="D63" s="62"/>
      <c r="E63" s="62"/>
      <c r="F63" s="62"/>
      <c r="G63" s="62"/>
      <c r="H63" s="62"/>
      <c r="I63" s="62"/>
      <c r="J63" s="62"/>
      <c r="K63" s="62">
        <v>1</v>
      </c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>
        <v>1</v>
      </c>
    </row>
    <row r="64" spans="1:31" x14ac:dyDescent="0.25">
      <c r="A64" s="65">
        <v>43256</v>
      </c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>
        <v>1</v>
      </c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>
        <v>1</v>
      </c>
    </row>
    <row r="65" spans="1:31" x14ac:dyDescent="0.25">
      <c r="A65" s="65">
        <v>43258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>
        <v>1</v>
      </c>
      <c r="N65" s="62"/>
      <c r="O65" s="62">
        <v>1</v>
      </c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>
        <v>2</v>
      </c>
    </row>
    <row r="66" spans="1:31" x14ac:dyDescent="0.25">
      <c r="A66" s="65">
        <v>43259</v>
      </c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>
        <v>1</v>
      </c>
      <c r="N66" s="62">
        <v>1</v>
      </c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>
        <v>2</v>
      </c>
    </row>
    <row r="67" spans="1:31" x14ac:dyDescent="0.25">
      <c r="A67" s="65">
        <v>43262</v>
      </c>
      <c r="B67" s="62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>
        <v>1</v>
      </c>
      <c r="Q67" s="62">
        <v>1</v>
      </c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>
        <v>2</v>
      </c>
    </row>
    <row r="68" spans="1:31" x14ac:dyDescent="0.25">
      <c r="A68" s="65">
        <v>43263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>
        <v>1</v>
      </c>
      <c r="S68" s="62">
        <v>1</v>
      </c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>
        <v>2</v>
      </c>
    </row>
    <row r="69" spans="1:31" x14ac:dyDescent="0.25">
      <c r="A69" s="65">
        <v>43265</v>
      </c>
      <c r="B69" s="62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>
        <v>1</v>
      </c>
      <c r="U69" s="62">
        <v>1</v>
      </c>
      <c r="V69" s="62"/>
      <c r="W69" s="62"/>
      <c r="X69" s="62"/>
      <c r="Y69" s="62"/>
      <c r="Z69" s="62"/>
      <c r="AA69" s="62"/>
      <c r="AB69" s="62"/>
      <c r="AC69" s="62"/>
      <c r="AD69" s="62"/>
      <c r="AE69" s="62">
        <v>2</v>
      </c>
    </row>
    <row r="70" spans="1:31" x14ac:dyDescent="0.25">
      <c r="A70" s="65">
        <v>43270</v>
      </c>
      <c r="B70" s="62"/>
      <c r="C70" s="62"/>
      <c r="D70" s="62"/>
      <c r="E70" s="62"/>
      <c r="F70" s="62"/>
      <c r="G70" s="62"/>
      <c r="H70" s="62"/>
      <c r="I70" s="62">
        <v>1</v>
      </c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>
        <v>2</v>
      </c>
      <c r="X70" s="62"/>
      <c r="Y70" s="62"/>
      <c r="Z70" s="62"/>
      <c r="AA70" s="62"/>
      <c r="AB70" s="62"/>
      <c r="AC70" s="62"/>
      <c r="AD70" s="62"/>
      <c r="AE70" s="62">
        <v>3</v>
      </c>
    </row>
    <row r="71" spans="1:31" x14ac:dyDescent="0.25">
      <c r="A71" s="65">
        <v>43271</v>
      </c>
      <c r="B71" s="6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>
        <v>1</v>
      </c>
      <c r="R71" s="62"/>
      <c r="S71" s="62"/>
      <c r="T71" s="62"/>
      <c r="U71" s="62"/>
      <c r="V71" s="62"/>
      <c r="W71" s="62">
        <v>1</v>
      </c>
      <c r="X71" s="62"/>
      <c r="Y71" s="62">
        <v>1</v>
      </c>
      <c r="Z71" s="62"/>
      <c r="AA71" s="62"/>
      <c r="AB71" s="62"/>
      <c r="AC71" s="62"/>
      <c r="AD71" s="62"/>
      <c r="AE71" s="62">
        <v>3</v>
      </c>
    </row>
    <row r="72" spans="1:31" x14ac:dyDescent="0.25">
      <c r="A72" s="65">
        <v>43272</v>
      </c>
      <c r="B72" s="62"/>
      <c r="C72" s="62">
        <v>1</v>
      </c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>
        <v>1</v>
      </c>
    </row>
    <row r="73" spans="1:31" x14ac:dyDescent="0.25">
      <c r="A73" s="65">
        <v>43276</v>
      </c>
      <c r="B73" s="62"/>
      <c r="C73" s="62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>
        <v>1</v>
      </c>
      <c r="Z73" s="62">
        <v>1</v>
      </c>
      <c r="AA73" s="62"/>
      <c r="AB73" s="62"/>
      <c r="AC73" s="62"/>
      <c r="AD73" s="62"/>
      <c r="AE73" s="62">
        <v>2</v>
      </c>
    </row>
    <row r="74" spans="1:31" x14ac:dyDescent="0.25">
      <c r="A74" s="65">
        <v>43279</v>
      </c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>
        <v>1</v>
      </c>
      <c r="X74" s="62"/>
      <c r="Y74" s="62"/>
      <c r="Z74" s="62"/>
      <c r="AA74" s="62"/>
      <c r="AB74" s="62"/>
      <c r="AC74" s="62"/>
      <c r="AD74" s="62"/>
      <c r="AE74" s="62">
        <v>1</v>
      </c>
    </row>
    <row r="75" spans="1:31" x14ac:dyDescent="0.25">
      <c r="A75" s="65">
        <v>43280</v>
      </c>
      <c r="B75" s="62"/>
      <c r="C75" s="62"/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>
        <v>1</v>
      </c>
      <c r="AB75" s="62"/>
      <c r="AC75" s="62"/>
      <c r="AD75" s="62"/>
      <c r="AE75" s="62">
        <v>1</v>
      </c>
    </row>
    <row r="76" spans="1:31" x14ac:dyDescent="0.25">
      <c r="A76" s="64" t="s">
        <v>270</v>
      </c>
      <c r="B76" s="62">
        <v>1</v>
      </c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>
        <v>1</v>
      </c>
      <c r="P76" s="62"/>
      <c r="Q76" s="62"/>
      <c r="R76" s="62"/>
      <c r="S76" s="62"/>
      <c r="T76" s="62"/>
      <c r="U76" s="62">
        <v>1</v>
      </c>
      <c r="V76" s="62">
        <v>1</v>
      </c>
      <c r="W76" s="62"/>
      <c r="X76" s="62"/>
      <c r="Y76" s="62"/>
      <c r="Z76" s="62"/>
      <c r="AA76" s="62"/>
      <c r="AB76" s="62">
        <v>1</v>
      </c>
      <c r="AC76" s="62"/>
      <c r="AD76" s="62"/>
      <c r="AE76" s="62">
        <v>5</v>
      </c>
    </row>
    <row r="77" spans="1:31" x14ac:dyDescent="0.25">
      <c r="A77" s="64" t="s">
        <v>243</v>
      </c>
      <c r="B77" s="62">
        <v>1</v>
      </c>
      <c r="C77" s="62">
        <v>1</v>
      </c>
      <c r="D77" s="62">
        <v>1</v>
      </c>
      <c r="E77" s="62"/>
      <c r="F77" s="62">
        <v>1</v>
      </c>
      <c r="G77" s="62">
        <v>1</v>
      </c>
      <c r="H77" s="62">
        <v>1</v>
      </c>
      <c r="I77" s="62">
        <v>1</v>
      </c>
      <c r="J77" s="62">
        <v>1</v>
      </c>
      <c r="K77" s="62">
        <v>2</v>
      </c>
      <c r="L77" s="62">
        <v>4</v>
      </c>
      <c r="M77" s="62">
        <v>2</v>
      </c>
      <c r="N77" s="62">
        <v>1</v>
      </c>
      <c r="O77" s="62">
        <v>2</v>
      </c>
      <c r="P77" s="62">
        <v>1</v>
      </c>
      <c r="Q77" s="62">
        <v>2</v>
      </c>
      <c r="R77" s="62">
        <v>1</v>
      </c>
      <c r="S77" s="62">
        <v>1</v>
      </c>
      <c r="T77" s="62">
        <v>1</v>
      </c>
      <c r="U77" s="62">
        <v>2</v>
      </c>
      <c r="V77" s="62">
        <v>1</v>
      </c>
      <c r="W77" s="62">
        <v>4</v>
      </c>
      <c r="X77" s="62"/>
      <c r="Y77" s="62">
        <v>2</v>
      </c>
      <c r="Z77" s="62">
        <v>1</v>
      </c>
      <c r="AA77" s="62">
        <v>1</v>
      </c>
      <c r="AB77" s="62">
        <v>1</v>
      </c>
      <c r="AC77" s="62"/>
      <c r="AD77" s="62"/>
      <c r="AE77" s="62">
        <v>37</v>
      </c>
    </row>
  </sheetData>
  <pageMargins left="0.7" right="0.7" top="0.75" bottom="0.75" header="0.3" footer="0.3"/>
  <pageSetup paperSize="9" orientation="portrait" horizontalDpi="0" verticalDpi="0" r:id="rId4"/>
  <drawing r:id="rId5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C43"/>
  <sheetViews>
    <sheetView topLeftCell="D25" workbookViewId="0">
      <selection activeCell="A35" sqref="A35"/>
    </sheetView>
  </sheetViews>
  <sheetFormatPr baseColWidth="10" defaultRowHeight="15" x14ac:dyDescent="0.25"/>
  <cols>
    <col min="1" max="1" width="21" customWidth="1"/>
    <col min="2" max="2" width="23.85546875" customWidth="1"/>
    <col min="3" max="3" width="12.5703125" customWidth="1"/>
    <col min="4" max="4" width="13.140625" customWidth="1"/>
    <col min="5" max="5" width="7" customWidth="1"/>
    <col min="6" max="6" width="12.42578125" customWidth="1"/>
    <col min="7" max="7" width="16.7109375" customWidth="1"/>
    <col min="8" max="8" width="12.5703125" customWidth="1"/>
    <col min="9" max="9" width="10.5703125" customWidth="1"/>
    <col min="10" max="10" width="12.42578125" customWidth="1"/>
    <col min="11" max="11" width="6" customWidth="1"/>
    <col min="12" max="12" width="6.85546875" customWidth="1"/>
    <col min="13" max="13" width="16.7109375" customWidth="1"/>
    <col min="14" max="14" width="5.42578125" customWidth="1"/>
    <col min="15" max="15" width="10.28515625" customWidth="1"/>
    <col min="16" max="16" width="6.28515625" customWidth="1"/>
    <col min="17" max="17" width="12.5703125" customWidth="1"/>
    <col min="18" max="30" width="23.85546875" customWidth="1"/>
    <col min="31" max="31" width="23.28515625" customWidth="1"/>
    <col min="32" max="32" width="20.7109375" customWidth="1"/>
    <col min="33" max="33" width="10.28515625" customWidth="1"/>
    <col min="34" max="34" width="12.85546875" bestFit="1" customWidth="1"/>
    <col min="35" max="35" width="15.140625" bestFit="1" customWidth="1"/>
    <col min="36" max="36" width="8.140625" customWidth="1"/>
    <col min="37" max="37" width="12.85546875" bestFit="1" customWidth="1"/>
    <col min="38" max="38" width="12.7109375" bestFit="1" customWidth="1"/>
    <col min="39" max="39" width="9.28515625" customWidth="1"/>
    <col min="40" max="40" width="11.140625" customWidth="1"/>
    <col min="41" max="41" width="17.140625" bestFit="1" customWidth="1"/>
    <col min="42" max="42" width="11.140625" customWidth="1"/>
    <col min="43" max="43" width="12.5703125" bestFit="1" customWidth="1"/>
  </cols>
  <sheetData>
    <row r="1" spans="1:3" x14ac:dyDescent="0.25">
      <c r="A1" s="63" t="s">
        <v>15</v>
      </c>
      <c r="B1" t="s">
        <v>36</v>
      </c>
    </row>
    <row r="3" spans="1:3" x14ac:dyDescent="0.25">
      <c r="A3" s="63" t="s">
        <v>251</v>
      </c>
      <c r="B3" s="63" t="s">
        <v>264</v>
      </c>
    </row>
    <row r="4" spans="1:3" x14ac:dyDescent="0.25">
      <c r="A4" s="63" t="s">
        <v>244</v>
      </c>
      <c r="B4" t="s">
        <v>39</v>
      </c>
      <c r="C4" t="s">
        <v>243</v>
      </c>
    </row>
    <row r="5" spans="1:3" x14ac:dyDescent="0.25">
      <c r="A5" s="64" t="s">
        <v>180</v>
      </c>
      <c r="B5" s="62">
        <v>3</v>
      </c>
      <c r="C5" s="62">
        <v>3</v>
      </c>
    </row>
    <row r="6" spans="1:3" x14ac:dyDescent="0.25">
      <c r="A6" s="64" t="s">
        <v>252</v>
      </c>
      <c r="B6" s="62">
        <v>1</v>
      </c>
      <c r="C6" s="62">
        <v>1</v>
      </c>
    </row>
    <row r="7" spans="1:3" x14ac:dyDescent="0.25">
      <c r="A7" s="64" t="s">
        <v>253</v>
      </c>
      <c r="B7" s="62">
        <v>1</v>
      </c>
      <c r="C7" s="62">
        <v>1</v>
      </c>
    </row>
    <row r="8" spans="1:3" x14ac:dyDescent="0.25">
      <c r="A8" s="64" t="s">
        <v>226</v>
      </c>
      <c r="B8" s="62">
        <v>1</v>
      </c>
      <c r="C8" s="62">
        <v>1</v>
      </c>
    </row>
    <row r="9" spans="1:3" x14ac:dyDescent="0.25">
      <c r="A9" s="64" t="s">
        <v>261</v>
      </c>
      <c r="B9" s="62">
        <v>1</v>
      </c>
      <c r="C9" s="62">
        <v>1</v>
      </c>
    </row>
    <row r="10" spans="1:3" x14ac:dyDescent="0.25">
      <c r="A10" s="64" t="s">
        <v>260</v>
      </c>
      <c r="B10" s="62">
        <v>1</v>
      </c>
      <c r="C10" s="62">
        <v>1</v>
      </c>
    </row>
    <row r="11" spans="1:3" x14ac:dyDescent="0.25">
      <c r="A11" s="64" t="s">
        <v>243</v>
      </c>
      <c r="B11" s="62">
        <v>8</v>
      </c>
      <c r="C11" s="62">
        <v>8</v>
      </c>
    </row>
    <row r="33" spans="1:3" x14ac:dyDescent="0.25">
      <c r="A33" s="63" t="s">
        <v>15</v>
      </c>
      <c r="B33" t="s">
        <v>36</v>
      </c>
    </row>
    <row r="35" spans="1:3" x14ac:dyDescent="0.25">
      <c r="A35" s="63" t="s">
        <v>265</v>
      </c>
      <c r="B35" s="63" t="s">
        <v>264</v>
      </c>
    </row>
    <row r="36" spans="1:3" x14ac:dyDescent="0.25">
      <c r="A36" s="63" t="s">
        <v>244</v>
      </c>
      <c r="B36" t="s">
        <v>32</v>
      </c>
      <c r="C36" t="s">
        <v>243</v>
      </c>
    </row>
    <row r="37" spans="1:3" x14ac:dyDescent="0.25">
      <c r="A37" s="64" t="s">
        <v>254</v>
      </c>
      <c r="B37" s="62">
        <v>1</v>
      </c>
      <c r="C37" s="62">
        <v>1</v>
      </c>
    </row>
    <row r="38" spans="1:3" x14ac:dyDescent="0.25">
      <c r="A38" s="64" t="s">
        <v>253</v>
      </c>
      <c r="B38" s="62">
        <v>2</v>
      </c>
      <c r="C38" s="62">
        <v>2</v>
      </c>
    </row>
    <row r="39" spans="1:3" x14ac:dyDescent="0.25">
      <c r="A39" s="64" t="s">
        <v>259</v>
      </c>
      <c r="B39" s="62">
        <v>1</v>
      </c>
      <c r="C39" s="62">
        <v>1</v>
      </c>
    </row>
    <row r="40" spans="1:3" x14ac:dyDescent="0.25">
      <c r="A40" s="64" t="s">
        <v>226</v>
      </c>
      <c r="B40" s="62">
        <v>1</v>
      </c>
      <c r="C40" s="62">
        <v>1</v>
      </c>
    </row>
    <row r="41" spans="1:3" x14ac:dyDescent="0.25">
      <c r="A41" s="64" t="s">
        <v>171</v>
      </c>
      <c r="B41" s="62">
        <v>4</v>
      </c>
      <c r="C41" s="62">
        <v>4</v>
      </c>
    </row>
    <row r="42" spans="1:3" x14ac:dyDescent="0.25">
      <c r="A42" s="64" t="s">
        <v>256</v>
      </c>
      <c r="B42" s="62">
        <v>1</v>
      </c>
      <c r="C42" s="62">
        <v>1</v>
      </c>
    </row>
    <row r="43" spans="1:3" x14ac:dyDescent="0.25">
      <c r="A43" s="64" t="s">
        <v>243</v>
      </c>
      <c r="B43" s="62">
        <v>10</v>
      </c>
      <c r="C43" s="62">
        <v>10</v>
      </c>
    </row>
  </sheetData>
  <pageMargins left="0.7" right="0.7" top="0.75" bottom="0.75" header="0.3" footer="0.3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Clients</vt:lpstr>
      <vt:lpstr>S.A.V</vt:lpstr>
      <vt:lpstr>Suivi SAV</vt:lpstr>
      <vt:lpstr>Paramétrage</vt:lpstr>
      <vt:lpstr>ETAT</vt:lpstr>
      <vt:lpstr>TALON</vt:lpstr>
      <vt:lpstr>Feuil1</vt:lpstr>
      <vt:lpstr>Feuil2</vt:lpstr>
      <vt:lpstr>Rapport activité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MEIMOUNA</dc:creator>
  <cp:lastModifiedBy>Poste 01</cp:lastModifiedBy>
  <cp:lastPrinted>2018-06-21T07:56:11Z</cp:lastPrinted>
  <dcterms:created xsi:type="dcterms:W3CDTF">2018-04-08T11:07:48Z</dcterms:created>
  <dcterms:modified xsi:type="dcterms:W3CDTF">2018-07-03T10:00:54Z</dcterms:modified>
</cp:coreProperties>
</file>