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/>
  <mc:AlternateContent xmlns:mc="http://schemas.openxmlformats.org/markup-compatibility/2006">
    <mc:Choice Requires="x15">
      <x15ac:absPath xmlns:x15ac="http://schemas.microsoft.com/office/spreadsheetml/2010/11/ac" url="\\srvnas\DIVERS\Méthodes\Dossiers perso\Alex B\"/>
    </mc:Choice>
  </mc:AlternateContent>
  <xr:revisionPtr revIDLastSave="0" documentId="10_ncr:8100000_{CAEB676B-3682-4551-8B28-9CB14DC0CCE5}" xr6:coauthVersionLast="34" xr6:coauthVersionMax="34" xr10:uidLastSave="{00000000-0000-0000-0000-000000000000}"/>
  <bookViews>
    <workbookView xWindow="0" yWindow="0" windowWidth="21570" windowHeight="7995" tabRatio="940" xr2:uid="{C070FEFB-607C-4CE3-9EC0-81FF0E45F49A}"/>
  </bookViews>
  <sheets>
    <sheet name="Feuil1" sheetId="6" r:id="rId1"/>
    <sheet name="Feuil2" sheetId="1" r:id="rId2"/>
    <sheet name="Feuil3" sheetId="88" r:id="rId3"/>
  </sheets>
  <externalReferences>
    <externalReference r:id="rId4"/>
  </externalReferences>
  <definedNames>
    <definedName name="_xlnm._FilterDatabase" localSheetId="0" hidden="1">Feuil1!$A$1:$C$119</definedName>
    <definedName name="_xlcn.WorksheetConnection_Feuil26L1C3L45C51" hidden="1">[1]Feuil26!$C$1:$E$45</definedName>
    <definedName name="_xlcn.WorksheetConnection_Feuil28L1C1L121C31" hidden="1">[1]Feuil28!$A$1:$C$121</definedName>
    <definedName name="_xlcn.WorksheetConnection_Feuil2C11" hidden="1">Feuil1!$A:$A</definedName>
    <definedName name="_xlcn.WorksheetConnection_Feuil2C81" hidden="1">Feuil1!$B:$B</definedName>
    <definedName name="_xlcn.WorksheetConnection_Feuil38L1C1L121C31" hidden="1">[1]Feuil38!$A$1:$A$121</definedName>
    <definedName name="_xlnm.Criteria" localSheetId="0">Feuil1!#REF!</definedName>
  </definedNames>
  <calcPr calcId="162913" refMode="R1C1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 4" name="Plage 4" connection="WorksheetConnection_Feuil38!L1C1:L121C3"/>
          <x15:modelTable id="Plage 2" name="Plage 2" connection="WorksheetConnection_Feuil28!L1C1:L121C3"/>
          <x15:modelTable id="Plage 3" name="Plage 3" connection="WorksheetConnection_Feuil26!L1C3:L45C5"/>
          <x15:modelTable id="Plage" name="Plage" connection="WorksheetConnection_Feuil2!C8"/>
          <x15:modelTable id="Plage 1" name="Plage 1" connection="WorksheetConnection_Feuil2!C1"/>
        </x15:modelTables>
        <x15:extLst>
          <ext xmlns:x16="http://schemas.microsoft.com/office/spreadsheetml/2014/11/main" uri="{9835A34E-60A6-4A7C-AAB8-D5F71C897F49}">
            <x16:modelTimeGroupings>
              <x16:modelTimeGrouping tableName="Plage 1" columnName="Date de la demande" columnId="Date de la demande">
                <x16:calculatedTimeColumn columnName="Date de la demande (année)" columnId="Date de la demande (année)" contentType="years" isSelected="1"/>
                <x16:calculatedTimeColumn columnName="Date de la demande (trimestre)" columnId="Date de la demande (trimestre)" contentType="quarters" isSelected="1"/>
                <x16:calculatedTimeColumn columnName="Date de la demande (index des mois)" columnId="Date de la demande (index des mois)" contentType="monthsindex" isSelected="1"/>
                <x16:calculatedTimeColumn columnName="Date de la demande (mois)" columnId="Date de la demande (mois)" contentType="months" isSelected="1"/>
              </x16:modelTimeGrouping>
              <x16:modelTimeGrouping tableName="Plage 2" columnName="Date de la demande" columnId="Date de la demande">
                <x16:calculatedTimeColumn columnName="Date de la demande (année)" columnId="Date de la demande (année)" contentType="years" isSelected="1"/>
                <x16:calculatedTimeColumn columnName="Date de la demande (trimestre)" columnId="Date de la demande (trimestre)" contentType="quarters" isSelected="1"/>
                <x16:calculatedTimeColumn columnName="Date de la demande (index des mois)" columnId="Date de la demande (index des mois)" contentType="monthsindex" isSelected="1"/>
                <x16:calculatedTimeColumn columnName="Date de la demande (mois)" columnId="Date de la demande (mois)" contentType="months" isSelected="1"/>
              </x16:modelTimeGrouping>
              <x16:modelTimeGrouping tableName="Plage 3" columnName="Date de la demande" columnId="Date de la demande">
                <x16:calculatedTimeColumn columnName="Date de la demande (année)" columnId="Date de la demande (année)" contentType="years" isSelected="1"/>
                <x16:calculatedTimeColumn columnName="Date de la demande (trimestre)" columnId="Date de la demande (trimestre)" contentType="quarters" isSelected="1"/>
                <x16:calculatedTimeColumn columnName="Date de la demande (index des mois)" columnId="Date de la demande (index des mois)" contentType="monthsindex" isSelected="1"/>
                <x16:calculatedTimeColumn columnName="Date de la demande (mois)" columnId="Date de la demande (mois)" contentType="months" isSelected="1"/>
              </x16:modelTimeGrouping>
              <x16:modelTimeGrouping tableName="Plage 3" columnName="Date de validation" columnId="Date de validation">
                <x16:calculatedTimeColumn columnName="Date de validation (année)" columnId="Date de validation (année)" contentType="years" isSelected="1"/>
                <x16:calculatedTimeColumn columnName="Date de validation (trimestre)" columnId="Date de validation (trimestre)" contentType="quarters" isSelected="1"/>
                <x16:calculatedTimeColumn columnName="Date de validation (index des mois)" columnId="Date de validation (index des mois)" contentType="monthsindex" isSelected="1"/>
                <x16:calculatedTimeColumn columnName="Date de validation (mois)" columnId="Date de validation (mois)" contentType="months" isSelected="1"/>
              </x16:modelTimeGrouping>
              <x16:modelTimeGrouping tableName="Plage 4" columnName="Date de la demande" columnId="Date de la demande">
                <x16:calculatedTimeColumn columnName="Date de la demande (année)" columnId="Date de la demande (année)" contentType="years" isSelected="1"/>
                <x16:calculatedTimeColumn columnName="Date de la demande (trimestre)" columnId="Date de la demande (trimestre)" contentType="quarters" isSelected="1"/>
                <x16:calculatedTimeColumn columnName="Date de la demande (index des mois)" columnId="Date de la demande (index des mois)" contentType="monthsindex" isSelected="1"/>
                <x16:calculatedTimeColumn columnName="Date de la demande (mois)" columnId="Date de la demande (mois)" contentType="months" isSelected="1"/>
              </x16:modelTimeGrouping>
            </x16:modelTimeGroupings>
          </ext>
        </x15:extLst>
      </x15:dataModel>
    </ext>
  </extLst>
</workbook>
</file>

<file path=xl/calcChain.xml><?xml version="1.0" encoding="utf-8"?>
<calcChain xmlns="http://schemas.openxmlformats.org/spreadsheetml/2006/main">
  <c r="O9" i="1" l="1"/>
  <c r="O2" i="1" l="1"/>
  <c r="O8" i="1" l="1"/>
  <c r="O7" i="1"/>
  <c r="O6" i="1"/>
  <c r="O5" i="1"/>
  <c r="O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02F980C-D894-43B8-A9A9-4790518BD968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BC201BBA-4E55-44FF-8B70-55E22C90B543}" name="WorksheetConnection_Feuil2!C1" type="102" refreshedVersion="6" minRefreshableVersion="5">
    <extLst>
      <ext xmlns:x15="http://schemas.microsoft.com/office/spreadsheetml/2010/11/main" uri="{DE250136-89BD-433C-8126-D09CA5730AF9}">
        <x15:connection id="Plage 1" autoDelete="1">
          <x15:rangePr sourceName="_xlcn.WorksheetConnection_Feuil2C11"/>
        </x15:connection>
      </ext>
    </extLst>
  </connection>
  <connection id="3" xr16:uid="{E54E42FC-84B8-4691-B7AB-0B4CC9A157F3}" name="WorksheetConnection_Feuil2!C8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2C81"/>
        </x15:connection>
      </ext>
    </extLst>
  </connection>
  <connection id="4" xr16:uid="{62776CB6-D0EF-45D7-ABB3-D2D37FC7B857}" name="WorksheetConnection_Feuil26!L1C3:L45C5" type="102" refreshedVersion="6" minRefreshableVersion="5">
    <extLst>
      <ext xmlns:x15="http://schemas.microsoft.com/office/spreadsheetml/2010/11/main" uri="{DE250136-89BD-433C-8126-D09CA5730AF9}">
        <x15:connection id="Plage 3" autoDelete="1">
          <x15:rangePr sourceName="_xlcn.WorksheetConnection_Feuil26L1C3L45C51"/>
        </x15:connection>
      </ext>
    </extLst>
  </connection>
  <connection id="5" xr16:uid="{31F3DFC1-CD3A-4623-8FCA-BA002126F76D}" name="WorksheetConnection_Feuil28!L1C1:L121C3" type="102" refreshedVersion="6" minRefreshableVersion="5">
    <extLst>
      <ext xmlns:x15="http://schemas.microsoft.com/office/spreadsheetml/2010/11/main" uri="{DE250136-89BD-433C-8126-D09CA5730AF9}">
        <x15:connection id="Plage 2" autoDelete="1">
          <x15:rangePr sourceName="_xlcn.WorksheetConnection_Feuil28L1C1L121C31"/>
        </x15:connection>
      </ext>
    </extLst>
  </connection>
  <connection id="6" xr16:uid="{D3A5D501-195B-4161-B1CD-E0B3F95C9C22}" name="WorksheetConnection_Feuil38!L1C1:L121C3" type="102" refreshedVersion="6" minRefreshableVersion="5">
    <extLst>
      <ext xmlns:x15="http://schemas.microsoft.com/office/spreadsheetml/2010/11/main" uri="{DE250136-89BD-433C-8126-D09CA5730AF9}">
        <x15:connection id="Plage 4" autoDelete="1">
          <x15:rangePr sourceName="_xlcn.WorksheetConnection_Feuil38L1C1L121C31"/>
        </x15:connection>
      </ext>
    </extLst>
  </connection>
</connections>
</file>

<file path=xl/sharedStrings.xml><?xml version="1.0" encoding="utf-8"?>
<sst xmlns="http://schemas.openxmlformats.org/spreadsheetml/2006/main" count="64" uniqueCount="39">
  <si>
    <t>Janvier</t>
  </si>
  <si>
    <t>Février</t>
  </si>
  <si>
    <t>Mars</t>
  </si>
  <si>
    <t>Avril</t>
  </si>
  <si>
    <t>Mai</t>
  </si>
  <si>
    <t>Demandes total par mois</t>
  </si>
  <si>
    <t xml:space="preserve">Mois </t>
  </si>
  <si>
    <t>Nombre de réponses réalisées par David</t>
  </si>
  <si>
    <t>juin</t>
  </si>
  <si>
    <t>Juillet</t>
  </si>
  <si>
    <t>Aout</t>
  </si>
  <si>
    <t>Septembre</t>
  </si>
  <si>
    <t>Octobre</t>
  </si>
  <si>
    <t>Novembre</t>
  </si>
  <si>
    <t>Decembre</t>
  </si>
  <si>
    <t>Total</t>
  </si>
  <si>
    <r>
      <t xml:space="preserve">Nombre de demande par catégorie : </t>
    </r>
    <r>
      <rPr>
        <sz val="11"/>
        <color rgb="FFFF0000"/>
        <rFont val="Calibri"/>
        <family val="2"/>
        <scheme val="minor"/>
      </rPr>
      <t/>
    </r>
  </si>
  <si>
    <r>
      <t xml:space="preserve">          Catégorie : </t>
    </r>
    <r>
      <rPr>
        <sz val="11"/>
        <color rgb="FFFF0000"/>
        <rFont val="Calibri"/>
        <family val="2"/>
        <scheme val="minor"/>
      </rPr>
      <t>1</t>
    </r>
  </si>
  <si>
    <r>
      <t xml:space="preserve">          Catégorie : </t>
    </r>
    <r>
      <rPr>
        <sz val="11"/>
        <color theme="9"/>
        <rFont val="Calibri"/>
        <family val="2"/>
        <scheme val="minor"/>
      </rPr>
      <t>4</t>
    </r>
  </si>
  <si>
    <t>Décembre</t>
  </si>
  <si>
    <t>Nombre de demandes non suivis/terminé</t>
  </si>
  <si>
    <r>
      <t xml:space="preserve">          Catégorie :</t>
    </r>
    <r>
      <rPr>
        <sz val="11"/>
        <color theme="6"/>
        <rFont val="Calibri"/>
        <family val="2"/>
        <scheme val="minor"/>
      </rPr>
      <t xml:space="preserve"> 2</t>
    </r>
  </si>
  <si>
    <r>
      <t xml:space="preserve">          Catégorie : </t>
    </r>
    <r>
      <rPr>
        <sz val="11"/>
        <color theme="5"/>
        <rFont val="Calibri"/>
        <family val="2"/>
        <scheme val="minor"/>
      </rPr>
      <t>3</t>
    </r>
  </si>
  <si>
    <t>Date de la demande</t>
  </si>
  <si>
    <t>Date validation</t>
  </si>
  <si>
    <t>Étiquettes de lignes</t>
  </si>
  <si>
    <t>Total général</t>
  </si>
  <si>
    <t>2017</t>
  </si>
  <si>
    <t>déc</t>
  </si>
  <si>
    <t>2018</t>
  </si>
  <si>
    <t>janv</t>
  </si>
  <si>
    <t>févr</t>
  </si>
  <si>
    <t>mars</t>
  </si>
  <si>
    <t>avr</t>
  </si>
  <si>
    <t>mai</t>
  </si>
  <si>
    <t>Étiquettes de colonnes</t>
  </si>
  <si>
    <t>Nombre de Date de la demande</t>
  </si>
  <si>
    <t>Nombre de Date validation</t>
  </si>
  <si>
    <t>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</si>
</sst>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0" xfId="0" applyBorder="1"/>
    <xf numFmtId="1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Alignment="1">
      <alignment horizontal="left" inden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FF00"/>
        </patternFill>
      </fill>
    </dxf>
    <dxf>
      <font>
        <color theme="9"/>
      </font>
    </dxf>
    <dxf>
      <font>
        <color rgb="FFFF0000"/>
      </font>
    </dxf>
    <dxf>
      <font>
        <color auto="1"/>
      </font>
    </dxf>
    <dxf>
      <font>
        <color auto="1"/>
      </font>
      <fill>
        <patternFill>
          <bgColor rgb="FF92D050"/>
        </patternFill>
      </fill>
    </dxf>
    <dxf>
      <font>
        <color auto="1"/>
      </font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powerPivotData" Target="model/item.data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 de demande par catégorie par mois pour 2018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Feuil2!$A$7</c:f>
              <c:strCache>
                <c:ptCount val="1"/>
                <c:pt idx="0">
                  <c:v>          Catégorie : 4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Feuil2!$B$1:$N$1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Decembre</c:v>
                </c:pt>
              </c:strCache>
            </c:strRef>
          </c:cat>
          <c:val>
            <c:numRef>
              <c:f>Feuil2!$B$7:$N$7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D48-4284-B3ED-A6E7803A4273}"/>
            </c:ext>
          </c:extLst>
        </c:ser>
        <c:ser>
          <c:idx val="1"/>
          <c:order val="1"/>
          <c:tx>
            <c:strRef>
              <c:f>Feuil2!$A$6</c:f>
              <c:strCache>
                <c:ptCount val="1"/>
                <c:pt idx="0">
                  <c:v>          Catégorie : 3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Feuil2!$B$1:$N$1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Decembre</c:v>
                </c:pt>
              </c:strCache>
            </c:strRef>
          </c:cat>
          <c:val>
            <c:numRef>
              <c:f>Feuil2!$B$6:$N$6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>
                  <c:v>3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D48-4284-B3ED-A6E7803A4273}"/>
            </c:ext>
          </c:extLst>
        </c:ser>
        <c:ser>
          <c:idx val="2"/>
          <c:order val="2"/>
          <c:tx>
            <c:strRef>
              <c:f>Feuil2!$A$5</c:f>
              <c:strCache>
                <c:ptCount val="1"/>
                <c:pt idx="0">
                  <c:v>          Catégorie : 2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Feuil2!$B$1:$N$1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Decembre</c:v>
                </c:pt>
              </c:strCache>
            </c:strRef>
          </c:cat>
          <c:val>
            <c:numRef>
              <c:f>Feuil2!$B$5:$N$5</c:f>
              <c:numCache>
                <c:formatCode>General</c:formatCode>
                <c:ptCount val="13"/>
                <c:pt idx="0">
                  <c:v>29</c:v>
                </c:pt>
                <c:pt idx="1">
                  <c:v>6</c:v>
                </c:pt>
                <c:pt idx="2">
                  <c:v>37</c:v>
                </c:pt>
                <c:pt idx="3">
                  <c:v>6</c:v>
                </c:pt>
                <c:pt idx="4">
                  <c:v>5</c:v>
                </c:pt>
                <c:pt idx="5">
                  <c:v>9</c:v>
                </c:pt>
                <c:pt idx="6">
                  <c:v>8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D48-4284-B3ED-A6E7803A4273}"/>
            </c:ext>
          </c:extLst>
        </c:ser>
        <c:ser>
          <c:idx val="3"/>
          <c:order val="3"/>
          <c:tx>
            <c:strRef>
              <c:f>Feuil2!$A$4</c:f>
              <c:strCache>
                <c:ptCount val="1"/>
                <c:pt idx="0">
                  <c:v>          Catégorie : 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Feuil2!$B$1:$N$1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Decembre</c:v>
                </c:pt>
              </c:strCache>
            </c:strRef>
          </c:cat>
          <c:val>
            <c:numRef>
              <c:f>Feuil2!$B$4:$N$4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3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D48-4284-B3ED-A6E7803A42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99042872"/>
        <c:axId val="599043200"/>
      </c:barChart>
      <c:catAx>
        <c:axId val="599042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043200"/>
        <c:crosses val="autoZero"/>
        <c:auto val="1"/>
        <c:lblAlgn val="ctr"/>
        <c:lblOffset val="100"/>
        <c:noMultiLvlLbl val="0"/>
      </c:catAx>
      <c:valAx>
        <c:axId val="599043200"/>
        <c:scaling>
          <c:orientation val="minMax"/>
          <c:max val="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demande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9042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0"/>
    <c:dispBlanksAs val="zero"/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Nombres de demandes et réponses pour les modifications</a:t>
            </a:r>
            <a:r>
              <a:rPr lang="fr-FR" baseline="0"/>
              <a:t> de plans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097725284339458"/>
          <c:y val="0.40377478856809568"/>
          <c:w val="0.89521062992125988"/>
          <c:h val="0.4424241761446485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Feuil2!$A$2</c:f>
              <c:strCache>
                <c:ptCount val="1"/>
                <c:pt idx="0">
                  <c:v>Demandes total par mois</c:v>
                </c:pt>
              </c:strCache>
            </c:strRef>
          </c:tx>
          <c:spPr>
            <a:solidFill>
              <a:schemeClr val="accent1">
                <a:shade val="45000"/>
              </a:schemeClr>
            </a:solidFill>
            <a:ln>
              <a:noFill/>
            </a:ln>
            <a:effectLst/>
          </c:spPr>
          <c:invertIfNegative val="0"/>
          <c:trendline>
            <c:spPr>
              <a:ln w="19050" cap="rnd">
                <a:solidFill>
                  <a:schemeClr val="accent1">
                    <a:shade val="45000"/>
                  </a:schemeClr>
                </a:solidFill>
                <a:prstDash val="sysDot"/>
              </a:ln>
              <a:effectLst/>
            </c:spPr>
            <c:trendlineType val="exp"/>
            <c:dispRSqr val="0"/>
            <c:dispEq val="0"/>
          </c:trendline>
          <c:cat>
            <c:strRef>
              <c:extLst>
                <c:ext xmlns:c15="http://schemas.microsoft.com/office/drawing/2012/chart" uri="{02D57815-91ED-43cb-92C2-25804820EDAC}">
                  <c15:fullRef>
                    <c15:sqref>Feuil2!$B$1:$P$1</c15:sqref>
                  </c15:fullRef>
                </c:ext>
              </c:extLst>
              <c:f>Feuil2!$B$1:$N$1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Decembre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Feuil2!$B$2:$P$2</c15:sqref>
                  </c15:fullRef>
                </c:ext>
              </c:extLst>
              <c:f>Feuil2!$B$2:$N$2</c:f>
              <c:numCache>
                <c:formatCode>General</c:formatCode>
                <c:ptCount val="13"/>
                <c:pt idx="0">
                  <c:v>29</c:v>
                </c:pt>
                <c:pt idx="1">
                  <c:v>6</c:v>
                </c:pt>
                <c:pt idx="2">
                  <c:v>37</c:v>
                </c:pt>
                <c:pt idx="3">
                  <c:v>11</c:v>
                </c:pt>
                <c:pt idx="4">
                  <c:v>9</c:v>
                </c:pt>
                <c:pt idx="5">
                  <c:v>13</c:v>
                </c:pt>
                <c:pt idx="6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215-409B-9487-C47A9E426658}"/>
            </c:ext>
          </c:extLst>
        </c:ser>
        <c:ser>
          <c:idx val="6"/>
          <c:order val="6"/>
          <c:tx>
            <c:strRef>
              <c:f>Feuil2!$A$8</c:f>
              <c:strCache>
                <c:ptCount val="1"/>
                <c:pt idx="0">
                  <c:v>Nombre de réponses réalisées par David</c:v>
                </c:pt>
              </c:strCache>
            </c:strRef>
          </c:tx>
          <c:spPr>
            <a:solidFill>
              <a:schemeClr val="accent1">
                <a:tint val="62000"/>
              </a:schemeClr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Feuil2!$B$1:$P$1</c15:sqref>
                  </c15:fullRef>
                </c:ext>
              </c:extLst>
              <c:f>Feuil2!$B$1:$N$1</c:f>
              <c:strCache>
                <c:ptCount val="13"/>
                <c:pt idx="0">
                  <c:v>Décembre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  <c:pt idx="4">
                  <c:v>Avril</c:v>
                </c:pt>
                <c:pt idx="5">
                  <c:v>Mai</c:v>
                </c:pt>
                <c:pt idx="6">
                  <c:v>juin</c:v>
                </c:pt>
                <c:pt idx="7">
                  <c:v>Juillet</c:v>
                </c:pt>
                <c:pt idx="8">
                  <c:v>Aout</c:v>
                </c:pt>
                <c:pt idx="9">
                  <c:v>Septembre</c:v>
                </c:pt>
                <c:pt idx="10">
                  <c:v>Octobre</c:v>
                </c:pt>
                <c:pt idx="11">
                  <c:v>Novembre</c:v>
                </c:pt>
                <c:pt idx="12">
                  <c:v>Decembre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Feuil2!$B$8:$P$8</c15:sqref>
                  </c15:fullRef>
                </c:ext>
              </c:extLst>
              <c:f>Feuil2!$B$8:$N$8</c:f>
              <c:numCache>
                <c:formatCode>General</c:formatCode>
                <c:ptCount val="13"/>
                <c:pt idx="0">
                  <c:v>0</c:v>
                </c:pt>
                <c:pt idx="1">
                  <c:v>30</c:v>
                </c:pt>
                <c:pt idx="2">
                  <c:v>36</c:v>
                </c:pt>
                <c:pt idx="3">
                  <c:v>9</c:v>
                </c:pt>
                <c:pt idx="4">
                  <c:v>11</c:v>
                </c:pt>
                <c:pt idx="5">
                  <c:v>12</c:v>
                </c:pt>
                <c:pt idx="6">
                  <c:v>11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215-409B-9487-C47A9E4266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57789800"/>
        <c:axId val="357790128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Feuil2!$A$3</c15:sqref>
                        </c15:formulaRef>
                      </c:ext>
                    </c:extLst>
                    <c:strCache>
                      <c:ptCount val="1"/>
                      <c:pt idx="0">
                        <c:v>Nombre de demande par catégorie : </c:v>
                      </c:pt>
                    </c:strCache>
                  </c:strRef>
                </c:tx>
                <c:spPr>
                  <a:solidFill>
                    <a:schemeClr val="accent1">
                      <a:shade val="61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ullRef>
                          <c15:sqref>Feuil2!$B$1:$P$1</c15:sqref>
                        </c15:fullRef>
                        <c15:formulaRef>
                          <c15:sqref>Feuil2!$B$1:$N$1</c15:sqref>
                        </c15:formulaRef>
                      </c:ext>
                    </c:extLst>
                    <c:strCache>
                      <c:ptCount val="13"/>
                      <c:pt idx="0">
                        <c:v>Décembre</c:v>
                      </c:pt>
                      <c:pt idx="1">
                        <c:v>Janvier</c:v>
                      </c:pt>
                      <c:pt idx="2">
                        <c:v>Février</c:v>
                      </c:pt>
                      <c:pt idx="3">
                        <c:v>Mars</c:v>
                      </c:pt>
                      <c:pt idx="4">
                        <c:v>Avril</c:v>
                      </c:pt>
                      <c:pt idx="5">
                        <c:v>Mai</c:v>
                      </c:pt>
                      <c:pt idx="6">
                        <c:v>juin</c:v>
                      </c:pt>
                      <c:pt idx="7">
                        <c:v>Juillet</c:v>
                      </c:pt>
                      <c:pt idx="8">
                        <c:v>Aout</c:v>
                      </c:pt>
                      <c:pt idx="9">
                        <c:v>Septembre</c:v>
                      </c:pt>
                      <c:pt idx="10">
                        <c:v>Octobre</c:v>
                      </c:pt>
                      <c:pt idx="11">
                        <c:v>Novembre</c:v>
                      </c:pt>
                      <c:pt idx="12">
                        <c:v>Decembre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Feuil2!$B$3:$P$3</c15:sqref>
                        </c15:fullRef>
                        <c15:formulaRef>
                          <c15:sqref>Feuil2!$B$3:$N$3</c15:sqref>
                        </c15:formulaRef>
                      </c:ext>
                    </c:extLst>
                    <c:numCache>
                      <c:formatCode>General</c:formatCode>
                      <c:ptCount val="13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A215-409B-9487-C47A9E426658}"/>
                  </c:ext>
                </c:extLst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Feuil2!$A$4</c15:sqref>
                        </c15:formulaRef>
                      </c:ext>
                    </c:extLst>
                    <c:strCache>
                      <c:ptCount val="1"/>
                      <c:pt idx="0">
                        <c:v>          Catégorie : 1</c:v>
                      </c:pt>
                    </c:strCache>
                  </c:strRef>
                </c:tx>
                <c:spPr>
                  <a:solidFill>
                    <a:schemeClr val="accent1">
                      <a:shade val="76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Feuil2!$B$1:$P$1</c15:sqref>
                        </c15:fullRef>
                        <c15:formulaRef>
                          <c15:sqref>Feuil2!$B$1:$N$1</c15:sqref>
                        </c15:formulaRef>
                      </c:ext>
                    </c:extLst>
                    <c:strCache>
                      <c:ptCount val="13"/>
                      <c:pt idx="0">
                        <c:v>Décembre</c:v>
                      </c:pt>
                      <c:pt idx="1">
                        <c:v>Janvier</c:v>
                      </c:pt>
                      <c:pt idx="2">
                        <c:v>Février</c:v>
                      </c:pt>
                      <c:pt idx="3">
                        <c:v>Mars</c:v>
                      </c:pt>
                      <c:pt idx="4">
                        <c:v>Avril</c:v>
                      </c:pt>
                      <c:pt idx="5">
                        <c:v>Mai</c:v>
                      </c:pt>
                      <c:pt idx="6">
                        <c:v>juin</c:v>
                      </c:pt>
                      <c:pt idx="7">
                        <c:v>Juillet</c:v>
                      </c:pt>
                      <c:pt idx="8">
                        <c:v>Aout</c:v>
                      </c:pt>
                      <c:pt idx="9">
                        <c:v>Septembre</c:v>
                      </c:pt>
                      <c:pt idx="10">
                        <c:v>Octobre</c:v>
                      </c:pt>
                      <c:pt idx="11">
                        <c:v>Novembre</c:v>
                      </c:pt>
                      <c:pt idx="12">
                        <c:v>Decembre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Feuil2!$B$4:$P$4</c15:sqref>
                        </c15:fullRef>
                        <c15:formulaRef>
                          <c15:sqref>Feuil2!$B$4:$N$4</c15:sqref>
                        </c15:formulaRef>
                      </c:ext>
                    </c:extLst>
                    <c:numCache>
                      <c:formatCode>General</c:formatCode>
                      <c:ptCount val="13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2</c:v>
                      </c:pt>
                      <c:pt idx="4">
                        <c:v>1</c:v>
                      </c:pt>
                      <c:pt idx="5">
                        <c:v>1</c:v>
                      </c:pt>
                      <c:pt idx="6">
                        <c:v>3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A215-409B-9487-C47A9E426658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Feuil2!$A$5</c15:sqref>
                        </c15:formulaRef>
                      </c:ext>
                    </c:extLst>
                    <c:strCache>
                      <c:ptCount val="1"/>
                      <c:pt idx="0">
                        <c:v>          Catégorie : 2</c:v>
                      </c:pt>
                    </c:strCache>
                  </c:strRef>
                </c:tx>
                <c:spPr>
                  <a:solidFill>
                    <a:schemeClr val="accent1">
                      <a:shade val="92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Feuil2!$B$1:$P$1</c15:sqref>
                        </c15:fullRef>
                        <c15:formulaRef>
                          <c15:sqref>Feuil2!$B$1:$N$1</c15:sqref>
                        </c15:formulaRef>
                      </c:ext>
                    </c:extLst>
                    <c:strCache>
                      <c:ptCount val="13"/>
                      <c:pt idx="0">
                        <c:v>Décembre</c:v>
                      </c:pt>
                      <c:pt idx="1">
                        <c:v>Janvier</c:v>
                      </c:pt>
                      <c:pt idx="2">
                        <c:v>Février</c:v>
                      </c:pt>
                      <c:pt idx="3">
                        <c:v>Mars</c:v>
                      </c:pt>
                      <c:pt idx="4">
                        <c:v>Avril</c:v>
                      </c:pt>
                      <c:pt idx="5">
                        <c:v>Mai</c:v>
                      </c:pt>
                      <c:pt idx="6">
                        <c:v>juin</c:v>
                      </c:pt>
                      <c:pt idx="7">
                        <c:v>Juillet</c:v>
                      </c:pt>
                      <c:pt idx="8">
                        <c:v>Aout</c:v>
                      </c:pt>
                      <c:pt idx="9">
                        <c:v>Septembre</c:v>
                      </c:pt>
                      <c:pt idx="10">
                        <c:v>Octobre</c:v>
                      </c:pt>
                      <c:pt idx="11">
                        <c:v>Novembre</c:v>
                      </c:pt>
                      <c:pt idx="12">
                        <c:v>Decembre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Feuil2!$B$5:$P$5</c15:sqref>
                        </c15:fullRef>
                        <c15:formulaRef>
                          <c15:sqref>Feuil2!$B$5:$N$5</c15:sqref>
                        </c15:formulaRef>
                      </c:ext>
                    </c:extLst>
                    <c:numCache>
                      <c:formatCode>General</c:formatCode>
                      <c:ptCount val="13"/>
                      <c:pt idx="0">
                        <c:v>29</c:v>
                      </c:pt>
                      <c:pt idx="1">
                        <c:v>6</c:v>
                      </c:pt>
                      <c:pt idx="2">
                        <c:v>37</c:v>
                      </c:pt>
                      <c:pt idx="3">
                        <c:v>6</c:v>
                      </c:pt>
                      <c:pt idx="4">
                        <c:v>5</c:v>
                      </c:pt>
                      <c:pt idx="5">
                        <c:v>9</c:v>
                      </c:pt>
                      <c:pt idx="6">
                        <c:v>8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A215-409B-9487-C47A9E426658}"/>
                  </c:ext>
                </c:extLst>
              </c15:ser>
            </c15:filteredBarSeries>
            <c15:filteredBar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Feuil2!$A$6</c15:sqref>
                        </c15:formulaRef>
                      </c:ext>
                    </c:extLst>
                    <c:strCache>
                      <c:ptCount val="1"/>
                      <c:pt idx="0">
                        <c:v>          Catégorie : 3</c:v>
                      </c:pt>
                    </c:strCache>
                  </c:strRef>
                </c:tx>
                <c:spPr>
                  <a:solidFill>
                    <a:schemeClr val="accent1">
                      <a:tint val="93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Feuil2!$B$1:$P$1</c15:sqref>
                        </c15:fullRef>
                        <c15:formulaRef>
                          <c15:sqref>Feuil2!$B$1:$N$1</c15:sqref>
                        </c15:formulaRef>
                      </c:ext>
                    </c:extLst>
                    <c:strCache>
                      <c:ptCount val="13"/>
                      <c:pt idx="0">
                        <c:v>Décembre</c:v>
                      </c:pt>
                      <c:pt idx="1">
                        <c:v>Janvier</c:v>
                      </c:pt>
                      <c:pt idx="2">
                        <c:v>Février</c:v>
                      </c:pt>
                      <c:pt idx="3">
                        <c:v>Mars</c:v>
                      </c:pt>
                      <c:pt idx="4">
                        <c:v>Avril</c:v>
                      </c:pt>
                      <c:pt idx="5">
                        <c:v>Mai</c:v>
                      </c:pt>
                      <c:pt idx="6">
                        <c:v>juin</c:v>
                      </c:pt>
                      <c:pt idx="7">
                        <c:v>Juillet</c:v>
                      </c:pt>
                      <c:pt idx="8">
                        <c:v>Aout</c:v>
                      </c:pt>
                      <c:pt idx="9">
                        <c:v>Septembre</c:v>
                      </c:pt>
                      <c:pt idx="10">
                        <c:v>Octobre</c:v>
                      </c:pt>
                      <c:pt idx="11">
                        <c:v>Novembre</c:v>
                      </c:pt>
                      <c:pt idx="12">
                        <c:v>Decembre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Feuil2!$B$6:$P$6</c15:sqref>
                        </c15:fullRef>
                        <c15:formulaRef>
                          <c15:sqref>Feuil2!$B$6:$N$6</c15:sqref>
                        </c15:formulaRef>
                      </c:ext>
                    </c:extLst>
                    <c:numCache>
                      <c:formatCode>General</c:formatCode>
                      <c:ptCount val="13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3</c:v>
                      </c:pt>
                      <c:pt idx="4">
                        <c:v>3</c:v>
                      </c:pt>
                      <c:pt idx="5">
                        <c:v>2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A215-409B-9487-C47A9E426658}"/>
                  </c:ext>
                </c:extLst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Feuil2!$A$7</c15:sqref>
                        </c15:formulaRef>
                      </c:ext>
                    </c:extLst>
                    <c:strCache>
                      <c:ptCount val="1"/>
                      <c:pt idx="0">
                        <c:v>          Catégorie : 4</c:v>
                      </c:pt>
                    </c:strCache>
                  </c:strRef>
                </c:tx>
                <c:spPr>
                  <a:solidFill>
                    <a:schemeClr val="accent1">
                      <a:tint val="77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Feuil2!$B$1:$P$1</c15:sqref>
                        </c15:fullRef>
                        <c15:formulaRef>
                          <c15:sqref>Feuil2!$B$1:$N$1</c15:sqref>
                        </c15:formulaRef>
                      </c:ext>
                    </c:extLst>
                    <c:strCache>
                      <c:ptCount val="13"/>
                      <c:pt idx="0">
                        <c:v>Décembre</c:v>
                      </c:pt>
                      <c:pt idx="1">
                        <c:v>Janvier</c:v>
                      </c:pt>
                      <c:pt idx="2">
                        <c:v>Février</c:v>
                      </c:pt>
                      <c:pt idx="3">
                        <c:v>Mars</c:v>
                      </c:pt>
                      <c:pt idx="4">
                        <c:v>Avril</c:v>
                      </c:pt>
                      <c:pt idx="5">
                        <c:v>Mai</c:v>
                      </c:pt>
                      <c:pt idx="6">
                        <c:v>juin</c:v>
                      </c:pt>
                      <c:pt idx="7">
                        <c:v>Juillet</c:v>
                      </c:pt>
                      <c:pt idx="8">
                        <c:v>Aout</c:v>
                      </c:pt>
                      <c:pt idx="9">
                        <c:v>Septembre</c:v>
                      </c:pt>
                      <c:pt idx="10">
                        <c:v>Octobre</c:v>
                      </c:pt>
                      <c:pt idx="11">
                        <c:v>Novembre</c:v>
                      </c:pt>
                      <c:pt idx="12">
                        <c:v>Decembre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Feuil2!$B$7:$P$7</c15:sqref>
                        </c15:fullRef>
                        <c15:formulaRef>
                          <c15:sqref>Feuil2!$B$7:$N$7</c15:sqref>
                        </c15:formulaRef>
                      </c:ext>
                    </c:extLst>
                    <c:numCache>
                      <c:formatCode>General</c:formatCode>
                      <c:ptCount val="13"/>
                      <c:pt idx="0">
                        <c:v>0</c:v>
                      </c:pt>
                      <c:pt idx="1">
                        <c:v>0</c:v>
                      </c:pt>
                      <c:pt idx="2">
                        <c:v>2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1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A215-409B-9487-C47A9E426658}"/>
                  </c:ext>
                </c:extLst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Feuil2!$A$9</c15:sqref>
                        </c15:formulaRef>
                      </c:ext>
                    </c:extLst>
                    <c:strCache>
                      <c:ptCount val="1"/>
                      <c:pt idx="0">
                        <c:v>Nombre de demandes non suivis/terminé</c:v>
                      </c:pt>
                    </c:strCache>
                  </c:strRef>
                </c:tx>
                <c:spPr>
                  <a:solidFill>
                    <a:schemeClr val="accent1">
                      <a:tint val="46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Feuil2!$B$1:$P$1</c15:sqref>
                        </c15:fullRef>
                        <c15:formulaRef>
                          <c15:sqref>Feuil2!$B$1:$N$1</c15:sqref>
                        </c15:formulaRef>
                      </c:ext>
                    </c:extLst>
                    <c:strCache>
                      <c:ptCount val="13"/>
                      <c:pt idx="0">
                        <c:v>Décembre</c:v>
                      </c:pt>
                      <c:pt idx="1">
                        <c:v>Janvier</c:v>
                      </c:pt>
                      <c:pt idx="2">
                        <c:v>Février</c:v>
                      </c:pt>
                      <c:pt idx="3">
                        <c:v>Mars</c:v>
                      </c:pt>
                      <c:pt idx="4">
                        <c:v>Avril</c:v>
                      </c:pt>
                      <c:pt idx="5">
                        <c:v>Mai</c:v>
                      </c:pt>
                      <c:pt idx="6">
                        <c:v>juin</c:v>
                      </c:pt>
                      <c:pt idx="7">
                        <c:v>Juillet</c:v>
                      </c:pt>
                      <c:pt idx="8">
                        <c:v>Aout</c:v>
                      </c:pt>
                      <c:pt idx="9">
                        <c:v>Septembre</c:v>
                      </c:pt>
                      <c:pt idx="10">
                        <c:v>Octobre</c:v>
                      </c:pt>
                      <c:pt idx="11">
                        <c:v>Novembre</c:v>
                      </c:pt>
                      <c:pt idx="12">
                        <c:v>Decembre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Feuil2!$B$9:$P$9</c15:sqref>
                        </c15:fullRef>
                        <c15:formulaRef>
                          <c15:sqref>Feuil2!$B$9:$N$9</c15:sqref>
                        </c15:formulaRef>
                      </c:ext>
                    </c:extLst>
                    <c:numCache>
                      <c:formatCode>General</c:formatCode>
                      <c:ptCount val="13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A215-409B-9487-C47A9E426658}"/>
                  </c:ext>
                </c:extLst>
              </c15:ser>
            </c15:filteredBarSeries>
          </c:ext>
        </c:extLst>
      </c:barChart>
      <c:catAx>
        <c:axId val="3577898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7790128"/>
        <c:crosses val="autoZero"/>
        <c:auto val="1"/>
        <c:lblAlgn val="ctr"/>
        <c:lblOffset val="100"/>
        <c:noMultiLvlLbl val="0"/>
      </c:catAx>
      <c:valAx>
        <c:axId val="357790128"/>
        <c:scaling>
          <c:orientation val="minMax"/>
          <c:max val="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77898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>
        <c:manualLayout>
          <c:xMode val="edge"/>
          <c:yMode val="edge"/>
          <c:x val="1.0085616688910009E-2"/>
          <c:y val="0.19113746170126558"/>
          <c:w val="0.96596079798257095"/>
          <c:h val="0.1909250819834674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[indicateur.xlsx]Feuil3!Tableau croisé dynamique53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400" b="0" i="0" baseline="0">
                <a:effectLst/>
              </a:rPr>
              <a:t>Nombre de demande par catégorie par mois pour 2018</a:t>
            </a:r>
            <a:endParaRPr lang="fr-FR" sz="140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Feuil3!$B$3:$B$4</c:f>
              <c:strCache>
                <c:ptCount val="1"/>
                <c:pt idx="0">
                  <c:v>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Feuil3!$A$5:$A$14</c:f>
              <c:multiLvlStrCache>
                <c:ptCount val="7"/>
                <c:lvl>
                  <c:pt idx="0">
                    <c:v>déc</c:v>
                  </c:pt>
                  <c:pt idx="1">
                    <c:v>janv</c:v>
                  </c:pt>
                  <c:pt idx="2">
                    <c:v>févr</c:v>
                  </c:pt>
                  <c:pt idx="3">
                    <c:v>mars</c:v>
                  </c:pt>
                  <c:pt idx="4">
                    <c:v>avr</c:v>
                  </c:pt>
                  <c:pt idx="5">
                    <c:v>mai</c:v>
                  </c:pt>
                  <c:pt idx="6">
                    <c:v>juin</c:v>
                  </c:pt>
                </c:lvl>
                <c:lvl>
                  <c:pt idx="0">
                    <c:v>2017</c:v>
                  </c:pt>
                  <c:pt idx="1">
                    <c:v>2018</c:v>
                  </c:pt>
                </c:lvl>
              </c:multiLvlStrCache>
            </c:multiLvlStrRef>
          </c:cat>
          <c:val>
            <c:numRef>
              <c:f>Feuil3!$B$5:$B$14</c:f>
              <c:numCache>
                <c:formatCode>General</c:formatCode>
                <c:ptCount val="7"/>
                <c:pt idx="0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1</c:v>
                </c:pt>
                <c:pt idx="6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EAE-406D-8807-59396418912A}"/>
            </c:ext>
          </c:extLst>
        </c:ser>
        <c:ser>
          <c:idx val="1"/>
          <c:order val="1"/>
          <c:tx>
            <c:strRef>
              <c:f>Feuil3!$C$3:$C$4</c:f>
              <c:strCache>
                <c:ptCount val="1"/>
                <c:pt idx="0">
                  <c:v>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Feuil3!$A$5:$A$14</c:f>
              <c:multiLvlStrCache>
                <c:ptCount val="7"/>
                <c:lvl>
                  <c:pt idx="0">
                    <c:v>déc</c:v>
                  </c:pt>
                  <c:pt idx="1">
                    <c:v>janv</c:v>
                  </c:pt>
                  <c:pt idx="2">
                    <c:v>févr</c:v>
                  </c:pt>
                  <c:pt idx="3">
                    <c:v>mars</c:v>
                  </c:pt>
                  <c:pt idx="4">
                    <c:v>avr</c:v>
                  </c:pt>
                  <c:pt idx="5">
                    <c:v>mai</c:v>
                  </c:pt>
                  <c:pt idx="6">
                    <c:v>juin</c:v>
                  </c:pt>
                </c:lvl>
                <c:lvl>
                  <c:pt idx="0">
                    <c:v>2017</c:v>
                  </c:pt>
                  <c:pt idx="1">
                    <c:v>2018</c:v>
                  </c:pt>
                </c:lvl>
              </c:multiLvlStrCache>
            </c:multiLvlStrRef>
          </c:cat>
          <c:val>
            <c:numRef>
              <c:f>Feuil3!$C$5:$C$14</c:f>
              <c:numCache>
                <c:formatCode>General</c:formatCode>
                <c:ptCount val="7"/>
                <c:pt idx="0">
                  <c:v>26</c:v>
                </c:pt>
                <c:pt idx="1">
                  <c:v>5</c:v>
                </c:pt>
                <c:pt idx="2">
                  <c:v>34</c:v>
                </c:pt>
                <c:pt idx="3">
                  <c:v>9</c:v>
                </c:pt>
                <c:pt idx="4">
                  <c:v>5</c:v>
                </c:pt>
                <c:pt idx="5">
                  <c:v>9</c:v>
                </c:pt>
                <c:pt idx="6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EAE-406D-8807-59396418912A}"/>
            </c:ext>
          </c:extLst>
        </c:ser>
        <c:ser>
          <c:idx val="2"/>
          <c:order val="2"/>
          <c:tx>
            <c:strRef>
              <c:f>Feuil3!$D$3:$D$4</c:f>
              <c:strCache>
                <c:ptCount val="1"/>
                <c:pt idx="0">
                  <c:v>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Feuil3!$A$5:$A$14</c:f>
              <c:multiLvlStrCache>
                <c:ptCount val="7"/>
                <c:lvl>
                  <c:pt idx="0">
                    <c:v>déc</c:v>
                  </c:pt>
                  <c:pt idx="1">
                    <c:v>janv</c:v>
                  </c:pt>
                  <c:pt idx="2">
                    <c:v>févr</c:v>
                  </c:pt>
                  <c:pt idx="3">
                    <c:v>mars</c:v>
                  </c:pt>
                  <c:pt idx="4">
                    <c:v>avr</c:v>
                  </c:pt>
                  <c:pt idx="5">
                    <c:v>mai</c:v>
                  </c:pt>
                  <c:pt idx="6">
                    <c:v>juin</c:v>
                  </c:pt>
                </c:lvl>
                <c:lvl>
                  <c:pt idx="0">
                    <c:v>2017</c:v>
                  </c:pt>
                  <c:pt idx="1">
                    <c:v>2018</c:v>
                  </c:pt>
                </c:lvl>
              </c:multiLvlStrCache>
            </c:multiLvlStrRef>
          </c:cat>
          <c:val>
            <c:numRef>
              <c:f>Feuil3!$D$5:$D$14</c:f>
              <c:numCache>
                <c:formatCode>General</c:formatCode>
                <c:ptCount val="7"/>
                <c:pt idx="0">
                  <c:v>1</c:v>
                </c:pt>
                <c:pt idx="3">
                  <c:v>2</c:v>
                </c:pt>
                <c:pt idx="4">
                  <c:v>2</c:v>
                </c:pt>
                <c:pt idx="5">
                  <c:v>5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EAE-406D-8807-59396418912A}"/>
            </c:ext>
          </c:extLst>
        </c:ser>
        <c:ser>
          <c:idx val="3"/>
          <c:order val="3"/>
          <c:tx>
            <c:strRef>
              <c:f>Feuil3!$E$3:$E$4</c:f>
              <c:strCache>
                <c:ptCount val="1"/>
                <c:pt idx="0">
                  <c:v>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Feuil3!$A$5:$A$14</c:f>
              <c:multiLvlStrCache>
                <c:ptCount val="7"/>
                <c:lvl>
                  <c:pt idx="0">
                    <c:v>déc</c:v>
                  </c:pt>
                  <c:pt idx="1">
                    <c:v>janv</c:v>
                  </c:pt>
                  <c:pt idx="2">
                    <c:v>févr</c:v>
                  </c:pt>
                  <c:pt idx="3">
                    <c:v>mars</c:v>
                  </c:pt>
                  <c:pt idx="4">
                    <c:v>avr</c:v>
                  </c:pt>
                  <c:pt idx="5">
                    <c:v>mai</c:v>
                  </c:pt>
                  <c:pt idx="6">
                    <c:v>juin</c:v>
                  </c:pt>
                </c:lvl>
                <c:lvl>
                  <c:pt idx="0">
                    <c:v>2017</c:v>
                  </c:pt>
                  <c:pt idx="1">
                    <c:v>2018</c:v>
                  </c:pt>
                </c:lvl>
              </c:multiLvlStrCache>
            </c:multiLvlStrRef>
          </c:cat>
          <c:val>
            <c:numRef>
              <c:f>Feuil3!$E$5:$E$14</c:f>
              <c:numCache>
                <c:formatCode>General</c:formatCode>
                <c:ptCount val="7"/>
                <c:pt idx="1">
                  <c:v>1</c:v>
                </c:pt>
                <c:pt idx="2">
                  <c:v>2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EAE-406D-8807-5939641891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323610720"/>
        <c:axId val="323611704"/>
      </c:barChart>
      <c:catAx>
        <c:axId val="323610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611704"/>
        <c:crosses val="autoZero"/>
        <c:auto val="1"/>
        <c:lblAlgn val="ctr"/>
        <c:lblOffset val="100"/>
        <c:noMultiLvlLbl val="0"/>
      </c:catAx>
      <c:valAx>
        <c:axId val="323611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000" b="0" i="0" baseline="0">
                    <a:effectLst/>
                  </a:rPr>
                  <a:t>Nombre de demande</a:t>
                </a:r>
                <a:endParaRPr lang="fr-FR" sz="1000">
                  <a:effectLst/>
                </a:endParaRPr>
              </a:p>
            </c:rich>
          </c:tx>
          <c:layout>
            <c:manualLayout>
              <c:xMode val="edge"/>
              <c:yMode val="edge"/>
              <c:x val="3.3257747543461828E-2"/>
              <c:y val="0.30536818314377367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6107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[indicateur.xlsx]Feuil3!Tableau croisé dynamique54</c:name>
    <c:fmtId val="8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Feuil3!$B$18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Feuil3!$A$19:$A$28</c:f>
              <c:multiLvlStrCache>
                <c:ptCount val="7"/>
                <c:lvl>
                  <c:pt idx="0">
                    <c:v>déc</c:v>
                  </c:pt>
                  <c:pt idx="1">
                    <c:v>janv</c:v>
                  </c:pt>
                  <c:pt idx="2">
                    <c:v>févr</c:v>
                  </c:pt>
                  <c:pt idx="3">
                    <c:v>mars</c:v>
                  </c:pt>
                  <c:pt idx="4">
                    <c:v>avr</c:v>
                  </c:pt>
                  <c:pt idx="5">
                    <c:v>mai</c:v>
                  </c:pt>
                  <c:pt idx="6">
                    <c:v>juin</c:v>
                  </c:pt>
                </c:lvl>
                <c:lvl>
                  <c:pt idx="0">
                    <c:v>2017</c:v>
                  </c:pt>
                  <c:pt idx="1">
                    <c:v>2018</c:v>
                  </c:pt>
                </c:lvl>
              </c:multiLvlStrCache>
            </c:multiLvlStrRef>
          </c:cat>
          <c:val>
            <c:numRef>
              <c:f>Feuil3!$B$19:$B$28</c:f>
              <c:numCache>
                <c:formatCode>General</c:formatCode>
                <c:ptCount val="7"/>
                <c:pt idx="0">
                  <c:v>28</c:v>
                </c:pt>
                <c:pt idx="1">
                  <c:v>6</c:v>
                </c:pt>
                <c:pt idx="2">
                  <c:v>36</c:v>
                </c:pt>
                <c:pt idx="3">
                  <c:v>12</c:v>
                </c:pt>
                <c:pt idx="4">
                  <c:v>9</c:v>
                </c:pt>
                <c:pt idx="5">
                  <c:v>16</c:v>
                </c:pt>
                <c:pt idx="6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1A9-4153-9303-248A6ABE3E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61667000"/>
        <c:axId val="961666344"/>
      </c:barChart>
      <c:catAx>
        <c:axId val="961667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1666344"/>
        <c:crosses val="autoZero"/>
        <c:auto val="1"/>
        <c:lblAlgn val="ctr"/>
        <c:lblOffset val="100"/>
        <c:noMultiLvlLbl val="0"/>
      </c:catAx>
      <c:valAx>
        <c:axId val="961666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16670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[indicateur.xlsx]Feuil3!Tableau croisé dynamique55</c:name>
    <c:fmtId val="6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Feuil3!$H$18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Feuil3!$G$19:$G$28</c:f>
              <c:multiLvlStrCache>
                <c:ptCount val="7"/>
                <c:lvl>
                  <c:pt idx="0">
                    <c:v>déc</c:v>
                  </c:pt>
                  <c:pt idx="1">
                    <c:v>janv</c:v>
                  </c:pt>
                  <c:pt idx="2">
                    <c:v>févr</c:v>
                  </c:pt>
                  <c:pt idx="3">
                    <c:v>mars</c:v>
                  </c:pt>
                  <c:pt idx="4">
                    <c:v>avr</c:v>
                  </c:pt>
                  <c:pt idx="5">
                    <c:v>mai</c:v>
                  </c:pt>
                  <c:pt idx="6">
                    <c:v>juin</c:v>
                  </c:pt>
                </c:lvl>
                <c:lvl>
                  <c:pt idx="0">
                    <c:v>2017</c:v>
                  </c:pt>
                  <c:pt idx="1">
                    <c:v>2018</c:v>
                  </c:pt>
                </c:lvl>
              </c:multiLvlStrCache>
            </c:multiLvlStrRef>
          </c:cat>
          <c:val>
            <c:numRef>
              <c:f>Feuil3!$H$19:$H$28</c:f>
              <c:numCache>
                <c:formatCode>General</c:formatCode>
                <c:ptCount val="7"/>
                <c:pt idx="0">
                  <c:v>2</c:v>
                </c:pt>
                <c:pt idx="1">
                  <c:v>28</c:v>
                </c:pt>
                <c:pt idx="2">
                  <c:v>36</c:v>
                </c:pt>
                <c:pt idx="3">
                  <c:v>9</c:v>
                </c:pt>
                <c:pt idx="4">
                  <c:v>11</c:v>
                </c:pt>
                <c:pt idx="5">
                  <c:v>13</c:v>
                </c:pt>
                <c:pt idx="6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FF4-41F8-8509-8C63509666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83485712"/>
        <c:axId val="883484400"/>
      </c:barChart>
      <c:catAx>
        <c:axId val="8834857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3484400"/>
        <c:crosses val="autoZero"/>
        <c:auto val="1"/>
        <c:lblAlgn val="ctr"/>
        <c:lblOffset val="100"/>
        <c:noMultiLvlLbl val="0"/>
      </c:catAx>
      <c:valAx>
        <c:axId val="883484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34857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119062</xdr:colOff>
      <xdr:row>17</xdr:row>
      <xdr:rowOff>39291</xdr:rowOff>
    </xdr:from>
    <xdr:to>
      <xdr:col>10</xdr:col>
      <xdr:colOff>631031</xdr:colOff>
      <xdr:row>34</xdr:row>
      <xdr:rowOff>95250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F5A9A747-4640-4CAC-BC09-3876A6F50EE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543021</xdr:colOff>
      <xdr:row>17</xdr:row>
      <xdr:rowOff>38101</xdr:rowOff>
    </xdr:from>
    <xdr:to>
      <xdr:col>4</xdr:col>
      <xdr:colOff>104871</xdr:colOff>
      <xdr:row>34</xdr:row>
      <xdr:rowOff>95251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CF377DA-8BE8-401D-BFDD-D2465348816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400050</xdr:colOff>
      <xdr:row>1</xdr:row>
      <xdr:rowOff>52387</xdr:rowOff>
    </xdr:from>
    <xdr:to>
      <xdr:col>10</xdr:col>
      <xdr:colOff>685800</xdr:colOff>
      <xdr:row>16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6F0A1B5-D413-4FBC-B8AC-79B2CE4DC08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285750</xdr:colOff>
      <xdr:row>28</xdr:row>
      <xdr:rowOff>71437</xdr:rowOff>
    </xdr:from>
    <xdr:to>
      <xdr:col>5</xdr:col>
      <xdr:colOff>409575</xdr:colOff>
      <xdr:row>42</xdr:row>
      <xdr:rowOff>147637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C41708A8-09E0-45D8-9DFC-92A7B8226CB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390525</xdr:colOff>
      <xdr:row>28</xdr:row>
      <xdr:rowOff>71437</xdr:rowOff>
    </xdr:from>
    <xdr:to>
      <xdr:col>9</xdr:col>
      <xdr:colOff>285750</xdr:colOff>
      <xdr:row>42</xdr:row>
      <xdr:rowOff>147637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F748120-B136-4710-B6D2-1771E19A220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dicateur%20B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6"/>
      <sheetName val="Feuil28"/>
      <sheetName val="Feuil38"/>
    </sheetNames>
    <sheetDataSet>
      <sheetData sheetId="0" refreshError="1"/>
      <sheetData sheetId="1" refreshError="1"/>
      <sheetData sheetId="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ex Baron" refreshedDate="43269.361509374998" createdVersion="6" refreshedVersion="6" minRefreshableVersion="3" recordCount="119" xr:uid="{3B1A28C3-27CB-43DC-964C-81D577B783D9}">
  <cacheSource type="worksheet">
    <worksheetSource ref="A1:C119" sheet="Feuil1"/>
  </cacheSource>
  <cacheFields count="17">
    <cacheField name="Date de la demande" numFmtId="14">
      <sharedItems containsSemiMixedTypes="0" containsNonDate="0" containsDate="1" containsString="0" minDate="2017-12-04T00:00:00" maxDate="2018-06-27T00:00:00" count="57">
        <d v="2018-05-15T00:00:00"/>
        <d v="2018-06-11T00:00:00"/>
        <d v="2018-06-04T00:00:00"/>
        <d v="2018-06-05T00:00:00"/>
        <d v="2018-06-01T00:00:00"/>
        <d v="2018-05-30T00:00:00"/>
        <d v="2018-05-14T00:00:00"/>
        <d v="2018-05-25T00:00:00"/>
        <d v="2018-05-28T00:00:00"/>
        <d v="2018-05-23T00:00:00"/>
        <d v="2018-04-27T00:00:00"/>
        <d v="2018-04-13T00:00:00"/>
        <d v="2018-05-02T00:00:00"/>
        <d v="2018-04-24T00:00:00"/>
        <d v="2018-03-15T00:00:00"/>
        <d v="2018-04-23T00:00:00"/>
        <d v="2018-01-24T00:00:00"/>
        <d v="2018-04-19T00:00:00"/>
        <d v="2018-03-14T00:00:00"/>
        <d v="2018-03-13T00:00:00"/>
        <d v="2018-04-11T00:00:00"/>
        <d v="2018-03-12T00:00:00"/>
        <d v="2018-04-04T00:00:00"/>
        <d v="2017-12-19T00:00:00"/>
        <d v="2018-03-10T00:00:00"/>
        <d v="2018-03-09T00:00:00"/>
        <d v="2018-03-07T00:00:00"/>
        <d v="2018-03-08T00:00:00"/>
        <d v="2018-03-06T00:00:00"/>
        <d v="2018-03-11T00:00:00"/>
        <d v="2018-02-27T00:00:00"/>
        <d v="2018-02-26T00:00:00"/>
        <d v="2018-02-23T00:00:00"/>
        <d v="2018-02-22T00:00:00"/>
        <d v="2018-02-21T00:00:00"/>
        <d v="2018-02-16T00:00:00"/>
        <d v="2018-02-19T00:00:00"/>
        <d v="2018-02-15T00:00:00"/>
        <d v="2018-02-14T00:00:00"/>
        <d v="2018-02-12T00:00:00"/>
        <d v="2018-02-13T00:00:00"/>
        <d v="2018-02-09T00:00:00"/>
        <d v="2018-02-06T00:00:00"/>
        <d v="2018-01-12T00:00:00"/>
        <d v="2018-02-02T00:00:00"/>
        <d v="2018-02-01T00:00:00"/>
        <d v="2018-01-15T00:00:00"/>
        <d v="2018-01-22T00:00:00"/>
        <d v="2017-12-04T00:00:00"/>
        <d v="2017-12-15T00:00:00"/>
        <d v="2017-12-22T00:00:00"/>
        <d v="2018-01-05T00:00:00"/>
        <d v="2018-01-04T00:00:00"/>
        <d v="2018-06-26T00:00:00"/>
        <d v="2017-12-12T00:00:00"/>
        <d v="2018-02-05T00:00:00"/>
        <d v="2018-05-03T00:00:00"/>
      </sharedItems>
      <fieldGroup par="14" base="0">
        <rangePr groupBy="months" startDate="2017-12-04T00:00:00" endDate="2018-06-27T00:00:00"/>
        <groupItems count="14">
          <s v="&lt;04/12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6/2018"/>
        </groupItems>
      </fieldGroup>
    </cacheField>
    <cacheField name="Demandeur" numFmtId="0">
      <sharedItems containsBlank="1"/>
    </cacheField>
    <cacheField name="Famille" numFmtId="0">
      <sharedItems containsBlank="1" containsMixedTypes="1" containsNumber="1" containsInteger="1" minValue="700" maxValue="990"/>
    </cacheField>
    <cacheField name="Description" numFmtId="0">
      <sharedItems containsBlank="1" containsMixedTypes="1" containsNumber="1" containsInteger="1" minValue="702101" maxValue="784208002"/>
    </cacheField>
    <cacheField name="Acceptation" numFmtId="0">
      <sharedItems containsBlank="1"/>
    </cacheField>
    <cacheField name="Proposition" numFmtId="0">
      <sharedItems containsBlank="1"/>
    </cacheField>
    <cacheField name="Affectation" numFmtId="0">
      <sharedItems containsBlank="1"/>
    </cacheField>
    <cacheField name="Cat" numFmtId="0">
      <sharedItems containsSemiMixedTypes="0" containsString="0" containsNumber="1" containsInteger="1" minValue="1" maxValue="4" count="4">
        <n v="3"/>
        <n v="1"/>
        <n v="2"/>
        <n v="4"/>
      </sharedItems>
    </cacheField>
    <cacheField name="Date de delai" numFmtId="14">
      <sharedItems containsNonDate="0" containsDate="1" containsString="0" containsBlank="1" minDate="2018-02-23T00:00:00" maxDate="2018-07-07T00:00:00"/>
    </cacheField>
    <cacheField name="Commentaire" numFmtId="0">
      <sharedItems containsBlank="1"/>
    </cacheField>
    <cacheField name="En attente de retour d'info" numFmtId="0">
      <sharedItems containsBlank="1"/>
    </cacheField>
    <cacheField name="Date validation" numFmtId="14">
      <sharedItems containsNonDate="0" containsDate="1" containsString="0" containsBlank="1" minDate="2017-12-15T00:00:00" maxDate="2018-06-27T00:00:00" count="55">
        <d v="2018-06-12T00:00:00"/>
        <d v="2018-06-11T00:00:00"/>
        <d v="2018-06-06T00:00:00"/>
        <d v="2018-06-05T00:00:00"/>
        <d v="2018-06-04T00:00:00"/>
        <d v="2018-05-31T00:00:00"/>
        <d v="2018-05-28T00:00:00"/>
        <d v="2018-05-25T00:00:00"/>
        <d v="2018-05-23T00:00:00"/>
        <d v="2018-05-16T00:00:00"/>
        <d v="2018-05-15T00:00:00"/>
        <d v="2018-05-14T00:00:00"/>
        <d v="2018-05-02T00:00:00"/>
        <d v="2018-04-26T00:00:00"/>
        <d v="2018-04-23T00:00:00"/>
        <d v="2018-04-19T00:00:00"/>
        <d v="2018-04-17T00:00:00"/>
        <d v="2018-04-11T00:00:00"/>
        <d v="2018-04-05T00:00:00"/>
        <d v="2018-04-04T00:00:00"/>
        <d v="2018-03-29T00:00:00"/>
        <d v="2018-03-19T00:00:00"/>
        <d v="2018-03-07T00:00:00"/>
        <d v="2018-03-06T00:00:00"/>
        <d v="2018-03-03T00:00:00"/>
        <d v="2018-02-27T00:00:00"/>
        <d v="2018-02-26T00:00:00"/>
        <d v="2018-02-23T00:00:00"/>
        <d v="2018-02-22T00:00:00"/>
        <d v="2018-02-21T00:00:00"/>
        <d v="2018-02-19T00:00:00"/>
        <d v="2018-02-15T00:00:00"/>
        <d v="2018-02-14T00:00:00"/>
        <d v="2018-02-13T00:00:00"/>
        <d v="2018-02-09T00:00:00"/>
        <d v="2018-02-06T00:00:00"/>
        <d v="2018-02-05T00:00:00"/>
        <d v="2018-02-02T00:00:00"/>
        <d v="2018-02-01T00:00:00"/>
        <d v="2018-01-23T00:00:00"/>
        <d v="2018-01-22T00:00:00"/>
        <d v="2018-01-18T00:00:00"/>
        <d v="2018-01-17T00:00:00"/>
        <d v="2018-01-16T00:00:00"/>
        <d v="2018-01-12T00:00:00"/>
        <d v="2018-01-11T00:00:00"/>
        <d v="2018-01-10T00:00:00"/>
        <d v="2018-01-09T00:00:00"/>
        <d v="2018-01-08T00:00:00"/>
        <d v="2018-01-05T00:00:00"/>
        <d v="2018-01-04T00:00:00"/>
        <d v="2017-12-17T00:00:00"/>
        <d v="2018-06-26T00:00:00"/>
        <d v="2017-12-15T00:00:00"/>
        <m/>
      </sharedItems>
      <fieldGroup par="16" base="11">
        <rangePr groupBy="months" startDate="2017-12-15T00:00:00" endDate="2018-06-2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7/06/2018"/>
        </groupItems>
      </fieldGroup>
    </cacheField>
    <cacheField name="Doc de sortie" numFmtId="0">
      <sharedItems containsBlank="1"/>
    </cacheField>
    <cacheField name="Trimestres" numFmtId="0" databaseField="0">
      <fieldGroup base="0">
        <rangePr groupBy="quarters" startDate="2017-12-04T00:00:00" endDate="2018-06-27T00:00:00"/>
        <groupItems count="6">
          <s v="&lt;04/12/2017"/>
          <s v="Trimestre1"/>
          <s v="Trimestre2"/>
          <s v="Trimestre3"/>
          <s v="Trimestre4"/>
          <s v="&gt;27/06/2018"/>
        </groupItems>
      </fieldGroup>
    </cacheField>
    <cacheField name="Années" numFmtId="0" databaseField="0">
      <fieldGroup base="0">
        <rangePr groupBy="years" startDate="2017-12-04T00:00:00" endDate="2018-06-27T00:00:00"/>
        <groupItems count="4">
          <s v="&lt;04/12/2017"/>
          <s v="2017"/>
          <s v="2018"/>
          <s v="&gt;27/06/2018"/>
        </groupItems>
      </fieldGroup>
    </cacheField>
    <cacheField name="Trimestres2" numFmtId="0" databaseField="0">
      <fieldGroup base="11">
        <rangePr groupBy="quarters" startDate="2017-12-15T00:00:00" endDate="2018-06-27T00:00:00"/>
        <groupItems count="6">
          <s v="&lt;15/12/2017"/>
          <s v="Trimestre1"/>
          <s v="Trimestre2"/>
          <s v="Trimestre3"/>
          <s v="Trimestre4"/>
          <s v="&gt;27/06/2018"/>
        </groupItems>
      </fieldGroup>
    </cacheField>
    <cacheField name="Années2" numFmtId="0" databaseField="0">
      <fieldGroup base="11">
        <rangePr groupBy="years" startDate="2017-12-15T00:00:00" endDate="2018-06-27T00:00:00"/>
        <groupItems count="4">
          <s v="&lt;15/12/2017"/>
          <s v="2017"/>
          <s v="2018"/>
          <s v="&gt;27/06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9">
  <r>
    <x v="0"/>
    <s v="OP"/>
    <n v="706"/>
    <s v="706586D01: la cotation pour la soudure de 706586006 est impossible a tenir"/>
    <s v="OUI"/>
    <s v="Réalisation d'une soudure en 2 parties"/>
    <s v="DaB"/>
    <x v="0"/>
    <d v="2018-06-15T00:00:00"/>
    <m/>
    <m/>
    <x v="0"/>
    <s v="Fdm 06376-706"/>
  </r>
  <r>
    <x v="1"/>
    <s v="GaC"/>
    <n v="792"/>
    <s v="Sur 792008 CONTREPOIDS augment la fente de decoupe laser n'est pas assez epaisse"/>
    <s v="OUI"/>
    <s v="Augmentation possible jusqu a 3mm (LG)"/>
    <s v="DaB"/>
    <x v="1"/>
    <d v="2018-06-13T00:00:00"/>
    <m/>
    <m/>
    <x v="1"/>
    <s v="Fdm 06375-792"/>
  </r>
  <r>
    <x v="1"/>
    <s v="RR"/>
    <n v="720"/>
    <s v="Sur 72003J SOUS ENSEMBLE PREMONTE (Sous traitance) il n'y a pas de finition peinture"/>
    <s v="OUI"/>
    <s v="Ajout de la finition peinture"/>
    <s v="DaB"/>
    <x v="1"/>
    <d v="2018-06-13T00:00:00"/>
    <m/>
    <m/>
    <x v="1"/>
    <m/>
  </r>
  <r>
    <x v="2"/>
    <s v="OP"/>
    <n v="782"/>
    <s v="La piece 782617027 est a bascule de Scie a laser tube"/>
    <s v="OUI"/>
    <s v="Modif déjà faite?"/>
    <s v="DaB"/>
    <x v="2"/>
    <d v="2018-06-11T00:00:00"/>
    <s v="En retour d'info… modification déjà effectuee (Laser tube -&gt; Scie - percage)"/>
    <s v="En attente de retour d'info"/>
    <x v="2"/>
    <m/>
  </r>
  <r>
    <x v="2"/>
    <s v="BD"/>
    <n v="766"/>
    <s v="Sur 766065 ajouter la cotation de soudure"/>
    <s v="OUI"/>
    <s v="L'ensemble des composants a basculer sous INVENTOR, L'etire cintre n'est pas symétrique ce qui laisse une possibilité d'erreur lors de la soudure=&gt; rendre la piece symétrique apres le cintrage"/>
    <s v="DaB"/>
    <x v="2"/>
    <d v="2018-06-12T00:00:00"/>
    <m/>
    <m/>
    <x v="2"/>
    <s v="Fdm 06374-766"/>
  </r>
  <r>
    <x v="2"/>
    <s v="PG"/>
    <n v="720"/>
    <s v="Manque cotation de soudure entre 720680004 et 72061302L"/>
    <s v="OUI"/>
    <s v="C'est un plan AMD -&gt; a créer sous INVENTOR"/>
    <s v="DaB"/>
    <x v="2"/>
    <d v="2018-06-11T00:00:00"/>
    <m/>
    <m/>
    <x v="3"/>
    <s v="Fdm 06370-720"/>
  </r>
  <r>
    <x v="2"/>
    <s v="BD"/>
    <n v="782"/>
    <s v="Sur le plan 782803001 il faudrait preciser la position du cordon de soudure pour le laser tube"/>
    <s v="OUI"/>
    <s v="Prendre comme exemple 743416001"/>
    <s v="DaB"/>
    <x v="2"/>
    <d v="2018-06-11T00:00:00"/>
    <m/>
    <m/>
    <x v="3"/>
    <s v="Fdm 06371-782"/>
  </r>
  <r>
    <x v="2"/>
    <s v="RB"/>
    <n v="720"/>
    <s v="L'amorcage du laser en bout de piece gene la mise en place dans la presse"/>
    <s v="OUI"/>
    <s v="Ajouter une annotation pour indiquer une zone d'amorcage laser"/>
    <s v="DaB"/>
    <x v="2"/>
    <d v="2018-06-11T00:00:00"/>
    <m/>
    <m/>
    <x v="3"/>
    <s v="Fdm 06372-720"/>
  </r>
  <r>
    <x v="2"/>
    <s v="RR"/>
    <n v="782"/>
    <n v="782569"/>
    <m/>
    <m/>
    <s v="DaB"/>
    <x v="0"/>
    <m/>
    <m/>
    <m/>
    <x v="3"/>
    <s v="Fdm06367-792"/>
  </r>
  <r>
    <x v="3"/>
    <s v="YH"/>
    <n v="718"/>
    <s v="Eclater 71819C + 71820C dans 71802C"/>
    <s v="OUI"/>
    <m/>
    <s v="DaB"/>
    <x v="1"/>
    <d v="2018-06-06T00:00:00"/>
    <m/>
    <m/>
    <x v="3"/>
    <m/>
  </r>
  <r>
    <x v="4"/>
    <s v="PG"/>
    <n v="720"/>
    <s v="Le tube d'attelage ne passe pas dans le chassis a la soudure"/>
    <s v="OUI"/>
    <s v="C’est un tube carré NF EN 10219 S235 60x60x4, les rayons extérieurs font de 1,6 à 2,4 fois l’épaisseur donc de 6,4 à 9,6. Prends le mini."/>
    <s v="DaB"/>
    <x v="2"/>
    <d v="2018-06-11T00:00:00"/>
    <s v="D'autres cas en ST? - NON d'apres Edouard"/>
    <m/>
    <x v="4"/>
    <s v="Fdm 06362-720"/>
  </r>
  <r>
    <x v="2"/>
    <s v="YH"/>
    <n v="720"/>
    <s v="Integrer 72072F+72074F dans 72018E et Integrer 72073F+72074F dans 72070F"/>
    <s v="OUI"/>
    <m/>
    <s v="DaB"/>
    <x v="2"/>
    <d v="2018-06-11T00:00:00"/>
    <m/>
    <m/>
    <x v="4"/>
    <m/>
  </r>
  <r>
    <x v="5"/>
    <s v="DL"/>
    <n v="718"/>
    <s v="&quot;Eclater la LDF (718727) en S/E"/>
    <s v="OUI"/>
    <m/>
    <s v="DaB"/>
    <x v="0"/>
    <d v="2018-07-06T00:00:00"/>
    <m/>
    <m/>
    <x v="5"/>
    <m/>
  </r>
  <r>
    <x v="6"/>
    <s v="DL"/>
    <n v="718"/>
    <s v="Deformation au niveau de la soudure des tetes de vis sur les chassis 718908 - 718910 - 718847"/>
    <s v="OUI"/>
    <s v="Suppression information soudure bouclée (718908 - 718910) et ajout cotation soudure (718847)"/>
    <s v="DaB"/>
    <x v="2"/>
    <d v="2018-05-22T00:00:00"/>
    <m/>
    <m/>
    <x v="6"/>
    <s v="Fdm 06352-718"/>
  </r>
  <r>
    <x v="7"/>
    <s v="YH"/>
    <n v="720"/>
    <s v="&quot;Merci d’éclater les deux LdeF « 72067G + 72066G » dans la référence 72029F.&quot;"/>
    <s v="OUI"/>
    <m/>
    <s v="DaB"/>
    <x v="2"/>
    <d v="2018-06-01T00:00:00"/>
    <m/>
    <m/>
    <x v="6"/>
    <m/>
  </r>
  <r>
    <x v="8"/>
    <s v="YH"/>
    <n v="784"/>
    <s v="Eclater 78417A et 78422A dans 78411A"/>
    <s v="OUI"/>
    <m/>
    <s v="DaB"/>
    <x v="2"/>
    <d v="2018-06-04T00:00:00"/>
    <m/>
    <m/>
    <x v="6"/>
    <m/>
  </r>
  <r>
    <x v="8"/>
    <s v="YH"/>
    <n v="784"/>
    <s v="Eclater 78418A et 78423A dans 78415A"/>
    <s v="OUI"/>
    <m/>
    <s v="DaB"/>
    <x v="2"/>
    <d v="2018-06-04T00:00:00"/>
    <m/>
    <m/>
    <x v="6"/>
    <m/>
  </r>
  <r>
    <x v="9"/>
    <s v="PG"/>
    <n v="718"/>
    <s v="718727039 le cintrage doit etre revu, diminution de la longueur du tube"/>
    <s v="OUI"/>
    <m/>
    <s v="DaB"/>
    <x v="2"/>
    <d v="2018-06-01T00:00:00"/>
    <m/>
    <m/>
    <x v="7"/>
    <s v="Fdm 06351-718"/>
  </r>
  <r>
    <x v="10"/>
    <s v="GR"/>
    <n v="718"/>
    <s v="718325 PROTECTION PALIER a passer de Zingue a galva"/>
    <s v="OUI"/>
    <m/>
    <s v="DaB"/>
    <x v="2"/>
    <d v="2018-05-04T00:00:00"/>
    <m/>
    <m/>
    <x v="8"/>
    <s v="Fdm 06347-718"/>
  </r>
  <r>
    <x v="0"/>
    <s v="TL"/>
    <n v="737"/>
    <s v="737204 utilise en Ldf 73704604L, mais le cheminement vers le zinguage ne se fait pas"/>
    <s v="OUI"/>
    <s v="Supprimé l'utilisation de 73704604L en integrant directement la decoupe laser"/>
    <s v="DaB"/>
    <x v="1"/>
    <d v="2018-05-17T00:00:00"/>
    <s v="Cela necessite de modifier aussi le plan et son cartouche"/>
    <m/>
    <x v="9"/>
    <s v="Pas de fdm"/>
  </r>
  <r>
    <x v="11"/>
    <s v="DL"/>
    <n v="700"/>
    <s v="Mise a jour dossier de fendeuse"/>
    <s v="OUI"/>
    <s v="En version TB8 et TH8 (hors chassis)"/>
    <s v="DaB"/>
    <x v="0"/>
    <d v="2018-05-18T00:00:00"/>
    <m/>
    <m/>
    <x v="10"/>
    <m/>
  </r>
  <r>
    <x v="0"/>
    <s v="JCP"/>
    <n v="702"/>
    <s v="70230A: Modification de quantite dans la liste de fab"/>
    <s v="OUI"/>
    <m/>
    <s v="DaB"/>
    <x v="2"/>
    <d v="2018-05-23T00:00:00"/>
    <m/>
    <m/>
    <x v="10"/>
    <m/>
  </r>
  <r>
    <x v="6"/>
    <s v="TL"/>
    <n v="720"/>
    <s v="72036H: revoir la precedente modif de Ldf"/>
    <s v="OUI"/>
    <m/>
    <s v="DaB"/>
    <x v="2"/>
    <d v="2018-05-22T00:00:00"/>
    <m/>
    <m/>
    <x v="11"/>
    <m/>
  </r>
  <r>
    <x v="12"/>
    <s v="OP"/>
    <n v="718"/>
    <s v="Les pieces 718910001 et 002, 718796002 et 003, 718791005 et 006 sont pratiquement symetrique et peuvent etre confondu au pliage. Comment limiter le  risque d'erreur"/>
    <s v="OUI"/>
    <s v="Pas de possibilite de les rendre symetrique. Ajout d'une vue de detail precisant les differences"/>
    <s v="DaB"/>
    <x v="0"/>
    <d v="2018-04-30T00:00:00"/>
    <m/>
    <m/>
    <x v="12"/>
    <m/>
  </r>
  <r>
    <x v="12"/>
    <s v="PG"/>
    <n v="720"/>
    <s v="Revoir la dimension des mortaises sur 720589 pour soudure au robot"/>
    <s v="OUI"/>
    <s v="Passage en largeur +2x 0.25, attention a la mise en place pour la determination de la longueur"/>
    <s v="DaB"/>
    <x v="0"/>
    <d v="2018-04-20T00:00:00"/>
    <s v="Attention lancement de decoupe en cours et ajout Mop: utilisation Vé de 40 pour 720589002"/>
    <m/>
    <x v="12"/>
    <s v="Fdm 06341-720"/>
  </r>
  <r>
    <x v="13"/>
    <s v="TL"/>
    <n v="792"/>
    <s v="Realiser un 3D/Plan du sous ensemble 792001D01"/>
    <s v="OUI"/>
    <s v="Baser sur le chassis 792001 avec utilisation de R792001-1A et R792001-1B"/>
    <s v="DaB"/>
    <x v="1"/>
    <d v="2018-04-24T00:00:00"/>
    <m/>
    <m/>
    <x v="13"/>
    <m/>
  </r>
  <r>
    <x v="14"/>
    <s v="EL"/>
    <n v="756"/>
    <s v="Revoir le plan 756111 pour la soustraitance"/>
    <s v="OUI"/>
    <m/>
    <s v="DaB"/>
    <x v="2"/>
    <d v="2018-04-26T00:00:00"/>
    <m/>
    <m/>
    <x v="14"/>
    <s v="Fdm 06334-756"/>
  </r>
  <r>
    <x v="15"/>
    <m/>
    <m/>
    <n v="718910001"/>
    <m/>
    <m/>
    <s v="DaB"/>
    <x v="2"/>
    <m/>
    <m/>
    <m/>
    <x v="14"/>
    <m/>
  </r>
  <r>
    <x v="16"/>
    <s v="GR"/>
    <s v="Oxy"/>
    <s v="Le nouveau laser permet la decoupe de tole ep25mm; remplacement des oxy 25mm par laser"/>
    <s v="OUI"/>
    <s v="Seulement ep 25, creation d'une nouvelle matiere 10A020 TOLE NOIRE EP.25 1500*3000 - S355MC (Attention uniquement S355MC)"/>
    <s v="DaB"/>
    <x v="3"/>
    <m/>
    <s v="Bascule des stocks oxy vers equivalent laser (Attention lancement en cours)"/>
    <m/>
    <x v="15"/>
    <s v="Fdm 06328-DIV Oxy"/>
  </r>
  <r>
    <x v="17"/>
    <s v="DL"/>
    <n v="743"/>
    <s v="743416 et 743417 (plans de soudure 743416D01 et 743417D01) il faut supprimer les échancrures des tôles 74341604L et faire des soudures circulaires "/>
    <s v="OUI"/>
    <s v="\"/>
    <s v="DaB"/>
    <x v="2"/>
    <d v="2018-04-26T00:00:00"/>
    <m/>
    <m/>
    <x v="15"/>
    <s v="Fdm 06329-743"/>
  </r>
  <r>
    <x v="18"/>
    <s v="DL"/>
    <n v="990"/>
    <s v="990014/703528006: on retrouve encore des 990014 sur des ensembles soudés alors que ceux la devraient etre rempacé par 703528006"/>
    <s v="OUI"/>
    <s v="Remettre plan et liste de fab en conformité"/>
    <s v="DaB"/>
    <x v="2"/>
    <d v="2018-04-18T00:00:00"/>
    <m/>
    <m/>
    <x v="16"/>
    <s v="Fdm 06318-DIV 990014"/>
  </r>
  <r>
    <x v="19"/>
    <s v="PG"/>
    <n v="787"/>
    <s v="787040005: lors de la decoupe laser la piece forme une banane"/>
    <s v="OUI"/>
    <s v="PG: ajouter 3 tenons/mortaises en plus des 2 existants"/>
    <s v="DaB"/>
    <x v="2"/>
    <d v="2018-04-18T00:00:00"/>
    <m/>
    <m/>
    <x v="17"/>
    <s v="Fdm 06312-787"/>
  </r>
  <r>
    <x v="20"/>
    <m/>
    <m/>
    <n v="782173"/>
    <m/>
    <m/>
    <s v="DaB"/>
    <x v="2"/>
    <m/>
    <m/>
    <m/>
    <x v="17"/>
    <m/>
  </r>
  <r>
    <x v="20"/>
    <s v="GR"/>
    <n v="782"/>
    <s v="Realiser un ss ensemble prémonté pour la poutre et l'attelage PROCHAMPION (782173, 782202, 04P208 et 04B032)"/>
    <s v="OUI"/>
    <s v="\"/>
    <s v="DaB"/>
    <x v="2"/>
    <d v="2018-02-23T00:00:00"/>
    <m/>
    <m/>
    <x v="17"/>
    <s v="\"/>
  </r>
  <r>
    <x v="21"/>
    <s v="OP"/>
    <n v="782"/>
    <s v="782135006: La piece est deformé apres le pliage, il y a une zone de faiblesse"/>
    <s v="OUI"/>
    <s v="Ajout d'une micro attache (suppression a la soudure) et renforcement de la partie existante pour soudure plus simple"/>
    <s v="DaB"/>
    <x v="0"/>
    <d v="2018-04-01T00:00:00"/>
    <s v="782135 et 782486 necessitent des modification lié a des interferences"/>
    <m/>
    <x v="18"/>
    <s v="Fdm 06308-782"/>
  </r>
  <r>
    <x v="22"/>
    <s v="PG"/>
    <n v="782"/>
    <s v="782639: Difficulté pour la mise en place de la tole tout en respectant la courbure"/>
    <s v="OUI"/>
    <s v="DR: Realisation d'un croquage"/>
    <s v="DaB"/>
    <x v="1"/>
    <d v="2018-04-04T00:00:00"/>
    <s v="Modification de l'aspect esthetique de la piece ; valide par DR"/>
    <m/>
    <x v="19"/>
    <s v="Fdm 06303-720"/>
  </r>
  <r>
    <x v="23"/>
    <s v="DL"/>
    <n v="708"/>
    <s v="70805107L suite probleme de retrait a la soudure passer la cote de 793.1mm a 193.7mm"/>
    <s v="OUI"/>
    <s v="Realiser l'ajout de matiere uniquement sur la mise a plat de manière a conserver un 3D conforme"/>
    <s v="DaB"/>
    <x v="2"/>
    <d v="2018-04-03T00:00:00"/>
    <m/>
    <m/>
    <x v="20"/>
    <s v="Fdm 06296-708"/>
  </r>
  <r>
    <x v="24"/>
    <s v="PG"/>
    <n v="766"/>
    <s v="Difficulté pour souder 76601603L sur 766016"/>
    <s v="OUI"/>
    <s v="Passer entraxe de 150 entre 76601603L de 120mm a 100mm"/>
    <s v="DaB"/>
    <x v="0"/>
    <d v="2018-04-27T00:00:00"/>
    <s v="Le rayon de 76601603L ne correspond pas a celui de 76606002 cela crée une interference =&gt; a ajuster"/>
    <m/>
    <x v="20"/>
    <s v="Fdm 06293-766"/>
  </r>
  <r>
    <x v="25"/>
    <m/>
    <m/>
    <s v="743416 et 743417 "/>
    <m/>
    <m/>
    <s v="DaB"/>
    <x v="2"/>
    <m/>
    <m/>
    <m/>
    <x v="21"/>
    <s v="Fdm06271-743"/>
  </r>
  <r>
    <x v="26"/>
    <m/>
    <m/>
    <n v="718716"/>
    <m/>
    <m/>
    <s v="DaB"/>
    <x v="2"/>
    <m/>
    <m/>
    <m/>
    <x v="22"/>
    <m/>
  </r>
  <r>
    <x v="26"/>
    <m/>
    <m/>
    <n v="718745002"/>
    <m/>
    <m/>
    <s v="DaB"/>
    <x v="2"/>
    <m/>
    <m/>
    <m/>
    <x v="22"/>
    <m/>
  </r>
  <r>
    <x v="27"/>
    <m/>
    <m/>
    <n v="717273006"/>
    <m/>
    <m/>
    <s v="DaB"/>
    <x v="2"/>
    <m/>
    <m/>
    <m/>
    <x v="22"/>
    <m/>
  </r>
  <r>
    <x v="28"/>
    <m/>
    <m/>
    <n v="700153001"/>
    <m/>
    <m/>
    <s v="DaB"/>
    <x v="2"/>
    <m/>
    <m/>
    <m/>
    <x v="23"/>
    <m/>
  </r>
  <r>
    <x v="28"/>
    <m/>
    <m/>
    <n v="782837003"/>
    <m/>
    <m/>
    <s v="DaB"/>
    <x v="2"/>
    <m/>
    <m/>
    <m/>
    <x v="23"/>
    <m/>
  </r>
  <r>
    <x v="29"/>
    <s v="DG"/>
    <n v="782"/>
    <s v="Ajout de percages supplementaires (4x) pour soudure bouchon"/>
    <s v="OUI"/>
    <s v="Idem"/>
    <s v="DaB"/>
    <x v="1"/>
    <d v="2018-04-03T00:00:00"/>
    <m/>
    <m/>
    <x v="24"/>
    <s v="Fdm 06301-720"/>
  </r>
  <r>
    <x v="30"/>
    <m/>
    <m/>
    <n v="718754001"/>
    <m/>
    <m/>
    <s v="DaB"/>
    <x v="2"/>
    <m/>
    <m/>
    <m/>
    <x v="25"/>
    <m/>
  </r>
  <r>
    <x v="30"/>
    <m/>
    <m/>
    <n v="782863"/>
    <m/>
    <m/>
    <s v="DaB"/>
    <x v="2"/>
    <m/>
    <m/>
    <m/>
    <x v="25"/>
    <m/>
  </r>
  <r>
    <x v="31"/>
    <m/>
    <m/>
    <n v="739167"/>
    <m/>
    <m/>
    <s v="DaB"/>
    <x v="2"/>
    <m/>
    <m/>
    <m/>
    <x v="26"/>
    <m/>
  </r>
  <r>
    <x v="31"/>
    <m/>
    <m/>
    <n v="718689011"/>
    <m/>
    <m/>
    <s v="DaB"/>
    <x v="2"/>
    <m/>
    <m/>
    <m/>
    <x v="26"/>
    <m/>
  </r>
  <r>
    <x v="31"/>
    <m/>
    <m/>
    <n v="718675"/>
    <m/>
    <m/>
    <s v="DaB"/>
    <x v="2"/>
    <m/>
    <m/>
    <m/>
    <x v="26"/>
    <m/>
  </r>
  <r>
    <x v="31"/>
    <m/>
    <m/>
    <n v="739117001"/>
    <m/>
    <m/>
    <s v="DaB"/>
    <x v="2"/>
    <m/>
    <m/>
    <m/>
    <x v="26"/>
    <m/>
  </r>
  <r>
    <x v="31"/>
    <m/>
    <m/>
    <n v="739116001"/>
    <m/>
    <m/>
    <s v="DaB"/>
    <x v="2"/>
    <m/>
    <m/>
    <m/>
    <x v="26"/>
    <m/>
  </r>
  <r>
    <x v="31"/>
    <m/>
    <m/>
    <n v="703491014"/>
    <m/>
    <m/>
    <s v="DaB"/>
    <x v="2"/>
    <m/>
    <m/>
    <m/>
    <x v="26"/>
    <m/>
  </r>
  <r>
    <x v="32"/>
    <m/>
    <m/>
    <n v="703502001"/>
    <m/>
    <m/>
    <s v="DaB"/>
    <x v="2"/>
    <m/>
    <m/>
    <m/>
    <x v="27"/>
    <m/>
  </r>
  <r>
    <x v="33"/>
    <m/>
    <m/>
    <n v="737222001"/>
    <m/>
    <m/>
    <s v="DaB"/>
    <x v="2"/>
    <m/>
    <m/>
    <m/>
    <x v="28"/>
    <m/>
  </r>
  <r>
    <x v="33"/>
    <m/>
    <m/>
    <n v="720910003"/>
    <m/>
    <m/>
    <s v="DaB"/>
    <x v="2"/>
    <m/>
    <m/>
    <m/>
    <x v="28"/>
    <m/>
  </r>
  <r>
    <x v="33"/>
    <m/>
    <m/>
    <n v="756171002"/>
    <m/>
    <m/>
    <s v="DaB"/>
    <x v="2"/>
    <m/>
    <m/>
    <m/>
    <x v="28"/>
    <m/>
  </r>
  <r>
    <x v="34"/>
    <m/>
    <m/>
    <n v="756159"/>
    <m/>
    <m/>
    <s v="DaB"/>
    <x v="2"/>
    <m/>
    <m/>
    <m/>
    <x v="29"/>
    <m/>
  </r>
  <r>
    <x v="34"/>
    <m/>
    <m/>
    <n v="756171001"/>
    <m/>
    <m/>
    <s v="DaB"/>
    <x v="2"/>
    <m/>
    <m/>
    <m/>
    <x v="29"/>
    <m/>
  </r>
  <r>
    <x v="34"/>
    <m/>
    <m/>
    <n v="749003001"/>
    <m/>
    <m/>
    <s v="DaB"/>
    <x v="2"/>
    <m/>
    <m/>
    <m/>
    <x v="29"/>
    <m/>
  </r>
  <r>
    <x v="34"/>
    <m/>
    <m/>
    <n v="737082001"/>
    <m/>
    <m/>
    <s v="DaB"/>
    <x v="2"/>
    <m/>
    <m/>
    <m/>
    <x v="29"/>
    <m/>
  </r>
  <r>
    <x v="34"/>
    <m/>
    <m/>
    <n v="717233"/>
    <m/>
    <m/>
    <s v="DaB"/>
    <x v="2"/>
    <m/>
    <m/>
    <m/>
    <x v="29"/>
    <m/>
  </r>
  <r>
    <x v="35"/>
    <s v="DL"/>
    <m/>
    <n v="703782001"/>
    <m/>
    <m/>
    <s v="DaB"/>
    <x v="2"/>
    <m/>
    <m/>
    <m/>
    <x v="30"/>
    <s v="Fdm 06233-703"/>
  </r>
  <r>
    <x v="36"/>
    <m/>
    <m/>
    <n v="751336"/>
    <m/>
    <m/>
    <s v="DaB"/>
    <x v="2"/>
    <m/>
    <m/>
    <m/>
    <x v="30"/>
    <m/>
  </r>
  <r>
    <x v="37"/>
    <s v="BD"/>
    <m/>
    <n v="784075005"/>
    <m/>
    <m/>
    <s v="DaB"/>
    <x v="2"/>
    <m/>
    <m/>
    <m/>
    <x v="31"/>
    <s v="Fdm 06230-784"/>
  </r>
  <r>
    <x v="38"/>
    <s v="BD"/>
    <m/>
    <n v="720640"/>
    <m/>
    <m/>
    <s v="DaB"/>
    <x v="2"/>
    <m/>
    <m/>
    <m/>
    <x v="32"/>
    <s v="Fdm 06228-720"/>
  </r>
  <r>
    <x v="39"/>
    <s v="BD"/>
    <m/>
    <n v="787051"/>
    <m/>
    <m/>
    <s v="DaB"/>
    <x v="2"/>
    <m/>
    <m/>
    <m/>
    <x v="33"/>
    <s v="Fdm 06226-DIV"/>
  </r>
  <r>
    <x v="39"/>
    <s v="BD"/>
    <m/>
    <n v="718692"/>
    <m/>
    <m/>
    <s v="DaB"/>
    <x v="2"/>
    <m/>
    <m/>
    <m/>
    <x v="33"/>
    <s v="Fdm 06226-DIV"/>
  </r>
  <r>
    <x v="39"/>
    <s v="BD"/>
    <m/>
    <n v="702101"/>
    <m/>
    <m/>
    <s v="DaB"/>
    <x v="2"/>
    <m/>
    <m/>
    <m/>
    <x v="33"/>
    <s v="Fdm 06226-DIV"/>
  </r>
  <r>
    <x v="39"/>
    <s v="BD"/>
    <m/>
    <n v="706472"/>
    <m/>
    <m/>
    <s v="DaB"/>
    <x v="2"/>
    <m/>
    <m/>
    <m/>
    <x v="33"/>
    <s v="Fdm 06226-DIV"/>
  </r>
  <r>
    <x v="39"/>
    <s v="BD"/>
    <m/>
    <n v="743080"/>
    <m/>
    <m/>
    <s v="DaB"/>
    <x v="2"/>
    <m/>
    <m/>
    <m/>
    <x v="33"/>
    <s v="Fdm 06226-DIV"/>
  </r>
  <r>
    <x v="39"/>
    <s v="BD"/>
    <m/>
    <n v="743103"/>
    <m/>
    <m/>
    <s v="DaB"/>
    <x v="2"/>
    <m/>
    <m/>
    <m/>
    <x v="33"/>
    <s v="Fdm 06226-DIV"/>
  </r>
  <r>
    <x v="39"/>
    <m/>
    <m/>
    <n v="784033002"/>
    <m/>
    <m/>
    <s v="DaB"/>
    <x v="2"/>
    <m/>
    <m/>
    <m/>
    <x v="33"/>
    <s v="Fdm 06223-784"/>
  </r>
  <r>
    <x v="40"/>
    <s v="DL"/>
    <m/>
    <n v="704510001"/>
    <m/>
    <m/>
    <s v="DaB"/>
    <x v="2"/>
    <m/>
    <m/>
    <m/>
    <x v="33"/>
    <s v="Fdm 06224-704"/>
  </r>
  <r>
    <x v="41"/>
    <s v="PG"/>
    <n v="718"/>
    <s v="Revoir la cotation de 718727039 - 718727040"/>
    <s v="OUI"/>
    <m/>
    <s v="DaB"/>
    <x v="3"/>
    <m/>
    <m/>
    <m/>
    <x v="34"/>
    <m/>
  </r>
  <r>
    <x v="42"/>
    <m/>
    <m/>
    <n v="782839"/>
    <m/>
    <m/>
    <s v="DaB"/>
    <x v="2"/>
    <m/>
    <m/>
    <m/>
    <x v="35"/>
    <s v="Fdm06215-782"/>
  </r>
  <r>
    <x v="42"/>
    <m/>
    <m/>
    <s v="756108017_x000a_"/>
    <m/>
    <m/>
    <s v="DaB"/>
    <x v="2"/>
    <m/>
    <m/>
    <m/>
    <x v="35"/>
    <s v="Fdm 06217-756"/>
  </r>
  <r>
    <x v="43"/>
    <s v="DR"/>
    <m/>
    <s v="702036, 702034, 702035, 702053,702038"/>
    <m/>
    <m/>
    <s v="DaB"/>
    <x v="2"/>
    <m/>
    <m/>
    <m/>
    <x v="36"/>
    <m/>
  </r>
  <r>
    <x v="44"/>
    <m/>
    <m/>
    <n v="784257"/>
    <m/>
    <m/>
    <s v="DaB"/>
    <x v="2"/>
    <m/>
    <m/>
    <m/>
    <x v="37"/>
    <s v="Fdm 06209-784"/>
  </r>
  <r>
    <x v="45"/>
    <m/>
    <m/>
    <n v="703789"/>
    <m/>
    <m/>
    <s v="DaB"/>
    <x v="2"/>
    <m/>
    <m/>
    <m/>
    <x v="38"/>
    <m/>
  </r>
  <r>
    <x v="45"/>
    <m/>
    <m/>
    <s v="70215A"/>
    <m/>
    <m/>
    <s v="DaB"/>
    <x v="2"/>
    <m/>
    <m/>
    <m/>
    <x v="38"/>
    <s v="Fdm 06203-702"/>
  </r>
  <r>
    <x v="46"/>
    <m/>
    <m/>
    <n v="784210"/>
    <m/>
    <m/>
    <s v="DaB"/>
    <x v="2"/>
    <m/>
    <m/>
    <m/>
    <x v="39"/>
    <m/>
  </r>
  <r>
    <x v="47"/>
    <s v="DL"/>
    <m/>
    <s v="783045D02"/>
    <m/>
    <m/>
    <s v="DaB"/>
    <x v="2"/>
    <m/>
    <m/>
    <m/>
    <x v="39"/>
    <s v="Fdm 06184-783"/>
  </r>
  <r>
    <x v="48"/>
    <s v="BD"/>
    <m/>
    <n v="782056"/>
    <m/>
    <m/>
    <m/>
    <x v="2"/>
    <m/>
    <m/>
    <m/>
    <x v="40"/>
    <s v="Fdm 06182-782"/>
  </r>
  <r>
    <x v="49"/>
    <s v="OP"/>
    <m/>
    <n v="743089"/>
    <m/>
    <m/>
    <s v="DaB"/>
    <x v="2"/>
    <m/>
    <m/>
    <m/>
    <x v="40"/>
    <s v="Fdm 06181-743"/>
  </r>
  <r>
    <x v="49"/>
    <s v="OP"/>
    <m/>
    <n v="743079"/>
    <m/>
    <m/>
    <s v="DaB"/>
    <x v="2"/>
    <m/>
    <m/>
    <m/>
    <x v="40"/>
    <m/>
  </r>
  <r>
    <x v="49"/>
    <s v="OP"/>
    <m/>
    <n v="743078"/>
    <m/>
    <m/>
    <s v="DaB"/>
    <x v="2"/>
    <m/>
    <m/>
    <m/>
    <x v="40"/>
    <m/>
  </r>
  <r>
    <x v="49"/>
    <s v="OP"/>
    <m/>
    <n v="743199"/>
    <m/>
    <m/>
    <s v="DaB"/>
    <x v="2"/>
    <m/>
    <m/>
    <m/>
    <x v="41"/>
    <s v="Fdm 06181-743"/>
  </r>
  <r>
    <x v="49"/>
    <s v="OP"/>
    <m/>
    <n v="743197"/>
    <m/>
    <m/>
    <s v="DaB"/>
    <x v="2"/>
    <m/>
    <m/>
    <m/>
    <x v="41"/>
    <s v="Fdm 06181-743"/>
  </r>
  <r>
    <x v="49"/>
    <s v="OP"/>
    <m/>
    <n v="743198"/>
    <m/>
    <m/>
    <s v="DaB"/>
    <x v="2"/>
    <m/>
    <m/>
    <m/>
    <x v="41"/>
    <s v="Fdm 06181-743"/>
  </r>
  <r>
    <x v="49"/>
    <s v="OP"/>
    <m/>
    <n v="743101"/>
    <m/>
    <m/>
    <s v="DaB"/>
    <x v="2"/>
    <m/>
    <m/>
    <m/>
    <x v="42"/>
    <s v="Fdm 06181-743"/>
  </r>
  <r>
    <x v="49"/>
    <s v="OP"/>
    <m/>
    <n v="743084"/>
    <m/>
    <m/>
    <s v="DaB"/>
    <x v="2"/>
    <m/>
    <m/>
    <m/>
    <x v="42"/>
    <s v="Fdm 06181-743"/>
  </r>
  <r>
    <x v="49"/>
    <s v="OP"/>
    <m/>
    <n v="743083"/>
    <m/>
    <m/>
    <s v="DaB"/>
    <x v="2"/>
    <m/>
    <m/>
    <m/>
    <x v="42"/>
    <s v="Fdm 06181-743"/>
  </r>
  <r>
    <x v="49"/>
    <s v="OP"/>
    <m/>
    <n v="720353"/>
    <m/>
    <m/>
    <s v="DaB"/>
    <x v="2"/>
    <m/>
    <m/>
    <m/>
    <x v="42"/>
    <m/>
  </r>
  <r>
    <x v="49"/>
    <s v="OP"/>
    <m/>
    <n v="743107"/>
    <m/>
    <m/>
    <s v="DaB"/>
    <x v="2"/>
    <m/>
    <m/>
    <m/>
    <x v="43"/>
    <s v="Fdm 06181-743"/>
  </r>
  <r>
    <x v="49"/>
    <s v="OP"/>
    <m/>
    <n v="743102"/>
    <m/>
    <m/>
    <s v="DaB"/>
    <x v="2"/>
    <m/>
    <m/>
    <m/>
    <x v="43"/>
    <s v="Fdm 06181-743"/>
  </r>
  <r>
    <x v="50"/>
    <s v="EL"/>
    <m/>
    <n v="782475001"/>
    <m/>
    <m/>
    <s v="DaB"/>
    <x v="2"/>
    <m/>
    <m/>
    <m/>
    <x v="44"/>
    <s v="Fdm 06171-782"/>
  </r>
  <r>
    <x v="48"/>
    <m/>
    <m/>
    <n v="703634"/>
    <m/>
    <m/>
    <s v="DaB"/>
    <x v="2"/>
    <m/>
    <m/>
    <m/>
    <x v="45"/>
    <m/>
  </r>
  <r>
    <x v="48"/>
    <s v="RB"/>
    <m/>
    <n v="704274"/>
    <m/>
    <m/>
    <s v="DaB"/>
    <x v="2"/>
    <m/>
    <m/>
    <m/>
    <x v="45"/>
    <s v="Fdm 06164-704"/>
  </r>
  <r>
    <x v="48"/>
    <s v="BD"/>
    <m/>
    <n v="704547"/>
    <m/>
    <m/>
    <s v="DaB"/>
    <x v="2"/>
    <m/>
    <m/>
    <m/>
    <x v="45"/>
    <s v="Fdm 06164-704"/>
  </r>
  <r>
    <x v="49"/>
    <s v="OP"/>
    <m/>
    <n v="704557002"/>
    <m/>
    <m/>
    <s v="DaB"/>
    <x v="2"/>
    <m/>
    <m/>
    <m/>
    <x v="45"/>
    <s v="Fdm 06164-704"/>
  </r>
  <r>
    <x v="50"/>
    <s v="BD"/>
    <m/>
    <n v="704548"/>
    <m/>
    <m/>
    <s v="DaB"/>
    <x v="2"/>
    <m/>
    <m/>
    <m/>
    <x v="45"/>
    <s v="Fdm 06164-704"/>
  </r>
  <r>
    <x v="48"/>
    <s v="BD"/>
    <m/>
    <s v="70018317L"/>
    <m/>
    <m/>
    <s v="DaB"/>
    <x v="1"/>
    <m/>
    <m/>
    <m/>
    <x v="46"/>
    <s v="Fdm 06162-708"/>
  </r>
  <r>
    <x v="48"/>
    <s v="RB"/>
    <m/>
    <n v="784208002"/>
    <m/>
    <m/>
    <s v="DaB"/>
    <x v="2"/>
    <m/>
    <m/>
    <m/>
    <x v="47"/>
    <m/>
  </r>
  <r>
    <x v="48"/>
    <s v="BD"/>
    <m/>
    <s v="70805201L"/>
    <m/>
    <m/>
    <s v="DaB"/>
    <x v="2"/>
    <m/>
    <m/>
    <m/>
    <x v="47"/>
    <s v="Fdm 06156-708"/>
  </r>
  <r>
    <x v="49"/>
    <s v="OP"/>
    <m/>
    <n v="711001011"/>
    <m/>
    <m/>
    <s v="DaB"/>
    <x v="2"/>
    <m/>
    <m/>
    <m/>
    <x v="47"/>
    <m/>
  </r>
  <r>
    <x v="48"/>
    <s v="BD"/>
    <m/>
    <s v="70616101L"/>
    <m/>
    <m/>
    <s v="DaB"/>
    <x v="2"/>
    <m/>
    <m/>
    <m/>
    <x v="48"/>
    <m/>
  </r>
  <r>
    <x v="51"/>
    <m/>
    <m/>
    <s v="70378803L"/>
    <m/>
    <m/>
    <s v="DaB"/>
    <x v="2"/>
    <m/>
    <m/>
    <m/>
    <x v="49"/>
    <m/>
  </r>
  <r>
    <x v="52"/>
    <m/>
    <m/>
    <n v="703531"/>
    <m/>
    <m/>
    <s v="DaB"/>
    <x v="2"/>
    <m/>
    <m/>
    <m/>
    <x v="50"/>
    <m/>
  </r>
  <r>
    <x v="49"/>
    <s v="OP"/>
    <m/>
    <n v="743081"/>
    <m/>
    <m/>
    <s v="DaB"/>
    <x v="2"/>
    <m/>
    <m/>
    <m/>
    <x v="51"/>
    <s v="Fdm 06181-743"/>
  </r>
  <r>
    <x v="53"/>
    <m/>
    <m/>
    <m/>
    <m/>
    <m/>
    <m/>
    <x v="2"/>
    <m/>
    <m/>
    <m/>
    <x v="52"/>
    <m/>
  </r>
  <r>
    <x v="49"/>
    <s v="OP"/>
    <m/>
    <s v="78277905L"/>
    <m/>
    <m/>
    <s v="DaB"/>
    <x v="2"/>
    <m/>
    <m/>
    <m/>
    <x v="53"/>
    <m/>
  </r>
  <r>
    <x v="54"/>
    <s v="ER"/>
    <n v="711"/>
    <s v="919A26 TABLIER 2500: pendant le pliage en croquage, les derniers plis ont pour consequence de mettre en appui le tablier contre la plieuse"/>
    <s v="OUI"/>
    <s v="Decomposer le croquage en venant terminer par le milieu grace a un marquage en decuope"/>
    <s v="DaB"/>
    <x v="0"/>
    <d v="2018-03-09T00:00:00"/>
    <s v="Realisation d'un gabarit pour marquage a l ecris metal, en attente du resultat du test"/>
    <s v="OUI"/>
    <x v="54"/>
    <m/>
  </r>
  <r>
    <x v="55"/>
    <s v="JCP"/>
    <n v="784"/>
    <s v="784210 CHEVALET vient en contact avec 784209 CHASSIS SCIE a la fermeture"/>
    <s v="OUI"/>
    <s v="Meuler le retour du chevalet venant en contact avec le chassis"/>
    <m/>
    <x v="3"/>
    <m/>
    <m/>
    <m/>
    <x v="54"/>
    <m/>
  </r>
  <r>
    <x v="11"/>
    <s v="DL"/>
    <n v="700"/>
    <s v="Mise a jour dossier de fendeuse"/>
    <s v="OUI"/>
    <s v="En version XYLO"/>
    <s v="DaB"/>
    <x v="0"/>
    <d v="2018-06-08T00:00:00"/>
    <m/>
    <m/>
    <x v="54"/>
    <m/>
  </r>
  <r>
    <x v="12"/>
    <s v="GR"/>
    <n v="990"/>
    <s v="990112 qui sert au transport des balayeuses TRACTEE 1800A, n’a pas évolué en même temps que le changement des embases crantées à souder 073002"/>
    <s v="OUI"/>
    <m/>
    <s v="DaB"/>
    <x v="3"/>
    <d v="2018-06-29T00:00:00"/>
    <m/>
    <m/>
    <x v="54"/>
    <m/>
  </r>
  <r>
    <x v="56"/>
    <s v="RB"/>
    <n v="718"/>
    <s v="Probleme avec le contrôle des cotes finies sur 718688018 - 718688020"/>
    <s v="OUI"/>
    <s v="Revoir les plans?"/>
    <s v="DaB"/>
    <x v="2"/>
    <d v="2018-05-14T00:00:00"/>
    <m/>
    <m/>
    <x v="54"/>
    <m/>
  </r>
  <r>
    <x v="9"/>
    <s v="PG"/>
    <n v="718"/>
    <s v="Evolution de 718315001 pour faciliter la mise en place de 718315002"/>
    <s v="OUI"/>
    <m/>
    <s v="DaB"/>
    <x v="2"/>
    <d v="2018-05-29T00:00:00"/>
    <m/>
    <m/>
    <x v="54"/>
    <m/>
  </r>
  <r>
    <x v="9"/>
    <s v="RP"/>
    <n v="770"/>
    <s v="Difficulté pour la mise en place des ecrous de fixations M12"/>
    <s v="OUI"/>
    <s v="Mise en place d'ecrou soudés"/>
    <s v="DaB"/>
    <x v="0"/>
    <d v="2018-06-22T00:00:00"/>
    <m/>
    <m/>
    <x v="5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3477A84-698B-450E-AB5F-A878076D3D65}" name="Tableau croisé dynamique5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3:F14" firstHeaderRow="1" firstDataRow="2" firstDataCol="1"/>
  <pivotFields count="17">
    <pivotField axis="axisRow" dataField="1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axis="axisCol" showAll="0">
      <items count="5">
        <item x="1"/>
        <item x="2"/>
        <item x="0"/>
        <item x="3"/>
        <item t="default"/>
      </items>
    </pivotField>
    <pivotField showAll="0"/>
    <pivotField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axis="axisRow" showAll="0">
      <items count="5">
        <item sd="0" x="0"/>
        <item x="1"/>
        <item x="2"/>
        <item x="3"/>
        <item t="default"/>
      </items>
    </pivotField>
    <pivotField showAll="0">
      <items count="7">
        <item x="1"/>
        <item x="2"/>
        <item x="3"/>
        <item x="4"/>
        <item x="0"/>
        <item x="5"/>
        <item t="default"/>
      </items>
    </pivotField>
    <pivotField showAll="0">
      <items count="5">
        <item x="1"/>
        <item x="2"/>
        <item x="0"/>
        <item x="3"/>
        <item t="default"/>
      </items>
    </pivotField>
  </pivotFields>
  <rowFields count="2">
    <field x="14"/>
    <field x="0"/>
  </rowFields>
  <rowItems count="10">
    <i>
      <x v="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t="grand">
      <x/>
    </i>
  </rowItems>
  <colFields count="1">
    <field x="7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Date de la demande" fld="0" subtotal="count" baseField="0" baseItem="0"/>
  </dataFields>
  <chartFormats count="4">
    <chartFormat chart="2" format="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2" format="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2" format="2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2" format="3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D6D3BAD-43A6-40C1-B4A5-796937DD29D0}" name="Tableau croisé dynamique5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9">
  <location ref="A18:B28" firstHeaderRow="1" firstDataRow="1" firstDataCol="1"/>
  <pivotFields count="17">
    <pivotField axis="axisRow" dataField="1" numFmtId="14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axis="axisRow" showAll="0">
      <items count="5">
        <item h="1" x="0"/>
        <item x="1"/>
        <item x="2"/>
        <item h="1" x="3"/>
        <item t="default"/>
      </items>
    </pivotField>
    <pivotField showAll="0">
      <items count="7">
        <item x="1"/>
        <item x="2"/>
        <item x="3"/>
        <item x="4"/>
        <item x="0"/>
        <item x="5"/>
        <item t="default"/>
      </items>
    </pivotField>
    <pivotField showAll="0">
      <items count="5">
        <item x="1"/>
        <item x="2"/>
        <item x="0"/>
        <item x="3"/>
        <item t="default"/>
      </items>
    </pivotField>
  </pivotFields>
  <rowFields count="2">
    <field x="14"/>
    <field x="0"/>
  </rowFields>
  <rowItems count="10">
    <i>
      <x v="1"/>
    </i>
    <i r="1">
      <x v="12"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t="grand">
      <x/>
    </i>
  </rowItems>
  <colItems count="1">
    <i/>
  </colItems>
  <dataFields count="1">
    <dataField name="Nombre de Date de la demande" fld="0" subtotal="count" baseField="0" baseItem="0"/>
  </dataFields>
  <chartFormats count="1">
    <chartFormat chart="8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12A3799-0807-4951-BDD2-F01195FBFC1C}" name="Tableau croisé dynamique5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7">
  <location ref="G18:H28" firstHeaderRow="1" firstDataRow="1" firstDataCol="1"/>
  <pivotFields count="17"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showAll="0">
      <items count="5">
        <item sd="0" x="0"/>
        <item x="1"/>
        <item x="2"/>
        <item x="3"/>
        <item t="default"/>
      </items>
    </pivotField>
    <pivotField showAll="0">
      <items count="7">
        <item sd="0" x="1"/>
        <item sd="0" x="2"/>
        <item sd="0" x="3"/>
        <item sd="0" x="4"/>
        <item x="0"/>
        <item x="5"/>
        <item t="default"/>
      </items>
    </pivotField>
    <pivotField axis="axisRow" showAll="0">
      <items count="5">
        <item x="1"/>
        <item x="2"/>
        <item h="1" x="0"/>
        <item h="1" x="3"/>
        <item t="default"/>
      </items>
    </pivotField>
  </pivotFields>
  <rowFields count="2">
    <field x="16"/>
    <field x="11"/>
  </rowFields>
  <rowItems count="10">
    <i>
      <x/>
    </i>
    <i r="1">
      <x v="12"/>
    </i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t="grand">
      <x/>
    </i>
  </rowItems>
  <colItems count="1">
    <i/>
  </colItems>
  <dataFields count="1">
    <dataField name="Nombre de Date validation" fld="11" subtotal="count" baseField="0" baseItem="0"/>
  </dataFields>
  <chartFormats count="1">
    <chartFormat chart="6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Personnalisé 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70AD47"/>
      </a:accent1>
      <a:accent2>
        <a:srgbClr val="FFC000"/>
      </a:accent2>
      <a:accent3>
        <a:srgbClr val="ED7D31"/>
      </a:accent3>
      <a:accent4>
        <a:srgbClr val="FF0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BBF275-4315-4099-89E5-A78E2952193E}">
  <dimension ref="A1:C120"/>
  <sheetViews>
    <sheetView tabSelected="1" topLeftCell="A34" zoomScale="95" zoomScaleNormal="95" workbookViewId="0">
      <selection activeCell="E4" sqref="E4"/>
    </sheetView>
  </sheetViews>
  <sheetFormatPr baseColWidth="10" defaultRowHeight="15" x14ac:dyDescent="0.25"/>
  <cols>
    <col min="1" max="1" width="25.5703125" customWidth="1"/>
    <col min="2" max="7" width="23.5703125" customWidth="1"/>
    <col min="9" max="11" width="23.5703125" customWidth="1"/>
    <col min="13" max="13" width="23.5703125" customWidth="1"/>
  </cols>
  <sheetData>
    <row r="1" spans="1:3" ht="45.75" customHeight="1" x14ac:dyDescent="0.25">
      <c r="A1" s="13" t="s">
        <v>23</v>
      </c>
      <c r="B1" s="16" t="s">
        <v>38</v>
      </c>
      <c r="C1" s="12" t="s">
        <v>24</v>
      </c>
    </row>
    <row r="2" spans="1:3" ht="24" customHeight="1" x14ac:dyDescent="0.25">
      <c r="A2" s="3">
        <v>43235</v>
      </c>
      <c r="B2" s="4">
        <v>3</v>
      </c>
      <c r="C2" s="5">
        <v>43263</v>
      </c>
    </row>
    <row r="3" spans="1:3" ht="15" customHeight="1" x14ac:dyDescent="0.25">
      <c r="A3" s="3">
        <v>43262</v>
      </c>
      <c r="B3" s="4">
        <v>1</v>
      </c>
      <c r="C3" s="5">
        <v>43262</v>
      </c>
    </row>
    <row r="4" spans="1:3" x14ac:dyDescent="0.25">
      <c r="A4" s="3">
        <v>43262</v>
      </c>
      <c r="B4" s="4">
        <v>1</v>
      </c>
      <c r="C4" s="5">
        <v>43262</v>
      </c>
    </row>
    <row r="5" spans="1:3" ht="15" customHeight="1" x14ac:dyDescent="0.25">
      <c r="A5" s="3">
        <v>43255</v>
      </c>
      <c r="B5" s="4">
        <v>2</v>
      </c>
      <c r="C5" s="5">
        <v>43257</v>
      </c>
    </row>
    <row r="6" spans="1:3" x14ac:dyDescent="0.25">
      <c r="A6" s="3">
        <v>43255</v>
      </c>
      <c r="B6" s="4">
        <v>2</v>
      </c>
      <c r="C6" s="5">
        <v>43257</v>
      </c>
    </row>
    <row r="7" spans="1:3" x14ac:dyDescent="0.25">
      <c r="A7" s="3">
        <v>43255</v>
      </c>
      <c r="B7" s="4">
        <v>2</v>
      </c>
      <c r="C7" s="5">
        <v>43256</v>
      </c>
    </row>
    <row r="8" spans="1:3" x14ac:dyDescent="0.25">
      <c r="A8" s="3">
        <v>43255</v>
      </c>
      <c r="B8" s="4">
        <v>2</v>
      </c>
      <c r="C8" s="5">
        <v>43256</v>
      </c>
    </row>
    <row r="9" spans="1:3" ht="18.75" customHeight="1" x14ac:dyDescent="0.25">
      <c r="A9" s="3">
        <v>43255</v>
      </c>
      <c r="B9" s="4">
        <v>2</v>
      </c>
      <c r="C9" s="5">
        <v>43256</v>
      </c>
    </row>
    <row r="10" spans="1:3" ht="20.25" customHeight="1" x14ac:dyDescent="0.25">
      <c r="A10" s="3">
        <v>43255</v>
      </c>
      <c r="B10" s="4">
        <v>3</v>
      </c>
      <c r="C10" s="5">
        <v>43256</v>
      </c>
    </row>
    <row r="11" spans="1:3" x14ac:dyDescent="0.25">
      <c r="A11" s="3">
        <v>43256</v>
      </c>
      <c r="B11" s="4">
        <v>1</v>
      </c>
      <c r="C11" s="5">
        <v>43256</v>
      </c>
    </row>
    <row r="12" spans="1:3" x14ac:dyDescent="0.25">
      <c r="A12" s="3">
        <v>43252</v>
      </c>
      <c r="B12" s="4">
        <v>2</v>
      </c>
      <c r="C12" s="5">
        <v>43255</v>
      </c>
    </row>
    <row r="13" spans="1:3" x14ac:dyDescent="0.25">
      <c r="A13" s="3">
        <v>43255</v>
      </c>
      <c r="B13" s="4">
        <v>2</v>
      </c>
      <c r="C13" s="5">
        <v>43255</v>
      </c>
    </row>
    <row r="14" spans="1:3" x14ac:dyDescent="0.25">
      <c r="A14" s="3">
        <v>43250</v>
      </c>
      <c r="B14" s="4">
        <v>3</v>
      </c>
      <c r="C14" s="5">
        <v>43251</v>
      </c>
    </row>
    <row r="15" spans="1:3" x14ac:dyDescent="0.25">
      <c r="A15" s="3">
        <v>43234</v>
      </c>
      <c r="B15" s="4">
        <v>2</v>
      </c>
      <c r="C15" s="5">
        <v>43248</v>
      </c>
    </row>
    <row r="16" spans="1:3" x14ac:dyDescent="0.25">
      <c r="A16" s="3">
        <v>43245</v>
      </c>
      <c r="B16" s="4">
        <v>2</v>
      </c>
      <c r="C16" s="5">
        <v>43248</v>
      </c>
    </row>
    <row r="17" spans="1:3" x14ac:dyDescent="0.25">
      <c r="A17" s="3">
        <v>43248</v>
      </c>
      <c r="B17" s="4">
        <v>2</v>
      </c>
      <c r="C17" s="5">
        <v>43248</v>
      </c>
    </row>
    <row r="18" spans="1:3" x14ac:dyDescent="0.25">
      <c r="A18" s="3">
        <v>43248</v>
      </c>
      <c r="B18" s="4">
        <v>2</v>
      </c>
      <c r="C18" s="5">
        <v>43248</v>
      </c>
    </row>
    <row r="19" spans="1:3" x14ac:dyDescent="0.25">
      <c r="A19" s="3">
        <v>43243</v>
      </c>
      <c r="B19" s="4">
        <v>2</v>
      </c>
      <c r="C19" s="5">
        <v>43245</v>
      </c>
    </row>
    <row r="20" spans="1:3" x14ac:dyDescent="0.25">
      <c r="A20" s="3">
        <v>43217</v>
      </c>
      <c r="B20" s="4">
        <v>2</v>
      </c>
      <c r="C20" s="5">
        <v>43243</v>
      </c>
    </row>
    <row r="21" spans="1:3" x14ac:dyDescent="0.25">
      <c r="A21" s="3">
        <v>43235</v>
      </c>
      <c r="B21" s="4">
        <v>1</v>
      </c>
      <c r="C21" s="5">
        <v>43236</v>
      </c>
    </row>
    <row r="22" spans="1:3" x14ac:dyDescent="0.25">
      <c r="A22" s="3">
        <v>43203</v>
      </c>
      <c r="B22" s="4">
        <v>3</v>
      </c>
      <c r="C22" s="5">
        <v>43235</v>
      </c>
    </row>
    <row r="23" spans="1:3" x14ac:dyDescent="0.25">
      <c r="A23" s="3">
        <v>43235</v>
      </c>
      <c r="B23" s="4">
        <v>2</v>
      </c>
      <c r="C23" s="5">
        <v>43235</v>
      </c>
    </row>
    <row r="24" spans="1:3" x14ac:dyDescent="0.25">
      <c r="A24" s="3">
        <v>43234</v>
      </c>
      <c r="B24" s="4">
        <v>2</v>
      </c>
      <c r="C24" s="5">
        <v>43234</v>
      </c>
    </row>
    <row r="25" spans="1:3" x14ac:dyDescent="0.25">
      <c r="A25" s="3">
        <v>43222</v>
      </c>
      <c r="B25" s="4">
        <v>3</v>
      </c>
      <c r="C25" s="5">
        <v>43222</v>
      </c>
    </row>
    <row r="26" spans="1:3" x14ac:dyDescent="0.25">
      <c r="A26" s="3">
        <v>43222</v>
      </c>
      <c r="B26" s="4">
        <v>3</v>
      </c>
      <c r="C26" s="5">
        <v>43222</v>
      </c>
    </row>
    <row r="27" spans="1:3" x14ac:dyDescent="0.25">
      <c r="A27" s="3">
        <v>43214</v>
      </c>
      <c r="B27" s="4">
        <v>1</v>
      </c>
      <c r="C27" s="5">
        <v>43216</v>
      </c>
    </row>
    <row r="28" spans="1:3" x14ac:dyDescent="0.25">
      <c r="A28" s="3">
        <v>43174</v>
      </c>
      <c r="B28" s="4">
        <v>2</v>
      </c>
      <c r="C28" s="5">
        <v>43213</v>
      </c>
    </row>
    <row r="29" spans="1:3" x14ac:dyDescent="0.25">
      <c r="A29" s="3">
        <v>43213</v>
      </c>
      <c r="B29" s="4">
        <v>2</v>
      </c>
      <c r="C29" s="5">
        <v>43213</v>
      </c>
    </row>
    <row r="30" spans="1:3" x14ac:dyDescent="0.25">
      <c r="A30" s="3">
        <v>43124</v>
      </c>
      <c r="B30" s="4">
        <v>4</v>
      </c>
      <c r="C30" s="5">
        <v>43209</v>
      </c>
    </row>
    <row r="31" spans="1:3" x14ac:dyDescent="0.25">
      <c r="A31" s="3">
        <v>43209</v>
      </c>
      <c r="B31" s="4">
        <v>2</v>
      </c>
      <c r="C31" s="5">
        <v>43209</v>
      </c>
    </row>
    <row r="32" spans="1:3" x14ac:dyDescent="0.25">
      <c r="A32" s="3">
        <v>43173</v>
      </c>
      <c r="B32" s="4">
        <v>2</v>
      </c>
      <c r="C32" s="5">
        <v>43207</v>
      </c>
    </row>
    <row r="33" spans="1:3" x14ac:dyDescent="0.25">
      <c r="A33" s="3">
        <v>43172</v>
      </c>
      <c r="B33" s="4">
        <v>2</v>
      </c>
      <c r="C33" s="5">
        <v>43201</v>
      </c>
    </row>
    <row r="34" spans="1:3" x14ac:dyDescent="0.25">
      <c r="A34" s="3">
        <v>43201</v>
      </c>
      <c r="B34" s="4">
        <v>2</v>
      </c>
      <c r="C34" s="5">
        <v>43201</v>
      </c>
    </row>
    <row r="35" spans="1:3" x14ac:dyDescent="0.25">
      <c r="A35" s="3">
        <v>43201</v>
      </c>
      <c r="B35" s="4">
        <v>2</v>
      </c>
      <c r="C35" s="5">
        <v>43201</v>
      </c>
    </row>
    <row r="36" spans="1:3" x14ac:dyDescent="0.25">
      <c r="A36" s="3">
        <v>43171</v>
      </c>
      <c r="B36" s="4">
        <v>3</v>
      </c>
      <c r="C36" s="5">
        <v>43195</v>
      </c>
    </row>
    <row r="37" spans="1:3" x14ac:dyDescent="0.25">
      <c r="A37" s="3">
        <v>43194</v>
      </c>
      <c r="B37" s="4">
        <v>1</v>
      </c>
      <c r="C37" s="5">
        <v>43194</v>
      </c>
    </row>
    <row r="38" spans="1:3" x14ac:dyDescent="0.25">
      <c r="A38" s="3">
        <v>43088</v>
      </c>
      <c r="B38" s="4">
        <v>2</v>
      </c>
      <c r="C38" s="5">
        <v>43188</v>
      </c>
    </row>
    <row r="39" spans="1:3" x14ac:dyDescent="0.25">
      <c r="A39" s="3">
        <v>43169</v>
      </c>
      <c r="B39" s="4">
        <v>3</v>
      </c>
      <c r="C39" s="5">
        <v>43188</v>
      </c>
    </row>
    <row r="40" spans="1:3" x14ac:dyDescent="0.25">
      <c r="A40" s="3">
        <v>43168</v>
      </c>
      <c r="B40" s="4">
        <v>2</v>
      </c>
      <c r="C40" s="5">
        <v>43178</v>
      </c>
    </row>
    <row r="41" spans="1:3" x14ac:dyDescent="0.25">
      <c r="A41" s="3">
        <v>43166</v>
      </c>
      <c r="B41" s="4">
        <v>2</v>
      </c>
      <c r="C41" s="5">
        <v>43166</v>
      </c>
    </row>
    <row r="42" spans="1:3" x14ac:dyDescent="0.25">
      <c r="A42" s="3">
        <v>43166</v>
      </c>
      <c r="B42" s="4">
        <v>2</v>
      </c>
      <c r="C42" s="5">
        <v>43166</v>
      </c>
    </row>
    <row r="43" spans="1:3" x14ac:dyDescent="0.25">
      <c r="A43" s="3">
        <v>43167</v>
      </c>
      <c r="B43" s="4">
        <v>2</v>
      </c>
      <c r="C43" s="5">
        <v>43166</v>
      </c>
    </row>
    <row r="44" spans="1:3" x14ac:dyDescent="0.25">
      <c r="A44" s="3">
        <v>43165</v>
      </c>
      <c r="B44" s="4">
        <v>2</v>
      </c>
      <c r="C44" s="5">
        <v>43165</v>
      </c>
    </row>
    <row r="45" spans="1:3" x14ac:dyDescent="0.25">
      <c r="A45" s="3">
        <v>43165</v>
      </c>
      <c r="B45" s="4">
        <v>2</v>
      </c>
      <c r="C45" s="5">
        <v>43165</v>
      </c>
    </row>
    <row r="46" spans="1:3" x14ac:dyDescent="0.25">
      <c r="A46" s="3">
        <v>43170</v>
      </c>
      <c r="B46" s="4">
        <v>1</v>
      </c>
      <c r="C46" s="5">
        <v>43162</v>
      </c>
    </row>
    <row r="47" spans="1:3" x14ac:dyDescent="0.25">
      <c r="A47" s="3">
        <v>43158</v>
      </c>
      <c r="B47" s="4">
        <v>2</v>
      </c>
      <c r="C47" s="5">
        <v>43158</v>
      </c>
    </row>
    <row r="48" spans="1:3" x14ac:dyDescent="0.25">
      <c r="A48" s="3">
        <v>43158</v>
      </c>
      <c r="B48" s="4">
        <v>2</v>
      </c>
      <c r="C48" s="5">
        <v>43158</v>
      </c>
    </row>
    <row r="49" spans="1:3" x14ac:dyDescent="0.25">
      <c r="A49" s="3">
        <v>43157</v>
      </c>
      <c r="B49" s="4">
        <v>2</v>
      </c>
      <c r="C49" s="5">
        <v>43157</v>
      </c>
    </row>
    <row r="50" spans="1:3" x14ac:dyDescent="0.25">
      <c r="A50" s="3">
        <v>43157</v>
      </c>
      <c r="B50" s="4">
        <v>2</v>
      </c>
      <c r="C50" s="5">
        <v>43157</v>
      </c>
    </row>
    <row r="51" spans="1:3" x14ac:dyDescent="0.25">
      <c r="A51" s="3">
        <v>43157</v>
      </c>
      <c r="B51" s="4">
        <v>2</v>
      </c>
      <c r="C51" s="5">
        <v>43157</v>
      </c>
    </row>
    <row r="52" spans="1:3" x14ac:dyDescent="0.25">
      <c r="A52" s="3">
        <v>43157</v>
      </c>
      <c r="B52" s="4">
        <v>2</v>
      </c>
      <c r="C52" s="5">
        <v>43157</v>
      </c>
    </row>
    <row r="53" spans="1:3" x14ac:dyDescent="0.25">
      <c r="A53" s="3">
        <v>43157</v>
      </c>
      <c r="B53" s="4">
        <v>2</v>
      </c>
      <c r="C53" s="5">
        <v>43157</v>
      </c>
    </row>
    <row r="54" spans="1:3" x14ac:dyDescent="0.25">
      <c r="A54" s="3">
        <v>43157</v>
      </c>
      <c r="B54" s="4">
        <v>2</v>
      </c>
      <c r="C54" s="5">
        <v>43157</v>
      </c>
    </row>
    <row r="55" spans="1:3" x14ac:dyDescent="0.25">
      <c r="A55" s="3">
        <v>43154</v>
      </c>
      <c r="B55" s="4">
        <v>2</v>
      </c>
      <c r="C55" s="5">
        <v>43154</v>
      </c>
    </row>
    <row r="56" spans="1:3" x14ac:dyDescent="0.25">
      <c r="A56" s="3">
        <v>43153</v>
      </c>
      <c r="B56" s="4">
        <v>2</v>
      </c>
      <c r="C56" s="5">
        <v>43153</v>
      </c>
    </row>
    <row r="57" spans="1:3" x14ac:dyDescent="0.25">
      <c r="A57" s="3">
        <v>43153</v>
      </c>
      <c r="B57" s="4">
        <v>2</v>
      </c>
      <c r="C57" s="5">
        <v>43153</v>
      </c>
    </row>
    <row r="58" spans="1:3" x14ac:dyDescent="0.25">
      <c r="A58" s="3">
        <v>43153</v>
      </c>
      <c r="B58" s="4">
        <v>2</v>
      </c>
      <c r="C58" s="5">
        <v>43153</v>
      </c>
    </row>
    <row r="59" spans="1:3" x14ac:dyDescent="0.25">
      <c r="A59" s="3">
        <v>43152</v>
      </c>
      <c r="B59" s="4">
        <v>2</v>
      </c>
      <c r="C59" s="5">
        <v>43152</v>
      </c>
    </row>
    <row r="60" spans="1:3" x14ac:dyDescent="0.25">
      <c r="A60" s="3">
        <v>43152</v>
      </c>
      <c r="B60" s="4">
        <v>2</v>
      </c>
      <c r="C60" s="5">
        <v>43152</v>
      </c>
    </row>
    <row r="61" spans="1:3" x14ac:dyDescent="0.25">
      <c r="A61" s="3">
        <v>43152</v>
      </c>
      <c r="B61" s="4">
        <v>2</v>
      </c>
      <c r="C61" s="5">
        <v>43152</v>
      </c>
    </row>
    <row r="62" spans="1:3" x14ac:dyDescent="0.25">
      <c r="A62" s="3">
        <v>43152</v>
      </c>
      <c r="B62" s="4">
        <v>2</v>
      </c>
      <c r="C62" s="5">
        <v>43152</v>
      </c>
    </row>
    <row r="63" spans="1:3" x14ac:dyDescent="0.25">
      <c r="A63" s="3">
        <v>43152</v>
      </c>
      <c r="B63" s="4">
        <v>2</v>
      </c>
      <c r="C63" s="5">
        <v>43152</v>
      </c>
    </row>
    <row r="64" spans="1:3" x14ac:dyDescent="0.25">
      <c r="A64" s="3">
        <v>43147</v>
      </c>
      <c r="B64" s="4">
        <v>2</v>
      </c>
      <c r="C64" s="5">
        <v>43150</v>
      </c>
    </row>
    <row r="65" spans="1:3" x14ac:dyDescent="0.25">
      <c r="A65" s="3">
        <v>43150</v>
      </c>
      <c r="B65" s="4">
        <v>2</v>
      </c>
      <c r="C65" s="5">
        <v>43150</v>
      </c>
    </row>
    <row r="66" spans="1:3" x14ac:dyDescent="0.25">
      <c r="A66" s="3">
        <v>43146</v>
      </c>
      <c r="B66" s="4">
        <v>2</v>
      </c>
      <c r="C66" s="5">
        <v>43146</v>
      </c>
    </row>
    <row r="67" spans="1:3" x14ac:dyDescent="0.25">
      <c r="A67" s="3">
        <v>43145</v>
      </c>
      <c r="B67" s="4">
        <v>2</v>
      </c>
      <c r="C67" s="5">
        <v>43145</v>
      </c>
    </row>
    <row r="68" spans="1:3" x14ac:dyDescent="0.25">
      <c r="A68" s="3">
        <v>43143</v>
      </c>
      <c r="B68" s="4">
        <v>2</v>
      </c>
      <c r="C68" s="5">
        <v>43144</v>
      </c>
    </row>
    <row r="69" spans="1:3" x14ac:dyDescent="0.25">
      <c r="A69" s="3">
        <v>43143</v>
      </c>
      <c r="B69" s="4">
        <v>2</v>
      </c>
      <c r="C69" s="5">
        <v>43144</v>
      </c>
    </row>
    <row r="70" spans="1:3" x14ac:dyDescent="0.25">
      <c r="A70" s="3">
        <v>43143</v>
      </c>
      <c r="B70" s="4">
        <v>2</v>
      </c>
      <c r="C70" s="5">
        <v>43144</v>
      </c>
    </row>
    <row r="71" spans="1:3" x14ac:dyDescent="0.25">
      <c r="A71" s="3">
        <v>43143</v>
      </c>
      <c r="B71" s="4">
        <v>2</v>
      </c>
      <c r="C71" s="5">
        <v>43144</v>
      </c>
    </row>
    <row r="72" spans="1:3" x14ac:dyDescent="0.25">
      <c r="A72" s="3">
        <v>43143</v>
      </c>
      <c r="B72" s="4">
        <v>2</v>
      </c>
      <c r="C72" s="5">
        <v>43144</v>
      </c>
    </row>
    <row r="73" spans="1:3" x14ac:dyDescent="0.25">
      <c r="A73" s="3">
        <v>43143</v>
      </c>
      <c r="B73" s="4">
        <v>2</v>
      </c>
      <c r="C73" s="5">
        <v>43144</v>
      </c>
    </row>
    <row r="74" spans="1:3" x14ac:dyDescent="0.25">
      <c r="A74" s="3">
        <v>43143</v>
      </c>
      <c r="B74" s="4">
        <v>2</v>
      </c>
      <c r="C74" s="5">
        <v>43144</v>
      </c>
    </row>
    <row r="75" spans="1:3" x14ac:dyDescent="0.25">
      <c r="A75" s="3">
        <v>43144</v>
      </c>
      <c r="B75" s="4">
        <v>2</v>
      </c>
      <c r="C75" s="5">
        <v>43144</v>
      </c>
    </row>
    <row r="76" spans="1:3" x14ac:dyDescent="0.25">
      <c r="A76" s="3">
        <v>43140</v>
      </c>
      <c r="B76" s="4">
        <v>4</v>
      </c>
      <c r="C76" s="5">
        <v>43140</v>
      </c>
    </row>
    <row r="77" spans="1:3" x14ac:dyDescent="0.25">
      <c r="A77" s="3">
        <v>43137</v>
      </c>
      <c r="B77" s="4">
        <v>2</v>
      </c>
      <c r="C77" s="5">
        <v>43137</v>
      </c>
    </row>
    <row r="78" spans="1:3" x14ac:dyDescent="0.25">
      <c r="A78" s="3">
        <v>43137</v>
      </c>
      <c r="B78" s="4">
        <v>2</v>
      </c>
      <c r="C78" s="5">
        <v>43137</v>
      </c>
    </row>
    <row r="79" spans="1:3" x14ac:dyDescent="0.25">
      <c r="A79" s="3">
        <v>43112</v>
      </c>
      <c r="B79" s="4">
        <v>2</v>
      </c>
      <c r="C79" s="5">
        <v>43136</v>
      </c>
    </row>
    <row r="80" spans="1:3" x14ac:dyDescent="0.25">
      <c r="A80" s="3">
        <v>43133</v>
      </c>
      <c r="B80" s="4">
        <v>2</v>
      </c>
      <c r="C80" s="5">
        <v>43133</v>
      </c>
    </row>
    <row r="81" spans="1:3" x14ac:dyDescent="0.25">
      <c r="A81" s="3">
        <v>43132</v>
      </c>
      <c r="B81" s="4">
        <v>2</v>
      </c>
      <c r="C81" s="5">
        <v>43132</v>
      </c>
    </row>
    <row r="82" spans="1:3" x14ac:dyDescent="0.25">
      <c r="A82" s="3">
        <v>43132</v>
      </c>
      <c r="B82" s="4">
        <v>2</v>
      </c>
      <c r="C82" s="5">
        <v>43132</v>
      </c>
    </row>
    <row r="83" spans="1:3" x14ac:dyDescent="0.25">
      <c r="A83" s="3">
        <v>43115</v>
      </c>
      <c r="B83" s="4">
        <v>2</v>
      </c>
      <c r="C83" s="5">
        <v>43123</v>
      </c>
    </row>
    <row r="84" spans="1:3" x14ac:dyDescent="0.25">
      <c r="A84" s="3">
        <v>43122</v>
      </c>
      <c r="B84" s="4">
        <v>2</v>
      </c>
      <c r="C84" s="5">
        <v>43123</v>
      </c>
    </row>
    <row r="85" spans="1:3" x14ac:dyDescent="0.25">
      <c r="A85" s="3">
        <v>43073</v>
      </c>
      <c r="B85" s="4">
        <v>2</v>
      </c>
      <c r="C85" s="5">
        <v>43122</v>
      </c>
    </row>
    <row r="86" spans="1:3" x14ac:dyDescent="0.25">
      <c r="A86" s="3">
        <v>43084</v>
      </c>
      <c r="B86" s="4">
        <v>2</v>
      </c>
      <c r="C86" s="5">
        <v>43122</v>
      </c>
    </row>
    <row r="87" spans="1:3" x14ac:dyDescent="0.25">
      <c r="A87" s="3">
        <v>43084</v>
      </c>
      <c r="B87" s="4">
        <v>2</v>
      </c>
      <c r="C87" s="5">
        <v>43122</v>
      </c>
    </row>
    <row r="88" spans="1:3" x14ac:dyDescent="0.25">
      <c r="A88" s="3">
        <v>43084</v>
      </c>
      <c r="B88" s="4">
        <v>2</v>
      </c>
      <c r="C88" s="5">
        <v>43122</v>
      </c>
    </row>
    <row r="89" spans="1:3" x14ac:dyDescent="0.25">
      <c r="A89" s="3">
        <v>43084</v>
      </c>
      <c r="B89" s="4">
        <v>2</v>
      </c>
      <c r="C89" s="5">
        <v>43118</v>
      </c>
    </row>
    <row r="90" spans="1:3" x14ac:dyDescent="0.25">
      <c r="A90" s="3">
        <v>43084</v>
      </c>
      <c r="B90" s="4">
        <v>2</v>
      </c>
      <c r="C90" s="5">
        <v>43118</v>
      </c>
    </row>
    <row r="91" spans="1:3" x14ac:dyDescent="0.25">
      <c r="A91" s="3">
        <v>43084</v>
      </c>
      <c r="B91" s="4">
        <v>2</v>
      </c>
      <c r="C91" s="5">
        <v>43118</v>
      </c>
    </row>
    <row r="92" spans="1:3" x14ac:dyDescent="0.25">
      <c r="A92" s="3">
        <v>43084</v>
      </c>
      <c r="B92" s="4">
        <v>2</v>
      </c>
      <c r="C92" s="5">
        <v>43117</v>
      </c>
    </row>
    <row r="93" spans="1:3" x14ac:dyDescent="0.25">
      <c r="A93" s="3">
        <v>43084</v>
      </c>
      <c r="B93" s="4">
        <v>2</v>
      </c>
      <c r="C93" s="5">
        <v>43117</v>
      </c>
    </row>
    <row r="94" spans="1:3" x14ac:dyDescent="0.25">
      <c r="A94" s="3">
        <v>43084</v>
      </c>
      <c r="B94" s="4">
        <v>2</v>
      </c>
      <c r="C94" s="5">
        <v>43117</v>
      </c>
    </row>
    <row r="95" spans="1:3" x14ac:dyDescent="0.25">
      <c r="A95" s="3">
        <v>43084</v>
      </c>
      <c r="B95" s="4">
        <v>2</v>
      </c>
      <c r="C95" s="5">
        <v>43117</v>
      </c>
    </row>
    <row r="96" spans="1:3" x14ac:dyDescent="0.25">
      <c r="A96" s="3">
        <v>43084</v>
      </c>
      <c r="B96" s="4">
        <v>2</v>
      </c>
      <c r="C96" s="5">
        <v>43116</v>
      </c>
    </row>
    <row r="97" spans="1:3" x14ac:dyDescent="0.25">
      <c r="A97" s="3">
        <v>43084</v>
      </c>
      <c r="B97" s="4">
        <v>2</v>
      </c>
      <c r="C97" s="5">
        <v>43116</v>
      </c>
    </row>
    <row r="98" spans="1:3" x14ac:dyDescent="0.25">
      <c r="A98" s="3">
        <v>43091</v>
      </c>
      <c r="B98" s="4">
        <v>2</v>
      </c>
      <c r="C98" s="5">
        <v>43112</v>
      </c>
    </row>
    <row r="99" spans="1:3" x14ac:dyDescent="0.25">
      <c r="A99" s="3">
        <v>43073</v>
      </c>
      <c r="B99" s="4">
        <v>2</v>
      </c>
      <c r="C99" s="5">
        <v>43111</v>
      </c>
    </row>
    <row r="100" spans="1:3" x14ac:dyDescent="0.25">
      <c r="A100" s="3">
        <v>43073</v>
      </c>
      <c r="B100" s="4">
        <v>2</v>
      </c>
      <c r="C100" s="5">
        <v>43111</v>
      </c>
    </row>
    <row r="101" spans="1:3" x14ac:dyDescent="0.25">
      <c r="A101" s="3">
        <v>43073</v>
      </c>
      <c r="B101" s="4">
        <v>2</v>
      </c>
      <c r="C101" s="5">
        <v>43111</v>
      </c>
    </row>
    <row r="102" spans="1:3" x14ac:dyDescent="0.25">
      <c r="A102" s="3">
        <v>43084</v>
      </c>
      <c r="B102" s="4">
        <v>2</v>
      </c>
      <c r="C102" s="5">
        <v>43111</v>
      </c>
    </row>
    <row r="103" spans="1:3" x14ac:dyDescent="0.25">
      <c r="A103" s="3">
        <v>43091</v>
      </c>
      <c r="B103" s="4">
        <v>2</v>
      </c>
      <c r="C103" s="5">
        <v>43111</v>
      </c>
    </row>
    <row r="104" spans="1:3" x14ac:dyDescent="0.25">
      <c r="A104" s="3">
        <v>43073</v>
      </c>
      <c r="B104" s="4">
        <v>1</v>
      </c>
      <c r="C104" s="5">
        <v>43110</v>
      </c>
    </row>
    <row r="105" spans="1:3" x14ac:dyDescent="0.25">
      <c r="A105" s="3">
        <v>43073</v>
      </c>
      <c r="B105" s="4">
        <v>2</v>
      </c>
      <c r="C105" s="5">
        <v>43109</v>
      </c>
    </row>
    <row r="106" spans="1:3" x14ac:dyDescent="0.25">
      <c r="A106" s="3">
        <v>43073</v>
      </c>
      <c r="B106" s="4">
        <v>2</v>
      </c>
      <c r="C106" s="5">
        <v>43109</v>
      </c>
    </row>
    <row r="107" spans="1:3" x14ac:dyDescent="0.25">
      <c r="A107" s="3">
        <v>43084</v>
      </c>
      <c r="B107" s="4">
        <v>2</v>
      </c>
      <c r="C107" s="5">
        <v>43109</v>
      </c>
    </row>
    <row r="108" spans="1:3" x14ac:dyDescent="0.25">
      <c r="A108" s="3">
        <v>43073</v>
      </c>
      <c r="B108" s="4">
        <v>2</v>
      </c>
      <c r="C108" s="5">
        <v>43108</v>
      </c>
    </row>
    <row r="109" spans="1:3" x14ac:dyDescent="0.25">
      <c r="A109" s="3">
        <v>43105</v>
      </c>
      <c r="B109" s="4">
        <v>2</v>
      </c>
      <c r="C109" s="5">
        <v>43105</v>
      </c>
    </row>
    <row r="110" spans="1:3" x14ac:dyDescent="0.25">
      <c r="A110" s="3">
        <v>43104</v>
      </c>
      <c r="B110" s="4">
        <v>2</v>
      </c>
      <c r="C110" s="5">
        <v>43104</v>
      </c>
    </row>
    <row r="111" spans="1:3" x14ac:dyDescent="0.25">
      <c r="A111" s="3">
        <v>43084</v>
      </c>
      <c r="B111" s="4">
        <v>2</v>
      </c>
      <c r="C111" s="5">
        <v>43086</v>
      </c>
    </row>
    <row r="112" spans="1:3" x14ac:dyDescent="0.25">
      <c r="A112" s="3">
        <v>43084</v>
      </c>
      <c r="B112" s="4">
        <v>2</v>
      </c>
      <c r="C112" s="5">
        <v>43084</v>
      </c>
    </row>
    <row r="113" spans="1:3" x14ac:dyDescent="0.25">
      <c r="A113" s="3">
        <v>43081</v>
      </c>
      <c r="B113" s="4">
        <v>3</v>
      </c>
      <c r="C113" s="5"/>
    </row>
    <row r="114" spans="1:3" x14ac:dyDescent="0.25">
      <c r="A114" s="3">
        <v>43136</v>
      </c>
      <c r="B114" s="4">
        <v>4</v>
      </c>
      <c r="C114" s="5"/>
    </row>
    <row r="115" spans="1:3" x14ac:dyDescent="0.25">
      <c r="A115" s="3">
        <v>43203</v>
      </c>
      <c r="B115" s="4">
        <v>3</v>
      </c>
      <c r="C115" s="5"/>
    </row>
    <row r="116" spans="1:3" x14ac:dyDescent="0.25">
      <c r="A116" s="3">
        <v>43222</v>
      </c>
      <c r="B116" s="4">
        <v>4</v>
      </c>
      <c r="C116" s="5"/>
    </row>
    <row r="117" spans="1:3" x14ac:dyDescent="0.25">
      <c r="A117" s="3">
        <v>43223</v>
      </c>
      <c r="B117" s="4">
        <v>2</v>
      </c>
      <c r="C117" s="5"/>
    </row>
    <row r="118" spans="1:3" x14ac:dyDescent="0.25">
      <c r="A118" s="3">
        <v>43243</v>
      </c>
      <c r="B118" s="4">
        <v>2</v>
      </c>
      <c r="C118" s="5"/>
    </row>
    <row r="119" spans="1:3" x14ac:dyDescent="0.25">
      <c r="A119" s="3">
        <v>43243</v>
      </c>
      <c r="B119" s="14">
        <v>3</v>
      </c>
      <c r="C119" s="5"/>
    </row>
    <row r="120" spans="1:3" x14ac:dyDescent="0.25">
      <c r="A120" s="6"/>
      <c r="B120" s="15"/>
      <c r="C120" s="6"/>
    </row>
  </sheetData>
  <autoFilter ref="A1:C119" xr:uid="{26378E74-042C-4210-B8BE-CFBC9729F8EB}">
    <sortState ref="A2:C119">
      <sortCondition descending="1" ref="C1:C119"/>
    </sortState>
  </autoFilter>
  <conditionalFormatting sqref="A2:C119 B120">
    <cfRule type="expression" dxfId="5" priority="25">
      <formula>#REF!="NON"</formula>
    </cfRule>
    <cfRule type="expression" dxfId="4" priority="26">
      <formula>$C2&gt;1</formula>
    </cfRule>
    <cfRule type="expression" dxfId="3" priority="27">
      <formula>$B2=4</formula>
    </cfRule>
    <cfRule type="expression" dxfId="2" priority="28">
      <formula>#REF!&lt;($A$1+2)</formula>
    </cfRule>
    <cfRule type="expression" dxfId="1" priority="29">
      <formula>#REF!&lt;($A$1+15)</formula>
    </cfRule>
    <cfRule type="expression" dxfId="0" priority="30">
      <formula>#REF!="OUI"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A488FF-C097-4E72-BF60-E25E87434CB9}">
  <dimension ref="A1:O9"/>
  <sheetViews>
    <sheetView zoomScale="90" zoomScaleNormal="90" workbookViewId="0">
      <selection activeCell="M11" sqref="M11"/>
    </sheetView>
  </sheetViews>
  <sheetFormatPr baseColWidth="10" defaultRowHeight="15" x14ac:dyDescent="0.25"/>
  <cols>
    <col min="1" max="1" width="38.28515625" customWidth="1"/>
    <col min="2" max="2" width="14" customWidth="1"/>
    <col min="16" max="16" width="12.7109375" customWidth="1"/>
  </cols>
  <sheetData>
    <row r="1" spans="1:15" ht="30" customHeight="1" x14ac:dyDescent="0.25">
      <c r="A1" s="1" t="s">
        <v>6</v>
      </c>
      <c r="B1" s="2" t="s">
        <v>19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8</v>
      </c>
      <c r="I1" t="s">
        <v>9</v>
      </c>
      <c r="J1" t="s">
        <v>10</v>
      </c>
      <c r="K1" t="s">
        <v>11</v>
      </c>
      <c r="L1" t="s">
        <v>12</v>
      </c>
      <c r="M1" t="s">
        <v>13</v>
      </c>
      <c r="N1" t="s">
        <v>14</v>
      </c>
      <c r="O1" t="s">
        <v>15</v>
      </c>
    </row>
    <row r="2" spans="1:15" x14ac:dyDescent="0.25">
      <c r="A2" t="s">
        <v>5</v>
      </c>
      <c r="B2">
        <v>29</v>
      </c>
      <c r="C2">
        <v>6</v>
      </c>
      <c r="D2">
        <v>37</v>
      </c>
      <c r="E2">
        <v>11</v>
      </c>
      <c r="F2">
        <v>9</v>
      </c>
      <c r="G2">
        <v>13</v>
      </c>
      <c r="H2">
        <v>11</v>
      </c>
      <c r="O2">
        <f>SUM(B2:N2)</f>
        <v>116</v>
      </c>
    </row>
    <row r="3" spans="1:15" x14ac:dyDescent="0.25">
      <c r="A3" t="s">
        <v>16</v>
      </c>
    </row>
    <row r="4" spans="1:15" x14ac:dyDescent="0.25">
      <c r="A4" t="s">
        <v>17</v>
      </c>
      <c r="B4">
        <v>0</v>
      </c>
      <c r="C4">
        <v>0</v>
      </c>
      <c r="D4">
        <v>0</v>
      </c>
      <c r="E4">
        <v>2</v>
      </c>
      <c r="F4">
        <v>1</v>
      </c>
      <c r="G4">
        <v>1</v>
      </c>
      <c r="H4">
        <v>3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f>SUM(C4:N4)</f>
        <v>7</v>
      </c>
    </row>
    <row r="5" spans="1:15" x14ac:dyDescent="0.25">
      <c r="A5" t="s">
        <v>21</v>
      </c>
      <c r="B5">
        <v>29</v>
      </c>
      <c r="C5">
        <v>6</v>
      </c>
      <c r="D5">
        <v>37</v>
      </c>
      <c r="E5">
        <v>6</v>
      </c>
      <c r="F5">
        <v>5</v>
      </c>
      <c r="G5">
        <v>9</v>
      </c>
      <c r="H5">
        <v>8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f>SUM(C5:N5)</f>
        <v>71</v>
      </c>
    </row>
    <row r="6" spans="1:15" x14ac:dyDescent="0.25">
      <c r="A6" t="s">
        <v>22</v>
      </c>
      <c r="B6">
        <v>0</v>
      </c>
      <c r="C6">
        <v>0</v>
      </c>
      <c r="D6">
        <v>0</v>
      </c>
      <c r="E6">
        <v>3</v>
      </c>
      <c r="F6">
        <v>3</v>
      </c>
      <c r="G6">
        <v>2</v>
      </c>
      <c r="H6">
        <v>0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>
        <f>SUM(C6:N6)</f>
        <v>8</v>
      </c>
    </row>
    <row r="7" spans="1:15" x14ac:dyDescent="0.25">
      <c r="A7" t="s">
        <v>18</v>
      </c>
      <c r="B7">
        <v>0</v>
      </c>
      <c r="C7">
        <v>0</v>
      </c>
      <c r="D7">
        <v>2</v>
      </c>
      <c r="E7">
        <v>0</v>
      </c>
      <c r="F7">
        <v>0</v>
      </c>
      <c r="G7">
        <v>1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>
        <f>SUM(C7:N7)</f>
        <v>3</v>
      </c>
    </row>
    <row r="8" spans="1:15" x14ac:dyDescent="0.25">
      <c r="A8" t="s">
        <v>7</v>
      </c>
      <c r="B8">
        <v>0</v>
      </c>
      <c r="C8">
        <v>30</v>
      </c>
      <c r="D8">
        <v>36</v>
      </c>
      <c r="E8">
        <v>9</v>
      </c>
      <c r="F8">
        <v>11</v>
      </c>
      <c r="G8">
        <v>12</v>
      </c>
      <c r="H8">
        <v>11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f>SUM(C8:N8)</f>
        <v>109</v>
      </c>
    </row>
    <row r="9" spans="1:15" x14ac:dyDescent="0.25">
      <c r="A9" t="s">
        <v>20</v>
      </c>
      <c r="O9">
        <f>O2-O8</f>
        <v>7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18CB08-C29D-401A-848A-612CA307834D}">
  <dimension ref="A3:H28"/>
  <sheetViews>
    <sheetView topLeftCell="A4" workbookViewId="0">
      <selection activeCell="H23" sqref="H23"/>
    </sheetView>
  </sheetViews>
  <sheetFormatPr baseColWidth="10" defaultRowHeight="15" x14ac:dyDescent="0.25"/>
  <cols>
    <col min="1" max="1" width="29.5703125" bestFit="1" customWidth="1"/>
    <col min="2" max="2" width="23.85546875" bestFit="1" customWidth="1"/>
    <col min="3" max="4" width="3" bestFit="1" customWidth="1"/>
    <col min="5" max="5" width="2" bestFit="1" customWidth="1"/>
    <col min="6" max="6" width="12.5703125" bestFit="1" customWidth="1"/>
    <col min="7" max="7" width="21" customWidth="1"/>
    <col min="8" max="8" width="25.140625" bestFit="1" customWidth="1"/>
  </cols>
  <sheetData>
    <row r="3" spans="1:6" x14ac:dyDescent="0.25">
      <c r="A3" s="8" t="s">
        <v>36</v>
      </c>
      <c r="B3" s="8" t="s">
        <v>35</v>
      </c>
    </row>
    <row r="4" spans="1:6" x14ac:dyDescent="0.25">
      <c r="A4" s="8" t="s">
        <v>25</v>
      </c>
      <c r="B4">
        <v>1</v>
      </c>
      <c r="C4">
        <v>2</v>
      </c>
      <c r="D4">
        <v>3</v>
      </c>
      <c r="E4">
        <v>4</v>
      </c>
      <c r="F4" t="s">
        <v>26</v>
      </c>
    </row>
    <row r="5" spans="1:6" x14ac:dyDescent="0.25">
      <c r="A5" s="9" t="s">
        <v>27</v>
      </c>
      <c r="B5" s="7">
        <v>1</v>
      </c>
      <c r="C5" s="7">
        <v>26</v>
      </c>
      <c r="D5" s="7">
        <v>1</v>
      </c>
      <c r="E5" s="7"/>
      <c r="F5" s="7">
        <v>28</v>
      </c>
    </row>
    <row r="6" spans="1:6" x14ac:dyDescent="0.25">
      <c r="A6" s="10" t="s">
        <v>28</v>
      </c>
      <c r="B6" s="7">
        <v>1</v>
      </c>
      <c r="C6" s="7">
        <v>26</v>
      </c>
      <c r="D6" s="7">
        <v>1</v>
      </c>
      <c r="E6" s="7"/>
      <c r="F6" s="7">
        <v>28</v>
      </c>
    </row>
    <row r="7" spans="1:6" x14ac:dyDescent="0.25">
      <c r="A7" s="9" t="s">
        <v>29</v>
      </c>
      <c r="B7" s="7">
        <v>7</v>
      </c>
      <c r="C7" s="7">
        <v>70</v>
      </c>
      <c r="D7" s="7">
        <v>10</v>
      </c>
      <c r="E7" s="7">
        <v>4</v>
      </c>
      <c r="F7" s="7">
        <v>91</v>
      </c>
    </row>
    <row r="8" spans="1:6" x14ac:dyDescent="0.25">
      <c r="A8" s="10" t="s">
        <v>30</v>
      </c>
      <c r="B8" s="7"/>
      <c r="C8" s="7">
        <v>5</v>
      </c>
      <c r="D8" s="7"/>
      <c r="E8" s="7">
        <v>1</v>
      </c>
      <c r="F8" s="7">
        <v>6</v>
      </c>
    </row>
    <row r="9" spans="1:6" x14ac:dyDescent="0.25">
      <c r="A9" s="10" t="s">
        <v>31</v>
      </c>
      <c r="B9" s="7"/>
      <c r="C9" s="7">
        <v>34</v>
      </c>
      <c r="D9" s="7"/>
      <c r="E9" s="7">
        <v>2</v>
      </c>
      <c r="F9" s="7">
        <v>36</v>
      </c>
    </row>
    <row r="10" spans="1:6" x14ac:dyDescent="0.25">
      <c r="A10" s="10" t="s">
        <v>32</v>
      </c>
      <c r="B10" s="7">
        <v>1</v>
      </c>
      <c r="C10" s="7">
        <v>9</v>
      </c>
      <c r="D10" s="7">
        <v>2</v>
      </c>
      <c r="E10" s="7"/>
      <c r="F10" s="7">
        <v>12</v>
      </c>
    </row>
    <row r="11" spans="1:6" x14ac:dyDescent="0.25">
      <c r="A11" s="10" t="s">
        <v>33</v>
      </c>
      <c r="B11" s="7">
        <v>2</v>
      </c>
      <c r="C11" s="7">
        <v>5</v>
      </c>
      <c r="D11" s="7">
        <v>2</v>
      </c>
      <c r="E11" s="7"/>
      <c r="F11" s="7">
        <v>9</v>
      </c>
    </row>
    <row r="12" spans="1:6" x14ac:dyDescent="0.25">
      <c r="A12" s="10" t="s">
        <v>34</v>
      </c>
      <c r="B12" s="7">
        <v>1</v>
      </c>
      <c r="C12" s="7">
        <v>9</v>
      </c>
      <c r="D12" s="7">
        <v>5</v>
      </c>
      <c r="E12" s="7">
        <v>1</v>
      </c>
      <c r="F12" s="7">
        <v>16</v>
      </c>
    </row>
    <row r="13" spans="1:6" x14ac:dyDescent="0.25">
      <c r="A13" s="10" t="s">
        <v>8</v>
      </c>
      <c r="B13" s="7">
        <v>3</v>
      </c>
      <c r="C13" s="7">
        <v>8</v>
      </c>
      <c r="D13" s="7">
        <v>1</v>
      </c>
      <c r="E13" s="7"/>
      <c r="F13" s="7">
        <v>12</v>
      </c>
    </row>
    <row r="14" spans="1:6" x14ac:dyDescent="0.25">
      <c r="A14" s="9" t="s">
        <v>26</v>
      </c>
      <c r="B14" s="7">
        <v>8</v>
      </c>
      <c r="C14" s="7">
        <v>96</v>
      </c>
      <c r="D14" s="7">
        <v>11</v>
      </c>
      <c r="E14" s="7">
        <v>4</v>
      </c>
      <c r="F14" s="7">
        <v>119</v>
      </c>
    </row>
    <row r="18" spans="1:8" x14ac:dyDescent="0.25">
      <c r="A18" s="8" t="s">
        <v>25</v>
      </c>
      <c r="B18" t="s">
        <v>36</v>
      </c>
      <c r="G18" s="8" t="s">
        <v>25</v>
      </c>
      <c r="H18" t="s">
        <v>37</v>
      </c>
    </row>
    <row r="19" spans="1:8" x14ac:dyDescent="0.25">
      <c r="A19" s="9" t="s">
        <v>27</v>
      </c>
      <c r="B19" s="7">
        <v>28</v>
      </c>
      <c r="G19" s="9" t="s">
        <v>27</v>
      </c>
      <c r="H19" s="7">
        <v>2</v>
      </c>
    </row>
    <row r="20" spans="1:8" x14ac:dyDescent="0.25">
      <c r="A20" s="10" t="s">
        <v>28</v>
      </c>
      <c r="B20" s="7">
        <v>28</v>
      </c>
      <c r="G20" s="11" t="s">
        <v>28</v>
      </c>
      <c r="H20" s="7">
        <v>2</v>
      </c>
    </row>
    <row r="21" spans="1:8" x14ac:dyDescent="0.25">
      <c r="A21" s="9" t="s">
        <v>29</v>
      </c>
      <c r="B21" s="7">
        <v>91</v>
      </c>
      <c r="G21" s="9" t="s">
        <v>29</v>
      </c>
      <c r="H21" s="7">
        <v>110</v>
      </c>
    </row>
    <row r="22" spans="1:8" x14ac:dyDescent="0.25">
      <c r="A22" s="10" t="s">
        <v>30</v>
      </c>
      <c r="B22" s="7">
        <v>6</v>
      </c>
      <c r="G22" s="11" t="s">
        <v>30</v>
      </c>
      <c r="H22" s="7">
        <v>28</v>
      </c>
    </row>
    <row r="23" spans="1:8" x14ac:dyDescent="0.25">
      <c r="A23" s="10" t="s">
        <v>31</v>
      </c>
      <c r="B23" s="7">
        <v>36</v>
      </c>
      <c r="G23" s="11" t="s">
        <v>31</v>
      </c>
      <c r="H23" s="7">
        <v>36</v>
      </c>
    </row>
    <row r="24" spans="1:8" x14ac:dyDescent="0.25">
      <c r="A24" s="10" t="s">
        <v>32</v>
      </c>
      <c r="B24" s="7">
        <v>12</v>
      </c>
      <c r="G24" s="11" t="s">
        <v>32</v>
      </c>
      <c r="H24" s="7">
        <v>9</v>
      </c>
    </row>
    <row r="25" spans="1:8" x14ac:dyDescent="0.25">
      <c r="A25" s="10" t="s">
        <v>33</v>
      </c>
      <c r="B25" s="7">
        <v>9</v>
      </c>
      <c r="G25" s="11" t="s">
        <v>33</v>
      </c>
      <c r="H25" s="7">
        <v>11</v>
      </c>
    </row>
    <row r="26" spans="1:8" x14ac:dyDescent="0.25">
      <c r="A26" s="10" t="s">
        <v>34</v>
      </c>
      <c r="B26" s="7">
        <v>16</v>
      </c>
      <c r="G26" s="11" t="s">
        <v>34</v>
      </c>
      <c r="H26" s="7">
        <v>13</v>
      </c>
    </row>
    <row r="27" spans="1:8" x14ac:dyDescent="0.25">
      <c r="A27" s="10" t="s">
        <v>8</v>
      </c>
      <c r="B27" s="7">
        <v>12</v>
      </c>
      <c r="G27" s="11" t="s">
        <v>8</v>
      </c>
      <c r="H27" s="7">
        <v>13</v>
      </c>
    </row>
    <row r="28" spans="1:8" x14ac:dyDescent="0.25">
      <c r="A28" s="9" t="s">
        <v>26</v>
      </c>
      <c r="B28" s="7">
        <v>119</v>
      </c>
      <c r="G28" s="9" t="s">
        <v>26</v>
      </c>
      <c r="H28" s="7">
        <v>112</v>
      </c>
    </row>
  </sheetData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Baron</dc:creator>
  <cp:lastModifiedBy>Alex Baron</cp:lastModifiedBy>
  <dcterms:created xsi:type="dcterms:W3CDTF">2018-06-12T08:34:50Z</dcterms:created>
  <dcterms:modified xsi:type="dcterms:W3CDTF">2018-07-03T08:07:31Z</dcterms:modified>
</cp:coreProperties>
</file>