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ent Bourgoin\Desktop\"/>
    </mc:Choice>
  </mc:AlternateContent>
  <xr:revisionPtr revIDLastSave="0" documentId="10_ncr:8100000_{2886C74E-252A-4374-A2B7-46BE50F80BF9}" xr6:coauthVersionLast="34" xr6:coauthVersionMax="34" xr10:uidLastSave="{00000000-0000-0000-0000-000000000000}"/>
  <bookViews>
    <workbookView xWindow="0" yWindow="0" windowWidth="21570" windowHeight="7980" xr2:uid="{16F5A5A5-C262-4413-B141-FEA00D426B62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4" i="1" l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AE14" i="1"/>
  <c r="BL16" i="1" s="1"/>
  <c r="BG21" i="1" l="1"/>
  <c r="BH21" i="1"/>
  <c r="BI21" i="1"/>
  <c r="BJ21" i="1"/>
  <c r="BK21" i="1"/>
  <c r="BL21" i="1"/>
  <c r="BM21" i="1"/>
  <c r="BN21" i="1"/>
  <c r="BO21" i="1"/>
  <c r="BP21" i="1"/>
  <c r="BQ21" i="1"/>
  <c r="BF21" i="1"/>
</calcChain>
</file>

<file path=xl/sharedStrings.xml><?xml version="1.0" encoding="utf-8"?>
<sst xmlns="http://schemas.openxmlformats.org/spreadsheetml/2006/main" count="55" uniqueCount="31">
  <si>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</si>
  <si>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</si>
  <si>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</si>
  <si>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</si>
  <si>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</si>
  <si>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</si>
  <si>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</si>
  <si>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</si>
  <si>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</si>
  <si>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</si>
  <si>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</si>
  <si>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</si>
  <si>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Nom des cultures</t>
  </si>
  <si>
    <t>Total</t>
  </si>
  <si>
    <t>Mois 1</t>
  </si>
  <si>
    <t xml:space="preserve">Mois 2 </t>
  </si>
  <si>
    <t>Mois 3</t>
  </si>
  <si>
    <t>Mois 4</t>
  </si>
  <si>
    <t>OIGNONS</t>
  </si>
  <si>
    <t>PASTEQUE</t>
  </si>
  <si>
    <t>MAIS</t>
  </si>
  <si>
    <t>Répartition Coût / mois en %</t>
  </si>
  <si>
    <t>Nb de Semaines de culture</t>
  </si>
  <si>
    <t xml:space="preserve">COÛTS DE PRODUCTION </t>
  </si>
  <si>
    <t>Mai</t>
  </si>
  <si>
    <t>Août</t>
  </si>
  <si>
    <t>Octobre</t>
  </si>
  <si>
    <t>40 Hectares</t>
  </si>
  <si>
    <t>20 Hectares</t>
  </si>
  <si>
    <t>OIGNONS 40</t>
  </si>
  <si>
    <t>OIGNONS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</si>
</sst>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\-??\ _€_-;_-@_-"/>
    <numFmt numFmtId="165" formatCode="_(* #,##0.00_);_(* \(#,##0.00\);_(* \-??_);_(@_)"/>
    <numFmt numFmtId="166" formatCode="_-* #,##0.00&quot; F&quot;_-;\-* #,##0.00&quot; F&quot;_-;_-* \-??&quot; F&quot;_-;_-@_-"/>
    <numFmt numFmtId="167" formatCode="0\ %"/>
    <numFmt numFmtId="168" formatCode="_(* #,##0_);_(* \(#,##0\);_(* \-??_);_(@_)"/>
    <numFmt numFmtId="169" formatCode="#,##0\ &quot;€&quot;"/>
  </numFmts>
  <fonts count="18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u/>
      <sz val="10"/>
      <color indexed="41"/>
      <name val="Arial"/>
      <family val="2"/>
    </font>
    <font>
      <sz val="10"/>
      <color indexed="15"/>
      <name val="Arial"/>
      <family val="2"/>
    </font>
    <font>
      <sz val="10"/>
      <color indexed="14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indexed="8"/>
      <name val="Calibri"/>
      <family val="2"/>
    </font>
    <font>
      <sz val="11"/>
      <name val="Arial"/>
      <family val="2"/>
    </font>
    <font>
      <b/>
      <sz val="11"/>
      <color indexed="27"/>
      <name val="Arial"/>
      <family val="2"/>
    </font>
    <font>
      <b/>
      <sz val="10"/>
      <color indexed="8"/>
      <name val="Arial"/>
      <family val="2"/>
    </font>
    <font>
      <i/>
      <sz val="10"/>
      <color indexed="62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indexed="62"/>
      <name val="Arial"/>
      <family val="2"/>
    </font>
    <font>
      <sz val="10"/>
      <color indexed="6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49"/>
        <bgColor indexed="40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49"/>
      </left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thin">
        <color indexed="49"/>
      </left>
      <right style="thin">
        <color indexed="49"/>
      </right>
      <top/>
      <bottom style="hair">
        <color indexed="8"/>
      </bottom>
      <diagonal/>
    </border>
    <border>
      <left style="thin">
        <color indexed="49"/>
      </left>
      <right style="thin">
        <color indexed="49"/>
      </right>
      <top style="hair">
        <color indexed="8"/>
      </top>
      <bottom style="hair">
        <color indexed="8"/>
      </bottom>
      <diagonal/>
    </border>
    <border>
      <left style="thin">
        <color indexed="49"/>
      </left>
      <right style="thin">
        <color indexed="49"/>
      </right>
      <top/>
      <bottom style="thin">
        <color indexed="49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49"/>
      </right>
      <top style="hair">
        <color indexed="8"/>
      </top>
      <bottom style="hair">
        <color indexed="8"/>
      </bottom>
      <diagonal/>
    </border>
    <border>
      <left style="thin">
        <color indexed="49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49"/>
      </right>
      <top/>
      <bottom style="hair">
        <color indexed="8"/>
      </bottom>
      <diagonal/>
    </border>
    <border>
      <left style="thin">
        <color indexed="49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thin">
        <color indexed="49"/>
      </left>
      <right style="medium">
        <color indexed="64"/>
      </right>
      <top style="thin">
        <color indexed="49"/>
      </top>
      <bottom style="thin">
        <color indexed="49"/>
      </bottom>
      <diagonal/>
    </border>
    <border>
      <left style="thin">
        <color indexed="49"/>
      </left>
      <right style="thin">
        <color indexed="49"/>
      </right>
      <top style="thin">
        <color indexed="49"/>
      </top>
      <bottom style="medium">
        <color indexed="64"/>
      </bottom>
      <diagonal/>
    </border>
    <border>
      <left style="thin">
        <color indexed="49"/>
      </left>
      <right style="medium">
        <color indexed="64"/>
      </right>
      <top style="thin">
        <color indexed="49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49"/>
      </right>
      <top style="thin">
        <color indexed="49"/>
      </top>
      <bottom style="medium">
        <color indexed="64"/>
      </bottom>
      <diagonal/>
    </border>
  </borders>
  <cellStyleXfs count="26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165" fontId="5" fillId="0" borderId="0" applyFill="0" applyBorder="0" applyAlignment="0" applyProtection="0"/>
    <xf numFmtId="164" fontId="5" fillId="0" borderId="0" applyFill="0" applyBorder="0" applyAlignment="0" applyProtection="0"/>
    <xf numFmtId="164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6" fontId="5" fillId="0" borderId="0" applyFill="0" applyBorder="0" applyAlignment="0" applyProtection="0"/>
    <xf numFmtId="166" fontId="5" fillId="0" borderId="0" applyFill="0" applyBorder="0" applyAlignment="0" applyProtection="0"/>
    <xf numFmtId="0" fontId="3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6" fillId="0" borderId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</cellStyleXfs>
  <cellXfs count="101">
    <xf numFmtId="0" fontId="0" fillId="0" borderId="0" xfId="0"/>
    <xf numFmtId="0" fontId="1" fillId="0" borderId="0" xfId="1"/>
    <xf numFmtId="0" fontId="7" fillId="0" borderId="0" xfId="1" applyFont="1" applyBorder="1"/>
    <xf numFmtId="0" fontId="7" fillId="0" borderId="2" xfId="1" applyFont="1" applyBorder="1" applyAlignment="1">
      <alignment horizontal="center"/>
    </xf>
    <xf numFmtId="0" fontId="9" fillId="3" borderId="3" xfId="1" applyFont="1" applyFill="1" applyBorder="1" applyAlignment="1">
      <alignment horizontal="center"/>
    </xf>
    <xf numFmtId="0" fontId="9" fillId="3" borderId="4" xfId="1" applyFont="1" applyFill="1" applyBorder="1" applyAlignment="1">
      <alignment horizontal="center"/>
    </xf>
    <xf numFmtId="0" fontId="6" fillId="3" borderId="3" xfId="1" applyFont="1" applyFill="1" applyBorder="1" applyAlignment="1">
      <alignment horizontal="center"/>
    </xf>
    <xf numFmtId="0" fontId="14" fillId="0" borderId="10" xfId="1" applyFont="1" applyFill="1" applyBorder="1"/>
    <xf numFmtId="0" fontId="14" fillId="0" borderId="10" xfId="1" applyFont="1" applyFill="1" applyBorder="1" applyAlignment="1">
      <alignment horizontal="center"/>
    </xf>
    <xf numFmtId="0" fontId="14" fillId="0" borderId="10" xfId="1" applyFont="1" applyFill="1" applyBorder="1" applyAlignment="1"/>
    <xf numFmtId="0" fontId="15" fillId="0" borderId="10" xfId="1" applyFont="1" applyFill="1" applyBorder="1" applyAlignment="1"/>
    <xf numFmtId="0" fontId="14" fillId="0" borderId="12" xfId="1" applyFont="1" applyFill="1" applyBorder="1" applyAlignment="1">
      <alignment horizontal="center"/>
    </xf>
    <xf numFmtId="0" fontId="14" fillId="0" borderId="13" xfId="1" applyFont="1" applyFill="1" applyBorder="1" applyAlignment="1">
      <alignment horizontal="center"/>
    </xf>
    <xf numFmtId="0" fontId="14" fillId="0" borderId="14" xfId="1" applyFont="1" applyFill="1" applyBorder="1" applyAlignment="1">
      <alignment horizontal="center"/>
    </xf>
    <xf numFmtId="0" fontId="14" fillId="0" borderId="13" xfId="1" applyFont="1" applyFill="1" applyBorder="1"/>
    <xf numFmtId="0" fontId="14" fillId="0" borderId="14" xfId="1" applyFont="1" applyFill="1" applyBorder="1"/>
    <xf numFmtId="0" fontId="14" fillId="0" borderId="13" xfId="1" applyFont="1" applyFill="1" applyBorder="1" applyAlignment="1"/>
    <xf numFmtId="0" fontId="14" fillId="0" borderId="14" xfId="1" applyFont="1" applyFill="1" applyBorder="1" applyAlignment="1"/>
    <xf numFmtId="0" fontId="15" fillId="0" borderId="13" xfId="1" applyFont="1" applyFill="1" applyBorder="1" applyAlignment="1"/>
    <xf numFmtId="0" fontId="15" fillId="0" borderId="14" xfId="1" applyFont="1" applyFill="1" applyBorder="1" applyAlignment="1">
      <alignment horizontal="center"/>
    </xf>
    <xf numFmtId="0" fontId="15" fillId="0" borderId="13" xfId="1" applyFont="1" applyFill="1" applyBorder="1" applyAlignment="1">
      <alignment horizontal="center"/>
    </xf>
    <xf numFmtId="0" fontId="15" fillId="0" borderId="14" xfId="1" applyFont="1" applyFill="1" applyBorder="1" applyAlignment="1"/>
    <xf numFmtId="0" fontId="1" fillId="6" borderId="10" xfId="1" applyFill="1" applyBorder="1"/>
    <xf numFmtId="0" fontId="1" fillId="7" borderId="10" xfId="1" applyFill="1" applyBorder="1"/>
    <xf numFmtId="0" fontId="1" fillId="0" borderId="0" xfId="1"/>
    <xf numFmtId="169" fontId="1" fillId="0" borderId="10" xfId="1" applyNumberFormat="1" applyBorder="1"/>
    <xf numFmtId="169" fontId="1" fillId="0" borderId="10" xfId="1" applyNumberFormat="1" applyFill="1" applyBorder="1"/>
    <xf numFmtId="10" fontId="1" fillId="0" borderId="0" xfId="1" applyNumberFormat="1"/>
    <xf numFmtId="0" fontId="1" fillId="0" borderId="0" xfId="1"/>
    <xf numFmtId="0" fontId="7" fillId="0" borderId="0" xfId="1" applyFont="1" applyBorder="1"/>
    <xf numFmtId="0" fontId="7" fillId="0" borderId="2" xfId="1" applyFont="1" applyBorder="1" applyAlignment="1">
      <alignment horizontal="center"/>
    </xf>
    <xf numFmtId="0" fontId="9" fillId="3" borderId="3" xfId="1" applyFont="1" applyFill="1" applyBorder="1" applyAlignment="1">
      <alignment horizontal="center"/>
    </xf>
    <xf numFmtId="0" fontId="9" fillId="3" borderId="4" xfId="1" applyFont="1" applyFill="1" applyBorder="1" applyAlignment="1">
      <alignment horizontal="center"/>
    </xf>
    <xf numFmtId="0" fontId="6" fillId="3" borderId="3" xfId="1" applyFont="1" applyFill="1" applyBorder="1" applyAlignment="1">
      <alignment horizontal="center"/>
    </xf>
    <xf numFmtId="0" fontId="14" fillId="0" borderId="10" xfId="1" applyFont="1" applyFill="1" applyBorder="1"/>
    <xf numFmtId="0" fontId="14" fillId="0" borderId="10" xfId="1" applyFont="1" applyFill="1" applyBorder="1" applyAlignment="1">
      <alignment horizontal="center"/>
    </xf>
    <xf numFmtId="0" fontId="14" fillId="0" borderId="10" xfId="1" applyFont="1" applyFill="1" applyBorder="1" applyAlignment="1"/>
    <xf numFmtId="0" fontId="15" fillId="0" borderId="10" xfId="1" applyFont="1" applyFill="1" applyBorder="1" applyAlignment="1"/>
    <xf numFmtId="0" fontId="14" fillId="0" borderId="12" xfId="1" applyFont="1" applyFill="1" applyBorder="1" applyAlignment="1">
      <alignment horizontal="center"/>
    </xf>
    <xf numFmtId="0" fontId="14" fillId="0" borderId="13" xfId="1" applyFont="1" applyFill="1" applyBorder="1" applyAlignment="1">
      <alignment horizontal="center"/>
    </xf>
    <xf numFmtId="0" fontId="14" fillId="0" borderId="14" xfId="1" applyFont="1" applyFill="1" applyBorder="1" applyAlignment="1">
      <alignment horizontal="center"/>
    </xf>
    <xf numFmtId="0" fontId="14" fillId="0" borderId="13" xfId="1" applyFont="1" applyFill="1" applyBorder="1"/>
    <xf numFmtId="0" fontId="14" fillId="0" borderId="14" xfId="1" applyFont="1" applyFill="1" applyBorder="1"/>
    <xf numFmtId="0" fontId="14" fillId="0" borderId="13" xfId="1" applyFont="1" applyFill="1" applyBorder="1" applyAlignment="1"/>
    <xf numFmtId="0" fontId="14" fillId="0" borderId="14" xfId="1" applyFont="1" applyFill="1" applyBorder="1" applyAlignment="1"/>
    <xf numFmtId="0" fontId="15" fillId="0" borderId="13" xfId="1" applyFont="1" applyFill="1" applyBorder="1" applyAlignment="1"/>
    <xf numFmtId="0" fontId="15" fillId="0" borderId="14" xfId="1" applyFont="1" applyFill="1" applyBorder="1" applyAlignment="1">
      <alignment horizontal="center"/>
    </xf>
    <xf numFmtId="0" fontId="15" fillId="0" borderId="13" xfId="1" applyFont="1" applyFill="1" applyBorder="1" applyAlignment="1">
      <alignment horizontal="center"/>
    </xf>
    <xf numFmtId="0" fontId="15" fillId="0" borderId="14" xfId="1" applyFont="1" applyFill="1" applyBorder="1" applyAlignment="1"/>
    <xf numFmtId="169" fontId="1" fillId="0" borderId="10" xfId="1" applyNumberFormat="1" applyBorder="1"/>
    <xf numFmtId="169" fontId="1" fillId="0" borderId="10" xfId="1" applyNumberFormat="1" applyFill="1" applyBorder="1"/>
    <xf numFmtId="0" fontId="12" fillId="0" borderId="10" xfId="16" applyNumberFormat="1" applyFont="1" applyBorder="1"/>
    <xf numFmtId="0" fontId="5" fillId="0" borderId="10" xfId="16" applyNumberFormat="1" applyFont="1" applyFill="1" applyBorder="1" applyAlignment="1">
      <alignment horizontal="center"/>
    </xf>
    <xf numFmtId="168" fontId="7" fillId="0" borderId="0" xfId="6" applyNumberFormat="1" applyFont="1" applyFill="1" applyBorder="1" applyAlignment="1" applyProtection="1"/>
    <xf numFmtId="168" fontId="10" fillId="0" borderId="0" xfId="6" applyNumberFormat="1" applyFont="1" applyFill="1" applyBorder="1" applyAlignment="1" applyProtection="1"/>
    <xf numFmtId="168" fontId="10" fillId="0" borderId="0" xfId="6" applyNumberFormat="1" applyFont="1" applyFill="1" applyBorder="1" applyAlignment="1" applyProtection="1">
      <alignment horizontal="center"/>
    </xf>
    <xf numFmtId="168" fontId="16" fillId="2" borderId="5" xfId="6" applyNumberFormat="1" applyFont="1" applyFill="1" applyBorder="1" applyAlignment="1" applyProtection="1">
      <alignment horizontal="left" vertical="top"/>
    </xf>
    <xf numFmtId="0" fontId="16" fillId="2" borderId="5" xfId="16" applyNumberFormat="1" applyFont="1" applyFill="1" applyBorder="1" applyAlignment="1" applyProtection="1">
      <alignment horizontal="center"/>
    </xf>
    <xf numFmtId="17" fontId="16" fillId="2" borderId="5" xfId="16" applyNumberFormat="1" applyFont="1" applyFill="1" applyBorder="1" applyAlignment="1" applyProtection="1">
      <alignment horizontal="center"/>
    </xf>
    <xf numFmtId="168" fontId="13" fillId="0" borderId="6" xfId="6" applyNumberFormat="1" applyFont="1" applyFill="1" applyBorder="1" applyAlignment="1" applyProtection="1">
      <alignment horizontal="right"/>
    </xf>
    <xf numFmtId="168" fontId="13" fillId="0" borderId="7" xfId="6" applyNumberFormat="1" applyFont="1" applyFill="1" applyBorder="1" applyAlignment="1" applyProtection="1">
      <alignment horizontal="right"/>
    </xf>
    <xf numFmtId="165" fontId="17" fillId="0" borderId="7" xfId="6" applyFont="1" applyFill="1" applyBorder="1" applyAlignment="1" applyProtection="1">
      <alignment horizontal="left" vertical="top"/>
    </xf>
    <xf numFmtId="0" fontId="1" fillId="8" borderId="10" xfId="1" applyFill="1" applyBorder="1"/>
    <xf numFmtId="168" fontId="10" fillId="0" borderId="1" xfId="6" applyNumberFormat="1" applyFont="1" applyFill="1" applyBorder="1" applyAlignment="1" applyProtection="1"/>
    <xf numFmtId="168" fontId="7" fillId="0" borderId="1" xfId="6" applyNumberFormat="1" applyFont="1" applyFill="1" applyBorder="1" applyAlignment="1" applyProtection="1"/>
    <xf numFmtId="0" fontId="16" fillId="2" borderId="8" xfId="16" applyNumberFormat="1" applyFont="1" applyFill="1" applyBorder="1" applyAlignment="1" applyProtection="1">
      <alignment horizontal="center"/>
    </xf>
    <xf numFmtId="168" fontId="10" fillId="0" borderId="9" xfId="6" applyNumberFormat="1" applyFont="1" applyFill="1" applyBorder="1" applyAlignment="1" applyProtection="1"/>
    <xf numFmtId="169" fontId="1" fillId="0" borderId="30" xfId="1" applyNumberFormat="1" applyFill="1" applyBorder="1"/>
    <xf numFmtId="0" fontId="0" fillId="0" borderId="36" xfId="0" applyBorder="1"/>
    <xf numFmtId="168" fontId="10" fillId="0" borderId="37" xfId="6" applyNumberFormat="1" applyFont="1" applyFill="1" applyBorder="1" applyAlignment="1" applyProtection="1"/>
    <xf numFmtId="168" fontId="10" fillId="0" borderId="36" xfId="6" applyNumberFormat="1" applyFont="1" applyFill="1" applyBorder="1" applyAlignment="1" applyProtection="1"/>
    <xf numFmtId="168" fontId="10" fillId="0" borderId="36" xfId="6" applyNumberFormat="1" applyFont="1" applyFill="1" applyBorder="1" applyAlignment="1" applyProtection="1">
      <alignment horizontal="center"/>
    </xf>
    <xf numFmtId="168" fontId="10" fillId="0" borderId="37" xfId="6" applyNumberFormat="1" applyFont="1" applyFill="1" applyBorder="1" applyAlignment="1" applyProtection="1">
      <alignment horizontal="center"/>
    </xf>
    <xf numFmtId="168" fontId="16" fillId="2" borderId="26" xfId="6" applyNumberFormat="1" applyFont="1" applyFill="1" applyBorder="1" applyAlignment="1" applyProtection="1">
      <alignment horizontal="left" vertical="top"/>
    </xf>
    <xf numFmtId="168" fontId="16" fillId="2" borderId="27" xfId="6" applyNumberFormat="1" applyFont="1" applyFill="1" applyBorder="1" applyAlignment="1" applyProtection="1">
      <alignment horizontal="center"/>
    </xf>
    <xf numFmtId="0" fontId="17" fillId="0" borderId="24" xfId="16" applyNumberFormat="1" applyFont="1" applyFill="1" applyBorder="1" applyAlignment="1" applyProtection="1">
      <alignment horizontal="right" vertical="top"/>
    </xf>
    <xf numFmtId="0" fontId="17" fillId="0" borderId="25" xfId="16" applyNumberFormat="1" applyFont="1" applyFill="1" applyBorder="1" applyAlignment="1" applyProtection="1">
      <alignment horizontal="right" vertical="top"/>
    </xf>
    <xf numFmtId="0" fontId="17" fillId="0" borderId="22" xfId="16" applyNumberFormat="1" applyFont="1" applyFill="1" applyBorder="1" applyAlignment="1" applyProtection="1">
      <alignment horizontal="right" vertical="top"/>
    </xf>
    <xf numFmtId="0" fontId="17" fillId="0" borderId="23" xfId="16" applyNumberFormat="1" applyFont="1" applyFill="1" applyBorder="1" applyAlignment="1" applyProtection="1">
      <alignment horizontal="right" vertical="top"/>
    </xf>
    <xf numFmtId="168" fontId="16" fillId="4" borderId="38" xfId="6" applyNumberFormat="1" applyFont="1" applyFill="1" applyBorder="1" applyAlignment="1" applyProtection="1">
      <alignment horizontal="left" vertical="top"/>
    </xf>
    <xf numFmtId="168" fontId="16" fillId="4" borderId="28" xfId="6" applyNumberFormat="1" applyFont="1" applyFill="1" applyBorder="1" applyAlignment="1" applyProtection="1">
      <alignment horizontal="right"/>
    </xf>
    <xf numFmtId="168" fontId="16" fillId="4" borderId="29" xfId="6" applyNumberFormat="1" applyFont="1" applyFill="1" applyBorder="1" applyAlignment="1" applyProtection="1">
      <alignment horizontal="left" vertical="top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9" fillId="0" borderId="20" xfId="1" applyFont="1" applyBorder="1" applyAlignment="1">
      <alignment horizontal="center"/>
    </xf>
    <xf numFmtId="0" fontId="9" fillId="0" borderId="21" xfId="1" applyFont="1" applyBorder="1" applyAlignment="1">
      <alignment horizontal="center"/>
    </xf>
    <xf numFmtId="0" fontId="9" fillId="0" borderId="19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1" fillId="5" borderId="20" xfId="16" applyNumberFormat="1" applyFont="1" applyFill="1" applyBorder="1" applyAlignment="1" applyProtection="1">
      <alignment horizontal="center"/>
    </xf>
    <xf numFmtId="0" fontId="11" fillId="5" borderId="34" xfId="16" applyNumberFormat="1" applyFont="1" applyFill="1" applyBorder="1" applyAlignment="1" applyProtection="1">
      <alignment horizontal="center"/>
    </xf>
    <xf numFmtId="0" fontId="11" fillId="5" borderId="35" xfId="16" applyNumberFormat="1" applyFont="1" applyFill="1" applyBorder="1" applyAlignment="1" applyProtection="1">
      <alignment horizontal="center"/>
    </xf>
    <xf numFmtId="0" fontId="6" fillId="0" borderId="20" xfId="1" applyFont="1" applyBorder="1" applyAlignment="1">
      <alignment horizontal="center"/>
    </xf>
    <xf numFmtId="0" fontId="6" fillId="0" borderId="21" xfId="1" applyFont="1" applyBorder="1" applyAlignment="1">
      <alignment horizontal="center"/>
    </xf>
    <xf numFmtId="0" fontId="1" fillId="7" borderId="15" xfId="1" applyFill="1" applyBorder="1" applyAlignment="1">
      <alignment horizontal="center" vertical="center"/>
    </xf>
    <xf numFmtId="0" fontId="1" fillId="7" borderId="31" xfId="1" applyFill="1" applyBorder="1" applyAlignment="1">
      <alignment horizontal="center" vertical="center"/>
    </xf>
    <xf numFmtId="0" fontId="1" fillId="7" borderId="16" xfId="1" applyFill="1" applyBorder="1" applyAlignment="1">
      <alignment horizontal="center" vertical="center"/>
    </xf>
    <xf numFmtId="0" fontId="1" fillId="7" borderId="32" xfId="1" applyFill="1" applyBorder="1" applyAlignment="1">
      <alignment horizontal="center" vertical="center"/>
    </xf>
    <xf numFmtId="0" fontId="1" fillId="7" borderId="11" xfId="1" applyFill="1" applyBorder="1" applyAlignment="1">
      <alignment horizontal="center" vertical="center"/>
    </xf>
    <xf numFmtId="0" fontId="1" fillId="7" borderId="33" xfId="1" applyFill="1" applyBorder="1" applyAlignment="1">
      <alignment horizontal="center" vertical="center"/>
    </xf>
    <xf numFmtId="0" fontId="14" fillId="7" borderId="10" xfId="1" applyFont="1" applyFill="1" applyBorder="1" applyAlignment="1"/>
  </cellXfs>
  <cellStyles count="26">
    <cellStyle name="Lien hypertexte 2" xfId="2" xr:uid="{00000000-0005-0000-0000-000030000000}"/>
    <cellStyle name="Milliers 2" xfId="4" xr:uid="{00000000-0005-0000-0000-000032000000}"/>
    <cellStyle name="Milliers 3" xfId="5" xr:uid="{00000000-0005-0000-0000-000033000000}"/>
    <cellStyle name="Milliers 4" xfId="6" xr:uid="{00000000-0005-0000-0000-000034000000}"/>
    <cellStyle name="Milliers 5" xfId="7" xr:uid="{00000000-0005-0000-0000-000035000000}"/>
    <cellStyle name="Milliers 5 2" xfId="8" xr:uid="{00000000-0005-0000-0000-000036000000}"/>
    <cellStyle name="Milliers 6" xfId="9" xr:uid="{00000000-0005-0000-0000-000037000000}"/>
    <cellStyle name="Milliers 6 2" xfId="10" xr:uid="{00000000-0005-0000-0000-000038000000}"/>
    <cellStyle name="Milliers 7" xfId="11" xr:uid="{00000000-0005-0000-0000-000039000000}"/>
    <cellStyle name="Milliers 8" xfId="3" xr:uid="{00000000-0005-0000-0000-000031000000}"/>
    <cellStyle name="Monétaire 2 2" xfId="12" xr:uid="{00000000-0005-0000-0000-00003A000000}"/>
    <cellStyle name="Monétaire 2 3" xfId="13" xr:uid="{00000000-0005-0000-0000-00003B000000}"/>
    <cellStyle name="Normal" xfId="0" builtinId="0"/>
    <cellStyle name="Normal 2" xfId="14" xr:uid="{00000000-0005-0000-0000-00003D000000}"/>
    <cellStyle name="Normal 2 3" xfId="15" xr:uid="{00000000-0005-0000-0000-00003E000000}"/>
    <cellStyle name="Normal 3" xfId="16" xr:uid="{00000000-0005-0000-0000-00003F000000}"/>
    <cellStyle name="Normal 4" xfId="17" xr:uid="{00000000-0005-0000-0000-000040000000}"/>
    <cellStyle name="Normal 4 2" xfId="18" xr:uid="{00000000-0005-0000-0000-000041000000}"/>
    <cellStyle name="Normal 5" xfId="19" xr:uid="{00000000-0005-0000-0000-000042000000}"/>
    <cellStyle name="Normal 6" xfId="1" xr:uid="{00000000-0005-0000-0000-00003C000000}"/>
    <cellStyle name="Pourcentage 2" xfId="21" xr:uid="{00000000-0005-0000-0000-000045000000}"/>
    <cellStyle name="Pourcentage 2 2" xfId="22" xr:uid="{00000000-0005-0000-0000-000046000000}"/>
    <cellStyle name="Pourcentage 3" xfId="23" xr:uid="{00000000-0005-0000-0000-000047000000}"/>
    <cellStyle name="Pourcentage 3 2" xfId="24" xr:uid="{00000000-0005-0000-0000-000048000000}"/>
    <cellStyle name="Pourcentage 4" xfId="25" xr:uid="{00000000-0005-0000-0000-000049000000}"/>
    <cellStyle name="Pourcentage 5" xfId="20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0F8E7-FB77-4E7E-ACCD-5CC2959B8C63}">
  <dimension ref="B1:BR22"/>
  <sheetViews>
    <sheetView tabSelected="1" topLeftCell="Q1" zoomScale="86" zoomScaleNormal="86" workbookViewId="0">
      <selection activeCell="BL16" sqref="BL16"/>
    </sheetView>
  </sheetViews>
  <sheetFormatPr baseColWidth="10" defaultRowHeight="15" x14ac:dyDescent="0.25"/>
  <cols>
    <col min="1" max="1" width="2.85546875" customWidth="1"/>
    <col min="2" max="2" width="3.42578125" bestFit="1" customWidth="1"/>
    <col min="3" max="11" width="2.28515625" bestFit="1" customWidth="1"/>
    <col min="12" max="30" width="3.42578125" bestFit="1" customWidth="1"/>
    <col min="31" max="31" width="7.7109375" bestFit="1" customWidth="1"/>
    <col min="32" max="45" width="3.42578125" bestFit="1" customWidth="1"/>
    <col min="46" max="46" width="12.140625" bestFit="1" customWidth="1"/>
    <col min="47" max="55" width="3.42578125" bestFit="1" customWidth="1"/>
    <col min="56" max="56" width="2.28515625" customWidth="1"/>
    <col min="57" max="57" width="15.5703125" bestFit="1" customWidth="1"/>
    <col min="58" max="60" width="8.140625" bestFit="1" customWidth="1"/>
    <col min="61" max="61" width="9" bestFit="1" customWidth="1"/>
    <col min="62" max="62" width="9.5703125" bestFit="1" customWidth="1"/>
    <col min="63" max="63" width="26" bestFit="1" customWidth="1"/>
    <col min="64" max="64" width="9.5703125" bestFit="1" customWidth="1"/>
    <col min="65" max="65" width="8.5703125" bestFit="1" customWidth="1"/>
    <col min="66" max="66" width="11.42578125" bestFit="1" customWidth="1"/>
    <col min="67" max="67" width="8.5703125" bestFit="1" customWidth="1"/>
    <col min="68" max="68" width="10.5703125" bestFit="1" customWidth="1"/>
    <col min="69" max="69" width="12" bestFit="1" customWidth="1"/>
    <col min="70" max="70" width="5.140625" bestFit="1" customWidth="1"/>
  </cols>
  <sheetData>
    <row r="1" spans="2:70" ht="15.75" thickBot="1" x14ac:dyDescent="0.3"/>
    <row r="2" spans="2:70" ht="15.75" thickBot="1" x14ac:dyDescent="0.3">
      <c r="B2" s="3"/>
      <c r="C2" s="85">
        <v>2018</v>
      </c>
      <c r="D2" s="86"/>
      <c r="E2" s="86"/>
      <c r="F2" s="87"/>
      <c r="G2" s="2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70" x14ac:dyDescent="0.25">
      <c r="B3" s="1"/>
      <c r="C3" s="82" t="s">
        <v>0</v>
      </c>
      <c r="D3" s="83"/>
      <c r="E3" s="83"/>
      <c r="F3" s="83"/>
      <c r="G3" s="84"/>
      <c r="H3" s="92" t="s">
        <v>1</v>
      </c>
      <c r="I3" s="93"/>
      <c r="J3" s="93"/>
      <c r="K3" s="84"/>
      <c r="L3" s="82" t="s">
        <v>2</v>
      </c>
      <c r="M3" s="83"/>
      <c r="N3" s="83"/>
      <c r="O3" s="84"/>
      <c r="P3" s="82" t="s">
        <v>3</v>
      </c>
      <c r="Q3" s="83"/>
      <c r="R3" s="83"/>
      <c r="S3" s="83"/>
      <c r="T3" s="84"/>
      <c r="U3" s="82" t="s">
        <v>4</v>
      </c>
      <c r="V3" s="83"/>
      <c r="W3" s="83"/>
      <c r="X3" s="84"/>
      <c r="Y3" s="92" t="s">
        <v>5</v>
      </c>
      <c r="Z3" s="93"/>
      <c r="AA3" s="93"/>
      <c r="AB3" s="84"/>
      <c r="AC3" s="82" t="s">
        <v>6</v>
      </c>
      <c r="AD3" s="83"/>
      <c r="AE3" s="83"/>
      <c r="AF3" s="83"/>
      <c r="AG3" s="84"/>
      <c r="AH3" s="82" t="s">
        <v>7</v>
      </c>
      <c r="AI3" s="83"/>
      <c r="AJ3" s="83"/>
      <c r="AK3" s="84"/>
      <c r="AL3" s="82" t="s">
        <v>8</v>
      </c>
      <c r="AM3" s="83"/>
      <c r="AN3" s="83"/>
      <c r="AO3" s="84"/>
      <c r="AP3" s="82" t="s">
        <v>9</v>
      </c>
      <c r="AQ3" s="83"/>
      <c r="AR3" s="83"/>
      <c r="AS3" s="83"/>
      <c r="AT3" s="84"/>
      <c r="AU3" s="82" t="s">
        <v>10</v>
      </c>
      <c r="AV3" s="83"/>
      <c r="AW3" s="83"/>
      <c r="AX3" s="84"/>
      <c r="AY3" s="82" t="s">
        <v>11</v>
      </c>
      <c r="AZ3" s="83"/>
      <c r="BA3" s="83"/>
      <c r="BB3" s="84"/>
      <c r="BC3" s="1"/>
      <c r="BD3" s="1"/>
      <c r="BM3" s="28"/>
      <c r="BN3" s="28"/>
      <c r="BO3" s="28"/>
    </row>
    <row r="4" spans="2:70" x14ac:dyDescent="0.25">
      <c r="B4" s="11"/>
      <c r="C4" s="12">
        <v>1</v>
      </c>
      <c r="D4" s="8">
        <v>2</v>
      </c>
      <c r="E4" s="8">
        <v>3</v>
      </c>
      <c r="F4" s="8">
        <v>4</v>
      </c>
      <c r="G4" s="13">
        <v>5</v>
      </c>
      <c r="H4" s="12">
        <v>6</v>
      </c>
      <c r="I4" s="8">
        <v>7</v>
      </c>
      <c r="J4" s="8">
        <v>8</v>
      </c>
      <c r="K4" s="13">
        <v>9</v>
      </c>
      <c r="L4" s="12">
        <v>10</v>
      </c>
      <c r="M4" s="8">
        <v>11</v>
      </c>
      <c r="N4" s="8">
        <v>12</v>
      </c>
      <c r="O4" s="13">
        <v>13</v>
      </c>
      <c r="P4" s="12">
        <v>14</v>
      </c>
      <c r="Q4" s="8">
        <v>15</v>
      </c>
      <c r="R4" s="8">
        <v>16</v>
      </c>
      <c r="S4" s="8">
        <v>17</v>
      </c>
      <c r="T4" s="13">
        <v>18</v>
      </c>
      <c r="U4" s="12">
        <v>19</v>
      </c>
      <c r="V4" s="8">
        <v>20</v>
      </c>
      <c r="W4" s="8">
        <v>21</v>
      </c>
      <c r="X4" s="13">
        <v>22</v>
      </c>
      <c r="Y4" s="12">
        <v>23</v>
      </c>
      <c r="Z4" s="8">
        <v>24</v>
      </c>
      <c r="AA4" s="8">
        <v>25</v>
      </c>
      <c r="AB4" s="13">
        <v>26</v>
      </c>
      <c r="AC4" s="12">
        <v>27</v>
      </c>
      <c r="AD4" s="8">
        <v>28</v>
      </c>
      <c r="AE4" s="8">
        <v>29</v>
      </c>
      <c r="AF4" s="8">
        <v>30</v>
      </c>
      <c r="AG4" s="13">
        <v>31</v>
      </c>
      <c r="AH4" s="12">
        <v>32</v>
      </c>
      <c r="AI4" s="8">
        <v>33</v>
      </c>
      <c r="AJ4" s="8">
        <v>34</v>
      </c>
      <c r="AK4" s="13">
        <v>35</v>
      </c>
      <c r="AL4" s="12">
        <v>36</v>
      </c>
      <c r="AM4" s="8">
        <v>37</v>
      </c>
      <c r="AN4" s="8">
        <v>38</v>
      </c>
      <c r="AO4" s="13">
        <v>39</v>
      </c>
      <c r="AP4" s="12">
        <v>40</v>
      </c>
      <c r="AQ4" s="8">
        <v>41</v>
      </c>
      <c r="AR4" s="8">
        <v>42</v>
      </c>
      <c r="AS4" s="8">
        <v>43</v>
      </c>
      <c r="AT4" s="13">
        <v>44</v>
      </c>
      <c r="AU4" s="12">
        <v>45</v>
      </c>
      <c r="AV4" s="8">
        <v>46</v>
      </c>
      <c r="AW4" s="8">
        <v>47</v>
      </c>
      <c r="AX4" s="13">
        <v>48</v>
      </c>
      <c r="AY4" s="12">
        <v>49</v>
      </c>
      <c r="AZ4" s="8">
        <v>50</v>
      </c>
      <c r="BA4" s="7">
        <v>51</v>
      </c>
      <c r="BB4" s="15">
        <v>52</v>
      </c>
      <c r="BC4" s="1"/>
      <c r="BD4" s="1"/>
      <c r="BL4" s="88" t="s">
        <v>21</v>
      </c>
      <c r="BM4" s="88"/>
      <c r="BN4" s="88"/>
      <c r="BO4" s="88"/>
    </row>
    <row r="5" spans="2:70" x14ac:dyDescent="0.25">
      <c r="B5" s="4">
        <v>1</v>
      </c>
      <c r="C5" s="14"/>
      <c r="D5" s="7"/>
      <c r="E5" s="7"/>
      <c r="F5" s="7"/>
      <c r="G5" s="15"/>
      <c r="H5" s="14"/>
      <c r="I5" s="7"/>
      <c r="J5" s="7"/>
      <c r="K5" s="15"/>
      <c r="L5" s="14"/>
      <c r="M5" s="7"/>
      <c r="N5" s="7"/>
      <c r="O5" s="15"/>
      <c r="P5" s="14"/>
      <c r="Q5" s="7"/>
      <c r="R5" s="7"/>
      <c r="S5" s="36"/>
      <c r="T5" s="44"/>
      <c r="U5" s="43"/>
      <c r="V5" s="36"/>
      <c r="W5" s="36"/>
      <c r="X5" s="44"/>
      <c r="Y5" s="43"/>
      <c r="Z5" s="36"/>
      <c r="AA5" s="36"/>
      <c r="AB5" s="44"/>
      <c r="AC5" s="43"/>
      <c r="AD5" s="9"/>
      <c r="AE5" s="100" t="s">
        <v>29</v>
      </c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9"/>
      <c r="AT5" s="23" t="s">
        <v>30</v>
      </c>
      <c r="AU5" s="43"/>
      <c r="AV5" s="36"/>
      <c r="AW5" s="36"/>
      <c r="AX5" s="44"/>
      <c r="AY5" s="43"/>
      <c r="AZ5" s="36"/>
      <c r="BA5" s="36"/>
      <c r="BB5" s="44"/>
      <c r="BC5" s="4">
        <v>1</v>
      </c>
      <c r="BD5" s="1"/>
      <c r="BE5" s="24" t="s">
        <v>12</v>
      </c>
      <c r="BF5" s="24" t="s">
        <v>13</v>
      </c>
      <c r="BG5" s="24" t="s">
        <v>14</v>
      </c>
      <c r="BH5" s="24" t="s">
        <v>15</v>
      </c>
      <c r="BI5" s="24" t="s">
        <v>16</v>
      </c>
      <c r="BJ5" s="24" t="s">
        <v>17</v>
      </c>
      <c r="BK5" s="51" t="s">
        <v>22</v>
      </c>
      <c r="BL5" s="28"/>
      <c r="BM5" s="28"/>
      <c r="BN5" s="28"/>
      <c r="BO5" s="28"/>
    </row>
    <row r="6" spans="2:70" x14ac:dyDescent="0.25">
      <c r="B6" s="5">
        <v>2</v>
      </c>
      <c r="C6" s="16"/>
      <c r="D6" s="9"/>
      <c r="E6" s="9"/>
      <c r="F6" s="9"/>
      <c r="G6" s="17"/>
      <c r="H6" s="16"/>
      <c r="I6" s="9"/>
      <c r="J6" s="9"/>
      <c r="K6" s="17"/>
      <c r="L6" s="16"/>
      <c r="M6" s="9"/>
      <c r="N6" s="9"/>
      <c r="O6" s="17"/>
      <c r="P6" s="16"/>
      <c r="Q6" s="9"/>
      <c r="R6" s="9"/>
      <c r="S6" s="9"/>
      <c r="T6" s="17"/>
      <c r="U6" s="16"/>
      <c r="V6" s="9"/>
      <c r="W6" s="9"/>
      <c r="X6" s="17"/>
      <c r="Y6" s="16"/>
      <c r="Z6" s="9"/>
      <c r="AA6" s="9"/>
      <c r="AB6" s="17"/>
      <c r="AC6" s="16"/>
      <c r="AD6" s="9"/>
      <c r="AE6" s="9"/>
      <c r="AF6" s="9"/>
      <c r="AG6" s="17"/>
      <c r="AH6" s="16"/>
      <c r="AI6" s="9"/>
      <c r="AJ6" s="9"/>
      <c r="AK6" s="17"/>
      <c r="AL6" s="16"/>
      <c r="AM6" s="9"/>
      <c r="AN6" s="36"/>
      <c r="AO6" s="44"/>
      <c r="AP6" s="43"/>
      <c r="AQ6" s="36"/>
      <c r="AR6" s="36"/>
      <c r="AS6" s="36"/>
      <c r="AT6" s="44"/>
      <c r="AU6" s="43"/>
      <c r="AV6" s="36"/>
      <c r="AW6" s="36"/>
      <c r="AX6" s="44"/>
      <c r="AY6" s="43"/>
      <c r="AZ6" s="36"/>
      <c r="BA6" s="36"/>
      <c r="BB6" s="44"/>
      <c r="BC6" s="5">
        <v>2</v>
      </c>
      <c r="BD6" s="1"/>
      <c r="BE6" s="23" t="s">
        <v>29</v>
      </c>
      <c r="BF6" s="26">
        <v>90000</v>
      </c>
      <c r="BG6" s="25"/>
      <c r="BH6" s="49"/>
      <c r="BI6" s="49"/>
      <c r="BJ6" s="49"/>
      <c r="BK6" s="52">
        <v>14</v>
      </c>
      <c r="BL6" s="27">
        <v>0.4</v>
      </c>
      <c r="BM6" s="27">
        <v>0.15</v>
      </c>
      <c r="BN6" s="27">
        <v>0.15</v>
      </c>
      <c r="BO6" s="27">
        <v>0.3</v>
      </c>
    </row>
    <row r="7" spans="2:70" x14ac:dyDescent="0.25">
      <c r="B7" s="6">
        <v>3</v>
      </c>
      <c r="C7" s="18"/>
      <c r="D7" s="10"/>
      <c r="E7" s="10"/>
      <c r="F7" s="10"/>
      <c r="G7" s="19"/>
      <c r="H7" s="20"/>
      <c r="I7" s="7"/>
      <c r="J7" s="7"/>
      <c r="K7" s="15"/>
      <c r="L7" s="14"/>
      <c r="M7" s="7"/>
      <c r="N7" s="7"/>
      <c r="O7" s="15"/>
      <c r="P7" s="14"/>
      <c r="Q7" s="7"/>
      <c r="R7" s="7"/>
      <c r="S7" s="7"/>
      <c r="T7" s="15"/>
      <c r="U7" s="14"/>
      <c r="V7" s="7"/>
      <c r="W7" s="7"/>
      <c r="X7" s="15"/>
      <c r="Y7" s="14"/>
      <c r="Z7" s="9"/>
      <c r="AA7" s="9"/>
      <c r="AB7" s="17"/>
      <c r="AC7" s="16"/>
      <c r="AD7" s="9"/>
      <c r="AE7" s="9"/>
      <c r="AF7" s="9"/>
      <c r="AG7" s="17"/>
      <c r="AH7" s="16"/>
      <c r="AI7" s="9"/>
      <c r="AJ7" s="9"/>
      <c r="AK7" s="17"/>
      <c r="AL7" s="16"/>
      <c r="AM7" s="9"/>
      <c r="AN7" s="9"/>
      <c r="AO7" s="17"/>
      <c r="AP7" s="16"/>
      <c r="AQ7" s="9"/>
      <c r="AR7" s="9"/>
      <c r="AS7" s="9"/>
      <c r="AT7" s="17"/>
      <c r="AU7" s="16"/>
      <c r="AV7" s="9"/>
      <c r="AW7" s="9"/>
      <c r="AX7" s="17"/>
      <c r="AY7" s="16"/>
      <c r="AZ7" s="9"/>
      <c r="BA7" s="9"/>
      <c r="BB7" s="17"/>
      <c r="BC7" s="6">
        <v>3</v>
      </c>
      <c r="BD7" s="1"/>
      <c r="BE7" s="23" t="s">
        <v>30</v>
      </c>
      <c r="BF7" s="50">
        <v>45000</v>
      </c>
      <c r="BG7" s="49"/>
      <c r="BH7" s="49"/>
      <c r="BI7" s="49"/>
      <c r="BJ7" s="49"/>
      <c r="BK7" s="52">
        <v>14</v>
      </c>
    </row>
    <row r="8" spans="2:70" x14ac:dyDescent="0.25">
      <c r="B8" s="6">
        <v>4</v>
      </c>
      <c r="C8" s="14"/>
      <c r="D8" s="7"/>
      <c r="E8" s="7"/>
      <c r="F8" s="7"/>
      <c r="G8" s="15"/>
      <c r="H8" s="14"/>
      <c r="I8" s="7"/>
      <c r="J8" s="7"/>
      <c r="K8" s="15"/>
      <c r="L8" s="14"/>
      <c r="M8" s="7"/>
      <c r="N8" s="7"/>
      <c r="O8" s="15"/>
      <c r="P8" s="14"/>
      <c r="Q8" s="7"/>
      <c r="R8" s="7"/>
      <c r="S8" s="7"/>
      <c r="T8" s="15"/>
      <c r="U8" s="14"/>
      <c r="V8" s="7"/>
      <c r="W8" s="7"/>
      <c r="X8" s="15"/>
      <c r="Y8" s="14"/>
      <c r="Z8" s="7"/>
      <c r="AA8" s="10"/>
      <c r="AB8" s="17"/>
      <c r="AC8" s="16"/>
      <c r="AD8" s="9"/>
      <c r="AE8" s="9"/>
      <c r="AF8" s="9"/>
      <c r="AG8" s="17"/>
      <c r="AH8" s="16"/>
      <c r="AI8" s="9"/>
      <c r="AJ8" s="9"/>
      <c r="AK8" s="17"/>
      <c r="AL8" s="16"/>
      <c r="AM8" s="9"/>
      <c r="AN8" s="9"/>
      <c r="AO8" s="17"/>
      <c r="AP8" s="16"/>
      <c r="AQ8" s="9"/>
      <c r="AR8" s="9"/>
      <c r="AS8" s="9"/>
      <c r="AT8" s="17"/>
      <c r="AU8" s="16"/>
      <c r="AV8" s="9"/>
      <c r="AW8" s="9"/>
      <c r="AX8" s="17"/>
      <c r="AY8" s="16"/>
      <c r="AZ8" s="9"/>
      <c r="BA8" s="9"/>
      <c r="BB8" s="17"/>
      <c r="BC8" s="6">
        <v>4</v>
      </c>
      <c r="BD8" s="1"/>
      <c r="BE8" s="22" t="s">
        <v>20</v>
      </c>
      <c r="BF8" s="26">
        <v>50000</v>
      </c>
      <c r="BG8" s="49"/>
      <c r="BH8" s="49"/>
      <c r="BI8" s="49"/>
      <c r="BJ8" s="49"/>
      <c r="BK8" s="52">
        <v>11</v>
      </c>
      <c r="BL8" s="27">
        <v>0.5</v>
      </c>
      <c r="BM8" s="27">
        <v>0.2</v>
      </c>
      <c r="BN8" s="27">
        <v>0.3</v>
      </c>
      <c r="BO8" s="27">
        <v>0</v>
      </c>
    </row>
    <row r="9" spans="2:70" x14ac:dyDescent="0.25">
      <c r="B9" s="6">
        <v>5</v>
      </c>
      <c r="C9" s="14"/>
      <c r="D9" s="7"/>
      <c r="E9" s="7"/>
      <c r="F9" s="7"/>
      <c r="G9" s="15"/>
      <c r="H9" s="14"/>
      <c r="I9" s="7"/>
      <c r="J9" s="7"/>
      <c r="K9" s="15"/>
      <c r="L9" s="14"/>
      <c r="M9" s="7"/>
      <c r="N9" s="7"/>
      <c r="O9" s="15"/>
      <c r="P9" s="14"/>
      <c r="Q9" s="7"/>
      <c r="R9" s="7"/>
      <c r="S9" s="7"/>
      <c r="T9" s="15"/>
      <c r="U9" s="14"/>
      <c r="V9" s="7"/>
      <c r="W9" s="7"/>
      <c r="X9" s="15"/>
      <c r="Y9" s="14"/>
      <c r="Z9" s="7"/>
      <c r="AA9" s="7"/>
      <c r="AB9" s="21"/>
      <c r="AC9" s="18"/>
      <c r="AD9" s="9"/>
      <c r="AE9" s="9"/>
      <c r="AF9" s="9"/>
      <c r="AG9" s="17"/>
      <c r="AH9" s="16"/>
      <c r="AI9" s="9"/>
      <c r="AJ9" s="9"/>
      <c r="AK9" s="17"/>
      <c r="AL9" s="16"/>
      <c r="AM9" s="9"/>
      <c r="AN9" s="9"/>
      <c r="AO9" s="17"/>
      <c r="AP9" s="16"/>
      <c r="AQ9" s="9"/>
      <c r="AR9" s="9"/>
      <c r="AS9" s="9"/>
      <c r="AT9" s="17"/>
      <c r="AU9" s="16"/>
      <c r="AV9" s="9"/>
      <c r="AW9" s="9"/>
      <c r="AX9" s="17"/>
      <c r="AY9" s="16"/>
      <c r="AZ9" s="9"/>
      <c r="BA9" s="9"/>
      <c r="BB9" s="17"/>
      <c r="BC9" s="6">
        <v>5</v>
      </c>
      <c r="BD9" s="1"/>
      <c r="BE9" s="62" t="s">
        <v>19</v>
      </c>
      <c r="BF9" s="26">
        <v>30000</v>
      </c>
      <c r="BG9" s="49"/>
      <c r="BH9" s="49"/>
      <c r="BI9" s="49"/>
      <c r="BJ9" s="49"/>
      <c r="BK9" s="52">
        <v>15</v>
      </c>
      <c r="BL9" s="27">
        <v>0.6</v>
      </c>
      <c r="BM9" s="27">
        <v>0.1</v>
      </c>
      <c r="BN9" s="27">
        <v>0.1</v>
      </c>
      <c r="BO9" s="27">
        <v>0.2</v>
      </c>
    </row>
    <row r="10" spans="2:70" ht="15.75" thickBot="1" x14ac:dyDescent="0.3">
      <c r="BD10" s="1"/>
    </row>
    <row r="11" spans="2:70" ht="15.75" thickBot="1" x14ac:dyDescent="0.3">
      <c r="B11" s="30"/>
      <c r="C11" s="85">
        <v>2018</v>
      </c>
      <c r="D11" s="86"/>
      <c r="E11" s="86"/>
      <c r="F11" s="87"/>
      <c r="G11" s="29"/>
      <c r="H11" s="29"/>
      <c r="I11" s="29"/>
      <c r="J11" s="29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1"/>
      <c r="BE11" s="89" t="s">
        <v>23</v>
      </c>
      <c r="BF11" s="90"/>
      <c r="BG11" s="90"/>
      <c r="BH11" s="90"/>
      <c r="BI11" s="90"/>
      <c r="BJ11" s="90"/>
      <c r="BK11" s="90"/>
      <c r="BL11" s="90"/>
      <c r="BM11" s="90"/>
      <c r="BN11" s="90"/>
      <c r="BO11" s="90"/>
      <c r="BP11" s="90"/>
      <c r="BQ11" s="90"/>
      <c r="BR11" s="91"/>
    </row>
    <row r="12" spans="2:70" x14ac:dyDescent="0.25">
      <c r="B12" s="28"/>
      <c r="C12" s="82" t="s">
        <v>0</v>
      </c>
      <c r="D12" s="83"/>
      <c r="E12" s="83"/>
      <c r="F12" s="83"/>
      <c r="G12" s="84"/>
      <c r="H12" s="92" t="s">
        <v>1</v>
      </c>
      <c r="I12" s="93"/>
      <c r="J12" s="93"/>
      <c r="K12" s="84"/>
      <c r="L12" s="82" t="s">
        <v>2</v>
      </c>
      <c r="M12" s="83"/>
      <c r="N12" s="83"/>
      <c r="O12" s="84"/>
      <c r="P12" s="82" t="s">
        <v>3</v>
      </c>
      <c r="Q12" s="83"/>
      <c r="R12" s="83"/>
      <c r="S12" s="83"/>
      <c r="T12" s="84"/>
      <c r="U12" s="82" t="s">
        <v>4</v>
      </c>
      <c r="V12" s="83"/>
      <c r="W12" s="83"/>
      <c r="X12" s="84"/>
      <c r="Y12" s="92" t="s">
        <v>5</v>
      </c>
      <c r="Z12" s="93"/>
      <c r="AA12" s="93"/>
      <c r="AB12" s="84"/>
      <c r="AC12" s="82" t="s">
        <v>6</v>
      </c>
      <c r="AD12" s="83"/>
      <c r="AE12" s="83"/>
      <c r="AF12" s="83"/>
      <c r="AG12" s="84"/>
      <c r="AH12" s="82" t="s">
        <v>7</v>
      </c>
      <c r="AI12" s="83"/>
      <c r="AJ12" s="83"/>
      <c r="AK12" s="84"/>
      <c r="AL12" s="82" t="s">
        <v>8</v>
      </c>
      <c r="AM12" s="83"/>
      <c r="AN12" s="83"/>
      <c r="AO12" s="84"/>
      <c r="AP12" s="82" t="s">
        <v>9</v>
      </c>
      <c r="AQ12" s="83"/>
      <c r="AR12" s="83"/>
      <c r="AS12" s="83"/>
      <c r="AT12" s="84"/>
      <c r="AU12" s="82" t="s">
        <v>10</v>
      </c>
      <c r="AV12" s="83"/>
      <c r="AW12" s="83"/>
      <c r="AX12" s="84"/>
      <c r="AY12" s="82" t="s">
        <v>11</v>
      </c>
      <c r="AZ12" s="83"/>
      <c r="BA12" s="83"/>
      <c r="BB12" s="84"/>
      <c r="BC12" s="28"/>
      <c r="BD12" s="1"/>
      <c r="BE12" s="68"/>
      <c r="BF12" s="94" t="s">
        <v>18</v>
      </c>
      <c r="BG12" s="95"/>
      <c r="BH12" s="66"/>
      <c r="BI12" s="64"/>
      <c r="BJ12" s="63"/>
      <c r="BK12" s="63"/>
      <c r="BL12" s="63"/>
      <c r="BM12" s="54"/>
      <c r="BN12" s="54"/>
      <c r="BO12" s="54"/>
      <c r="BP12" s="53"/>
      <c r="BQ12" s="54"/>
      <c r="BR12" s="69"/>
    </row>
    <row r="13" spans="2:70" x14ac:dyDescent="0.25">
      <c r="B13" s="38"/>
      <c r="C13" s="39">
        <v>1</v>
      </c>
      <c r="D13" s="35">
        <v>2</v>
      </c>
      <c r="E13" s="35">
        <v>3</v>
      </c>
      <c r="F13" s="35">
        <v>4</v>
      </c>
      <c r="G13" s="40">
        <v>5</v>
      </c>
      <c r="H13" s="39">
        <v>6</v>
      </c>
      <c r="I13" s="35">
        <v>7</v>
      </c>
      <c r="J13" s="35">
        <v>8</v>
      </c>
      <c r="K13" s="40">
        <v>9</v>
      </c>
      <c r="L13" s="39">
        <v>10</v>
      </c>
      <c r="M13" s="35">
        <v>11</v>
      </c>
      <c r="N13" s="35">
        <v>12</v>
      </c>
      <c r="O13" s="40">
        <v>13</v>
      </c>
      <c r="P13" s="39">
        <v>14</v>
      </c>
      <c r="Q13" s="35">
        <v>15</v>
      </c>
      <c r="R13" s="35">
        <v>16</v>
      </c>
      <c r="S13" s="35">
        <v>17</v>
      </c>
      <c r="T13" s="40">
        <v>18</v>
      </c>
      <c r="U13" s="39">
        <v>19</v>
      </c>
      <c r="V13" s="35">
        <v>20</v>
      </c>
      <c r="W13" s="35">
        <v>21</v>
      </c>
      <c r="X13" s="40">
        <v>22</v>
      </c>
      <c r="Y13" s="39">
        <v>23</v>
      </c>
      <c r="Z13" s="35">
        <v>24</v>
      </c>
      <c r="AA13" s="35">
        <v>25</v>
      </c>
      <c r="AB13" s="40">
        <v>26</v>
      </c>
      <c r="AC13" s="39">
        <v>27</v>
      </c>
      <c r="AD13" s="35">
        <v>28</v>
      </c>
      <c r="AE13" s="35">
        <v>29</v>
      </c>
      <c r="AF13" s="35">
        <v>30</v>
      </c>
      <c r="AG13" s="40">
        <v>31</v>
      </c>
      <c r="AH13" s="39">
        <v>32</v>
      </c>
      <c r="AI13" s="35">
        <v>33</v>
      </c>
      <c r="AJ13" s="35">
        <v>34</v>
      </c>
      <c r="AK13" s="40">
        <v>35</v>
      </c>
      <c r="AL13" s="39">
        <v>36</v>
      </c>
      <c r="AM13" s="35">
        <v>37</v>
      </c>
      <c r="AN13" s="35">
        <v>38</v>
      </c>
      <c r="AO13" s="40">
        <v>39</v>
      </c>
      <c r="AP13" s="39">
        <v>40</v>
      </c>
      <c r="AQ13" s="35">
        <v>41</v>
      </c>
      <c r="AR13" s="35">
        <v>42</v>
      </c>
      <c r="AS13" s="35">
        <v>43</v>
      </c>
      <c r="AT13" s="40">
        <v>44</v>
      </c>
      <c r="AU13" s="39">
        <v>45</v>
      </c>
      <c r="AV13" s="35">
        <v>46</v>
      </c>
      <c r="AW13" s="35">
        <v>47</v>
      </c>
      <c r="AX13" s="40">
        <v>48</v>
      </c>
      <c r="AY13" s="39">
        <v>49</v>
      </c>
      <c r="AZ13" s="35">
        <v>50</v>
      </c>
      <c r="BA13" s="34">
        <v>51</v>
      </c>
      <c r="BB13" s="42">
        <v>52</v>
      </c>
      <c r="BC13" s="28"/>
      <c r="BD13" s="1"/>
      <c r="BE13" s="70"/>
      <c r="BF13" s="96"/>
      <c r="BG13" s="97"/>
      <c r="BH13" s="67">
        <v>90000</v>
      </c>
      <c r="BI13" s="49" t="s">
        <v>27</v>
      </c>
      <c r="BJ13" s="49"/>
      <c r="BK13" s="49"/>
      <c r="BL13" s="49"/>
      <c r="BM13" s="54"/>
      <c r="BN13" s="54"/>
      <c r="BO13" s="54"/>
      <c r="BP13" s="53"/>
      <c r="BQ13" s="54"/>
      <c r="BR13" s="69"/>
    </row>
    <row r="14" spans="2:70" x14ac:dyDescent="0.25">
      <c r="B14" s="31">
        <v>1</v>
      </c>
      <c r="C14" s="45"/>
      <c r="D14" s="37"/>
      <c r="E14" s="37"/>
      <c r="F14" s="37"/>
      <c r="G14" s="46"/>
      <c r="H14" s="47"/>
      <c r="I14" s="34"/>
      <c r="J14" s="34"/>
      <c r="K14" s="42"/>
      <c r="L14" s="41"/>
      <c r="M14" s="34"/>
      <c r="N14" s="34"/>
      <c r="O14" s="42"/>
      <c r="P14" s="41"/>
      <c r="Q14" s="34"/>
      <c r="R14" s="34"/>
      <c r="S14" s="34"/>
      <c r="T14" s="42"/>
      <c r="U14" s="41"/>
      <c r="V14" s="34"/>
      <c r="W14" s="34"/>
      <c r="X14" s="42"/>
      <c r="Y14" s="41"/>
      <c r="Z14" s="36"/>
      <c r="AA14" s="36"/>
      <c r="AB14" s="44"/>
      <c r="AC14" s="43"/>
      <c r="AD14" s="36"/>
      <c r="AE14" s="36">
        <f>IF(AE5="oignons 40",90000,IF(AE5="OIGNONS 20",45000,0))</f>
        <v>90000</v>
      </c>
      <c r="AF14" s="36">
        <f t="shared" ref="AF14:BB14" si="0">IF(AF5="oignons 40",90000,IF(AF5="OIGNONS 20",45000,0))</f>
        <v>0</v>
      </c>
      <c r="AG14" s="36">
        <f t="shared" si="0"/>
        <v>0</v>
      </c>
      <c r="AH14" s="36">
        <f t="shared" si="0"/>
        <v>0</v>
      </c>
      <c r="AI14" s="36">
        <f t="shared" si="0"/>
        <v>0</v>
      </c>
      <c r="AJ14" s="36">
        <f t="shared" si="0"/>
        <v>0</v>
      </c>
      <c r="AK14" s="36">
        <f t="shared" si="0"/>
        <v>0</v>
      </c>
      <c r="AL14" s="36">
        <f t="shared" si="0"/>
        <v>0</v>
      </c>
      <c r="AM14" s="36">
        <f t="shared" si="0"/>
        <v>0</v>
      </c>
      <c r="AN14" s="36">
        <f t="shared" si="0"/>
        <v>0</v>
      </c>
      <c r="AO14" s="36">
        <f t="shared" si="0"/>
        <v>0</v>
      </c>
      <c r="AP14" s="36">
        <f t="shared" si="0"/>
        <v>0</v>
      </c>
      <c r="AQ14" s="36">
        <f t="shared" si="0"/>
        <v>0</v>
      </c>
      <c r="AR14" s="36">
        <f t="shared" si="0"/>
        <v>0</v>
      </c>
      <c r="AS14" s="36">
        <f t="shared" si="0"/>
        <v>0</v>
      </c>
      <c r="AT14" s="36">
        <f t="shared" si="0"/>
        <v>45000</v>
      </c>
      <c r="AU14" s="36">
        <f t="shared" si="0"/>
        <v>0</v>
      </c>
      <c r="AV14" s="36">
        <f t="shared" si="0"/>
        <v>0</v>
      </c>
      <c r="AW14" s="36">
        <f t="shared" si="0"/>
        <v>0</v>
      </c>
      <c r="AX14" s="36">
        <f t="shared" si="0"/>
        <v>0</v>
      </c>
      <c r="AY14" s="36">
        <f t="shared" si="0"/>
        <v>0</v>
      </c>
      <c r="AZ14" s="36">
        <f t="shared" si="0"/>
        <v>0</v>
      </c>
      <c r="BA14" s="36">
        <f t="shared" si="0"/>
        <v>0</v>
      </c>
      <c r="BB14" s="36">
        <f t="shared" si="0"/>
        <v>0</v>
      </c>
      <c r="BC14" s="31">
        <v>1</v>
      </c>
      <c r="BD14" s="1"/>
      <c r="BE14" s="71"/>
      <c r="BF14" s="98"/>
      <c r="BG14" s="99"/>
      <c r="BH14" s="67">
        <v>45000</v>
      </c>
      <c r="BI14" t="s">
        <v>28</v>
      </c>
      <c r="BM14" s="55"/>
      <c r="BN14" s="55"/>
      <c r="BO14" s="55"/>
      <c r="BP14" s="55"/>
      <c r="BQ14" s="55"/>
      <c r="BR14" s="72"/>
    </row>
    <row r="15" spans="2:70" x14ac:dyDescent="0.25">
      <c r="B15" s="32">
        <v>2</v>
      </c>
      <c r="C15" s="41"/>
      <c r="D15" s="34"/>
      <c r="E15" s="34"/>
      <c r="F15" s="34"/>
      <c r="G15" s="42"/>
      <c r="H15" s="41"/>
      <c r="I15" s="34"/>
      <c r="J15" s="34"/>
      <c r="K15" s="42"/>
      <c r="L15" s="41"/>
      <c r="M15" s="34"/>
      <c r="N15" s="34"/>
      <c r="O15" s="42"/>
      <c r="P15" s="41"/>
      <c r="Q15" s="34"/>
      <c r="R15" s="34"/>
      <c r="S15" s="34"/>
      <c r="T15" s="42"/>
      <c r="U15" s="41"/>
      <c r="V15" s="34"/>
      <c r="W15" s="34"/>
      <c r="X15" s="42"/>
      <c r="Y15" s="41"/>
      <c r="Z15" s="34"/>
      <c r="AA15" s="37"/>
      <c r="AB15" s="44"/>
      <c r="AC15" s="43"/>
      <c r="AD15" s="36"/>
      <c r="AE15" s="36"/>
      <c r="AF15" s="36"/>
      <c r="AG15" s="44"/>
      <c r="AH15" s="43"/>
      <c r="AI15" s="36"/>
      <c r="AJ15" s="36"/>
      <c r="AK15" s="44"/>
      <c r="AL15" s="43"/>
      <c r="AM15" s="36"/>
      <c r="AN15" s="36"/>
      <c r="AO15" s="44"/>
      <c r="AP15" s="43"/>
      <c r="AQ15" s="36"/>
      <c r="AR15" s="36"/>
      <c r="AS15" s="36"/>
      <c r="AT15" s="44"/>
      <c r="AU15" s="43"/>
      <c r="AV15" s="36"/>
      <c r="AW15" s="36"/>
      <c r="AX15" s="44"/>
      <c r="AY15" s="43"/>
      <c r="AZ15" s="36"/>
      <c r="BA15" s="36"/>
      <c r="BB15" s="44"/>
      <c r="BC15" s="32">
        <v>2</v>
      </c>
      <c r="BD15" s="1"/>
      <c r="BE15" s="73">
        <v>2018</v>
      </c>
      <c r="BF15" s="65" t="s">
        <v>0</v>
      </c>
      <c r="BG15" s="65" t="s">
        <v>1</v>
      </c>
      <c r="BH15" s="57" t="s">
        <v>2</v>
      </c>
      <c r="BI15" s="57" t="s">
        <v>3</v>
      </c>
      <c r="BJ15" s="57" t="s">
        <v>24</v>
      </c>
      <c r="BK15" s="57" t="s">
        <v>5</v>
      </c>
      <c r="BL15" s="57" t="s">
        <v>6</v>
      </c>
      <c r="BM15" s="57" t="s">
        <v>25</v>
      </c>
      <c r="BN15" s="57" t="s">
        <v>8</v>
      </c>
      <c r="BO15" s="57" t="s">
        <v>26</v>
      </c>
      <c r="BP15" s="58" t="s">
        <v>10</v>
      </c>
      <c r="BQ15" s="56" t="s">
        <v>11</v>
      </c>
      <c r="BR15" s="74"/>
    </row>
    <row r="16" spans="2:70" x14ac:dyDescent="0.25">
      <c r="B16" s="33">
        <v>3</v>
      </c>
      <c r="C16" s="41"/>
      <c r="D16" s="34"/>
      <c r="E16" s="34"/>
      <c r="F16" s="34"/>
      <c r="G16" s="42"/>
      <c r="H16" s="41"/>
      <c r="I16" s="34"/>
      <c r="J16" s="34"/>
      <c r="K16" s="42"/>
      <c r="L16" s="41"/>
      <c r="M16" s="34"/>
      <c r="N16" s="34"/>
      <c r="O16" s="42"/>
      <c r="P16" s="41"/>
      <c r="Q16" s="34"/>
      <c r="R16" s="34"/>
      <c r="S16" s="34"/>
      <c r="T16" s="42"/>
      <c r="U16" s="41"/>
      <c r="V16" s="34"/>
      <c r="W16" s="34"/>
      <c r="X16" s="42"/>
      <c r="Y16" s="41"/>
      <c r="Z16" s="34"/>
      <c r="AA16" s="34"/>
      <c r="AB16" s="48"/>
      <c r="AC16" s="45"/>
      <c r="AD16" s="36"/>
      <c r="AE16" s="36"/>
      <c r="AF16" s="36"/>
      <c r="AG16" s="44"/>
      <c r="AH16" s="43"/>
      <c r="AI16" s="36"/>
      <c r="AJ16" s="36"/>
      <c r="AK16" s="44"/>
      <c r="AL16" s="43"/>
      <c r="AM16" s="36"/>
      <c r="AN16" s="36"/>
      <c r="AO16" s="44"/>
      <c r="AP16" s="43"/>
      <c r="AQ16" s="36"/>
      <c r="AR16" s="36"/>
      <c r="AS16" s="36"/>
      <c r="AT16" s="44"/>
      <c r="AU16" s="43"/>
      <c r="AV16" s="36"/>
      <c r="AW16" s="36"/>
      <c r="AX16" s="44"/>
      <c r="AY16" s="43"/>
      <c r="AZ16" s="36"/>
      <c r="BA16" s="36"/>
      <c r="BB16" s="44"/>
      <c r="BC16" s="33">
        <v>3</v>
      </c>
      <c r="BD16" s="1"/>
      <c r="BE16" s="75">
        <v>1</v>
      </c>
      <c r="BF16" s="59"/>
      <c r="BG16" s="59"/>
      <c r="BH16" s="59"/>
      <c r="BI16" s="59"/>
      <c r="BJ16" s="59"/>
      <c r="BK16" s="59"/>
      <c r="BL16" s="59">
        <f>SUMIF(AC14:AG14,BH13,AC14:AG14)</f>
        <v>90000</v>
      </c>
      <c r="BM16" s="59"/>
      <c r="BN16" s="59"/>
      <c r="BO16" s="59"/>
      <c r="BP16" s="59"/>
      <c r="BQ16" s="59"/>
      <c r="BR16" s="76">
        <v>1</v>
      </c>
    </row>
    <row r="17" spans="2:70" x14ac:dyDescent="0.25">
      <c r="B17" s="33">
        <v>4</v>
      </c>
      <c r="C17" s="41"/>
      <c r="D17" s="34"/>
      <c r="E17" s="34"/>
      <c r="F17" s="34"/>
      <c r="G17" s="42"/>
      <c r="H17" s="41"/>
      <c r="I17" s="34"/>
      <c r="J17" s="34"/>
      <c r="K17" s="42"/>
      <c r="L17" s="41"/>
      <c r="M17" s="34"/>
      <c r="N17" s="34"/>
      <c r="O17" s="42"/>
      <c r="P17" s="41"/>
      <c r="Q17" s="34"/>
      <c r="R17" s="34"/>
      <c r="S17" s="34"/>
      <c r="T17" s="42"/>
      <c r="U17" s="41"/>
      <c r="V17" s="34"/>
      <c r="W17" s="34"/>
      <c r="X17" s="42"/>
      <c r="Y17" s="41"/>
      <c r="Z17" s="34"/>
      <c r="AA17" s="37"/>
      <c r="AB17" s="44"/>
      <c r="AC17" s="43"/>
      <c r="AD17" s="36"/>
      <c r="AE17" s="36"/>
      <c r="AF17" s="36"/>
      <c r="AG17" s="44"/>
      <c r="AH17" s="43"/>
      <c r="AI17" s="36"/>
      <c r="AJ17" s="36"/>
      <c r="AK17" s="44"/>
      <c r="AL17" s="43"/>
      <c r="AM17" s="36"/>
      <c r="AN17" s="36"/>
      <c r="AO17" s="44"/>
      <c r="AP17" s="43"/>
      <c r="AQ17" s="36"/>
      <c r="AR17" s="36"/>
      <c r="AS17" s="36"/>
      <c r="AT17" s="44"/>
      <c r="AU17" s="43"/>
      <c r="AV17" s="36"/>
      <c r="AW17" s="36"/>
      <c r="AX17" s="44"/>
      <c r="AY17" s="43"/>
      <c r="AZ17" s="36"/>
      <c r="BA17" s="36"/>
      <c r="BB17" s="44"/>
      <c r="BC17" s="33">
        <v>4</v>
      </c>
      <c r="BD17" s="1"/>
      <c r="BE17" s="77">
        <v>2</v>
      </c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1"/>
      <c r="BR17" s="78">
        <v>2</v>
      </c>
    </row>
    <row r="18" spans="2:70" x14ac:dyDescent="0.25">
      <c r="B18" s="33">
        <v>5</v>
      </c>
      <c r="C18" s="41"/>
      <c r="D18" s="34"/>
      <c r="E18" s="34"/>
      <c r="F18" s="34"/>
      <c r="G18" s="42"/>
      <c r="H18" s="41"/>
      <c r="I18" s="34"/>
      <c r="J18" s="34"/>
      <c r="K18" s="42"/>
      <c r="L18" s="41"/>
      <c r="M18" s="34"/>
      <c r="N18" s="34"/>
      <c r="O18" s="42"/>
      <c r="P18" s="41"/>
      <c r="Q18" s="34"/>
      <c r="R18" s="34"/>
      <c r="S18" s="34"/>
      <c r="T18" s="42"/>
      <c r="U18" s="41"/>
      <c r="V18" s="34"/>
      <c r="W18" s="34"/>
      <c r="X18" s="42"/>
      <c r="Y18" s="41"/>
      <c r="Z18" s="34"/>
      <c r="AA18" s="34"/>
      <c r="AB18" s="48"/>
      <c r="AC18" s="45"/>
      <c r="AD18" s="36"/>
      <c r="AE18" s="36"/>
      <c r="AF18" s="36"/>
      <c r="AG18" s="44"/>
      <c r="AH18" s="43"/>
      <c r="AI18" s="36"/>
      <c r="AJ18" s="36"/>
      <c r="AK18" s="44"/>
      <c r="AL18" s="43"/>
      <c r="AM18" s="36"/>
      <c r="AN18" s="36"/>
      <c r="AO18" s="44"/>
      <c r="AP18" s="43"/>
      <c r="AQ18" s="36"/>
      <c r="AR18" s="36"/>
      <c r="AS18" s="36"/>
      <c r="AT18" s="44"/>
      <c r="AU18" s="43"/>
      <c r="AV18" s="36"/>
      <c r="AW18" s="36"/>
      <c r="AX18" s="44"/>
      <c r="AY18" s="43"/>
      <c r="AZ18" s="36"/>
      <c r="BA18" s="36"/>
      <c r="BB18" s="44"/>
      <c r="BC18" s="33">
        <v>5</v>
      </c>
      <c r="BD18" s="1"/>
      <c r="BE18" s="77">
        <v>3</v>
      </c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1"/>
      <c r="BR18" s="78">
        <v>3</v>
      </c>
    </row>
    <row r="19" spans="2:70" x14ac:dyDescent="0.25">
      <c r="BD19" s="1"/>
      <c r="BE19" s="77">
        <v>4</v>
      </c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1"/>
      <c r="BR19" s="78">
        <v>4</v>
      </c>
    </row>
    <row r="20" spans="2:70" x14ac:dyDescent="0.25">
      <c r="BD20" s="1"/>
      <c r="BE20" s="77">
        <v>5</v>
      </c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1"/>
      <c r="BR20" s="78">
        <v>5</v>
      </c>
    </row>
    <row r="21" spans="2:70" ht="15.75" thickBot="1" x14ac:dyDescent="0.3">
      <c r="BD21" s="1"/>
      <c r="BE21" s="79" t="s">
        <v>13</v>
      </c>
      <c r="BF21" s="80">
        <f>SUM(BF16:BF20)</f>
        <v>0</v>
      </c>
      <c r="BG21" s="80">
        <f t="shared" ref="BG21:BQ21" si="1">SUM(BG16:BG20)</f>
        <v>0</v>
      </c>
      <c r="BH21" s="80">
        <f t="shared" si="1"/>
        <v>0</v>
      </c>
      <c r="BI21" s="80">
        <f t="shared" si="1"/>
        <v>0</v>
      </c>
      <c r="BJ21" s="80">
        <f t="shared" si="1"/>
        <v>0</v>
      </c>
      <c r="BK21" s="80">
        <f t="shared" si="1"/>
        <v>0</v>
      </c>
      <c r="BL21" s="80">
        <f t="shared" si="1"/>
        <v>90000</v>
      </c>
      <c r="BM21" s="80">
        <f t="shared" si="1"/>
        <v>0</v>
      </c>
      <c r="BN21" s="80">
        <f t="shared" si="1"/>
        <v>0</v>
      </c>
      <c r="BO21" s="80">
        <f t="shared" si="1"/>
        <v>0</v>
      </c>
      <c r="BP21" s="80">
        <f t="shared" si="1"/>
        <v>0</v>
      </c>
      <c r="BQ21" s="80">
        <f t="shared" si="1"/>
        <v>0</v>
      </c>
      <c r="BR21" s="81">
        <v>0</v>
      </c>
    </row>
    <row r="22" spans="2:70" x14ac:dyDescent="0.25">
      <c r="BD22" s="1"/>
    </row>
  </sheetData>
  <mergeCells count="29">
    <mergeCell ref="C11:F11"/>
    <mergeCell ref="P12:T12"/>
    <mergeCell ref="U12:X12"/>
    <mergeCell ref="AC12:AG12"/>
    <mergeCell ref="Y12:AB12"/>
    <mergeCell ref="L12:O12"/>
    <mergeCell ref="H12:K12"/>
    <mergeCell ref="C12:G12"/>
    <mergeCell ref="BF12:BG14"/>
    <mergeCell ref="AY3:BB3"/>
    <mergeCell ref="Y3:AB3"/>
    <mergeCell ref="AC3:AG3"/>
    <mergeCell ref="AY12:BB12"/>
    <mergeCell ref="AU12:AX12"/>
    <mergeCell ref="AP12:AT12"/>
    <mergeCell ref="AL12:AO12"/>
    <mergeCell ref="AH12:AK12"/>
    <mergeCell ref="BL4:BO4"/>
    <mergeCell ref="BE11:BR11"/>
    <mergeCell ref="AH3:AK3"/>
    <mergeCell ref="AL3:AO3"/>
    <mergeCell ref="C2:F2"/>
    <mergeCell ref="AP3:AT3"/>
    <mergeCell ref="AU3:AX3"/>
    <mergeCell ref="C3:G3"/>
    <mergeCell ref="H3:K3"/>
    <mergeCell ref="L3:O3"/>
    <mergeCell ref="P3:T3"/>
    <mergeCell ref="U3:X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</dc:creator>
  <cp:lastModifiedBy>FB</cp:lastModifiedBy>
  <dcterms:created xsi:type="dcterms:W3CDTF">2018-07-02T10:50:00Z</dcterms:created>
  <dcterms:modified xsi:type="dcterms:W3CDTF">2018-07-16T20:56:32Z</dcterms:modified>
</cp:coreProperties>
</file>