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showInkAnnotation="0" defaultThemeVersion="166925"/>
  <xr:revisionPtr revIDLastSave="0" documentId="13_ncr:1000001_{277E8F5D-6C29-DD46-80C3-62190C3F1DA8}" xr6:coauthVersionLast="45" xr6:coauthVersionMax="45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1" l="1"/>
  <c r="B18" i="1"/>
  <c r="S7" i="1"/>
  <c r="S8" i="1"/>
  <c r="S9" i="1"/>
  <c r="S10" i="1"/>
  <c r="S11" i="1"/>
  <c r="S12" i="1"/>
  <c r="G13" i="1"/>
  <c r="J13" i="1"/>
  <c r="M13" i="1"/>
  <c r="S13" i="1"/>
  <c r="S6" i="1"/>
  <c r="C13" i="1"/>
  <c r="D13" i="1"/>
  <c r="E13" i="1"/>
  <c r="F13" i="1"/>
  <c r="H13" i="1"/>
  <c r="I13" i="1"/>
  <c r="K13" i="1"/>
  <c r="L13" i="1"/>
  <c r="N13" i="1"/>
  <c r="O13" i="1"/>
  <c r="P13" i="1"/>
  <c r="Q13" i="1"/>
  <c r="R13" i="1"/>
  <c r="B13" i="1"/>
  <c r="C16" i="1"/>
  <c r="D16" i="1"/>
  <c r="E16" i="1"/>
  <c r="A25" i="1"/>
  <c r="A18" i="1"/>
  <c r="A19" i="1"/>
  <c r="A20" i="1"/>
  <c r="A21" i="1"/>
  <c r="A22" i="1"/>
  <c r="A23" i="1"/>
  <c r="A24" i="1"/>
  <c r="A17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</calcChain>
</file>

<file path=xl/sharedStrings.xml><?xml version="1.0" encoding="utf-8"?>
<sst xmlns="http://schemas.openxmlformats.org/spreadsheetml/2006/main" count="15" uniqueCount="12">
  <si>
    <t>Charges exploitation</t>
  </si>
  <si>
    <t xml:space="preserve"> - </t>
  </si>
  <si>
    <t>Location de Terrain</t>
  </si>
  <si>
    <t>Défrichage</t>
  </si>
  <si>
    <t>Herbicides</t>
  </si>
  <si>
    <t>Petit Materiel &amp; Outillage</t>
  </si>
  <si>
    <t xml:space="preserve">Semences </t>
  </si>
  <si>
    <t>Produits  Phytosanitaires</t>
  </si>
  <si>
    <t>Travaux</t>
  </si>
  <si>
    <t>Total charges exploitation</t>
  </si>
  <si>
    <t>Total</t>
  </si>
  <si>
    <t>Debut 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</si>
</sst>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300C]d\ mmm\ 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5CD88-E36C-4E44-AC05-7283E80595E6}">
  <dimension ref="A2:BI25"/>
  <sheetViews>
    <sheetView tabSelected="1" topLeftCell="Q2" zoomScaleNormal="60" zoomScaleSheetLayoutView="100" workbookViewId="0">
      <selection activeCell="B21" sqref="B21"/>
    </sheetView>
  </sheetViews>
  <sheetFormatPr defaultRowHeight="15" x14ac:dyDescent="0.2"/>
  <cols>
    <col min="1" max="1" width="26.23046875" customWidth="1"/>
    <col min="2" max="2" width="10.22265625" bestFit="1" customWidth="1"/>
    <col min="3" max="5" width="11.43359375" bestFit="1" customWidth="1"/>
    <col min="6" max="6" width="10.22265625" bestFit="1" customWidth="1"/>
    <col min="7" max="9" width="11.43359375" bestFit="1" customWidth="1"/>
    <col min="10" max="11" width="10.22265625" bestFit="1" customWidth="1"/>
    <col min="12" max="15" width="11.02734375" bestFit="1" customWidth="1"/>
    <col min="16" max="18" width="11.97265625" bestFit="1" customWidth="1"/>
  </cols>
  <sheetData>
    <row r="2" spans="1:61" x14ac:dyDescent="0.2">
      <c r="A2" t="s">
        <v>11</v>
      </c>
      <c r="B2" s="2">
        <v>43988</v>
      </c>
    </row>
    <row r="4" spans="1:61" x14ac:dyDescent="0.2">
      <c r="B4" s="2">
        <f>B2</f>
        <v>43988</v>
      </c>
      <c r="C4" s="2">
        <f>B4+7</f>
        <v>43995</v>
      </c>
      <c r="D4" s="2">
        <f t="shared" ref="D4:R4" si="0">C4+7</f>
        <v>44002</v>
      </c>
      <c r="E4" s="2">
        <f t="shared" si="0"/>
        <v>44009</v>
      </c>
      <c r="F4" s="2">
        <f t="shared" si="0"/>
        <v>44016</v>
      </c>
      <c r="G4" s="2">
        <f t="shared" si="0"/>
        <v>44023</v>
      </c>
      <c r="H4" s="2">
        <f t="shared" si="0"/>
        <v>44030</v>
      </c>
      <c r="I4" s="2">
        <f t="shared" si="0"/>
        <v>44037</v>
      </c>
      <c r="J4" s="2">
        <f t="shared" si="0"/>
        <v>44044</v>
      </c>
      <c r="K4" s="2">
        <f t="shared" si="0"/>
        <v>44051</v>
      </c>
      <c r="L4" s="2">
        <f t="shared" si="0"/>
        <v>44058</v>
      </c>
      <c r="M4" s="2">
        <f t="shared" si="0"/>
        <v>44065</v>
      </c>
      <c r="N4" s="2">
        <f t="shared" si="0"/>
        <v>44072</v>
      </c>
      <c r="O4" s="2">
        <f t="shared" si="0"/>
        <v>44079</v>
      </c>
      <c r="P4" s="2">
        <f t="shared" si="0"/>
        <v>44086</v>
      </c>
      <c r="Q4" s="2">
        <f t="shared" si="0"/>
        <v>44093</v>
      </c>
      <c r="R4" s="2">
        <f t="shared" si="0"/>
        <v>44100</v>
      </c>
      <c r="S4" t="s">
        <v>10</v>
      </c>
    </row>
    <row r="5" spans="1:61" x14ac:dyDescent="0.2">
      <c r="A5" t="s">
        <v>0</v>
      </c>
      <c r="BI5" t="s">
        <v>1</v>
      </c>
    </row>
    <row r="6" spans="1:61" x14ac:dyDescent="0.2">
      <c r="A6" t="s">
        <v>2</v>
      </c>
      <c r="B6" s="1">
        <v>20000</v>
      </c>
      <c r="S6" s="1">
        <f>SUM(B6:R6)</f>
        <v>20000</v>
      </c>
      <c r="BI6" s="1">
        <v>20000</v>
      </c>
    </row>
    <row r="7" spans="1:61" x14ac:dyDescent="0.2">
      <c r="A7" t="s">
        <v>3</v>
      </c>
      <c r="B7" s="1">
        <v>10000</v>
      </c>
      <c r="S7" s="1">
        <f t="shared" ref="S7:S13" si="1">SUM(B7:R7)</f>
        <v>10000</v>
      </c>
      <c r="BI7" s="1">
        <v>10000</v>
      </c>
    </row>
    <row r="8" spans="1:61" x14ac:dyDescent="0.2">
      <c r="A8" t="s">
        <v>4</v>
      </c>
      <c r="D8" s="1">
        <v>5000</v>
      </c>
      <c r="S8" s="1">
        <f t="shared" si="1"/>
        <v>5000</v>
      </c>
      <c r="BI8" s="1">
        <v>5000</v>
      </c>
    </row>
    <row r="9" spans="1:61" x14ac:dyDescent="0.2">
      <c r="A9" t="s">
        <v>5</v>
      </c>
      <c r="D9">
        <v>28000</v>
      </c>
      <c r="G9">
        <v>12000</v>
      </c>
      <c r="J9">
        <v>5000</v>
      </c>
      <c r="M9">
        <v>20000</v>
      </c>
      <c r="S9" s="1">
        <f t="shared" si="1"/>
        <v>65000</v>
      </c>
      <c r="BI9" t="s">
        <v>1</v>
      </c>
    </row>
    <row r="10" spans="1:61" x14ac:dyDescent="0.2">
      <c r="A10" t="s">
        <v>6</v>
      </c>
      <c r="E10" s="1">
        <v>10000</v>
      </c>
      <c r="S10" s="1">
        <f t="shared" si="1"/>
        <v>10000</v>
      </c>
    </row>
    <row r="11" spans="1:61" x14ac:dyDescent="0.2">
      <c r="A11" t="s">
        <v>7</v>
      </c>
      <c r="S11" s="1">
        <f t="shared" si="1"/>
        <v>0</v>
      </c>
      <c r="BI11" t="s">
        <v>1</v>
      </c>
    </row>
    <row r="12" spans="1:61" x14ac:dyDescent="0.2">
      <c r="A12" t="s">
        <v>8</v>
      </c>
      <c r="S12" s="1">
        <f t="shared" si="1"/>
        <v>0</v>
      </c>
      <c r="BI12" t="s">
        <v>1</v>
      </c>
    </row>
    <row r="13" spans="1:61" x14ac:dyDescent="0.2">
      <c r="A13" t="s">
        <v>9</v>
      </c>
      <c r="B13" s="1">
        <f>SUM(B6:B12)</f>
        <v>30000</v>
      </c>
      <c r="C13" s="1">
        <f t="shared" ref="C13:R13" si="2">SUM(C6:C12)</f>
        <v>0</v>
      </c>
      <c r="D13" s="1">
        <f t="shared" si="2"/>
        <v>33000</v>
      </c>
      <c r="E13" s="1">
        <f t="shared" si="2"/>
        <v>10000</v>
      </c>
      <c r="F13" s="1">
        <f t="shared" si="2"/>
        <v>0</v>
      </c>
      <c r="G13" s="1">
        <f t="shared" si="2"/>
        <v>12000</v>
      </c>
      <c r="H13" s="1">
        <f t="shared" si="2"/>
        <v>0</v>
      </c>
      <c r="I13" s="1">
        <f t="shared" si="2"/>
        <v>0</v>
      </c>
      <c r="J13" s="1">
        <f t="shared" si="2"/>
        <v>5000</v>
      </c>
      <c r="K13" s="1">
        <f t="shared" si="2"/>
        <v>0</v>
      </c>
      <c r="L13" s="1">
        <f t="shared" si="2"/>
        <v>0</v>
      </c>
      <c r="M13" s="1">
        <f t="shared" si="2"/>
        <v>20000</v>
      </c>
      <c r="N13" s="1">
        <f t="shared" si="2"/>
        <v>0</v>
      </c>
      <c r="O13" s="1">
        <f t="shared" si="2"/>
        <v>0</v>
      </c>
      <c r="P13" s="1">
        <f t="shared" si="2"/>
        <v>0</v>
      </c>
      <c r="Q13" s="1">
        <f t="shared" si="2"/>
        <v>0</v>
      </c>
      <c r="R13" s="1">
        <f t="shared" si="2"/>
        <v>0</v>
      </c>
      <c r="S13" s="1">
        <f t="shared" si="1"/>
        <v>110000</v>
      </c>
      <c r="BI13" s="1">
        <v>284820</v>
      </c>
    </row>
    <row r="16" spans="1:61" x14ac:dyDescent="0.2">
      <c r="B16" t="str">
        <f>TEXT(B2,"mmm-yy")</f>
        <v>juin-20</v>
      </c>
      <c r="C16" t="str">
        <f>TEXT(EDATE(B16,1),"mmm-yy")</f>
        <v>juil-20</v>
      </c>
      <c r="D16" t="str">
        <f t="shared" ref="D16:E16" si="3">TEXT(EDATE(C16,1),"mmm-yy")</f>
        <v>août-20</v>
      </c>
      <c r="E16" t="str">
        <f t="shared" si="3"/>
        <v>sept-20</v>
      </c>
    </row>
    <row r="17" spans="1:2" x14ac:dyDescent="0.2">
      <c r="A17" t="str">
        <f>A5</f>
        <v>Charges exploitation</v>
      </c>
    </row>
    <row r="18" spans="1:2" x14ac:dyDescent="0.2">
      <c r="A18" t="str">
        <f t="shared" ref="A18:A25" si="4">A6</f>
        <v>Location de Terrain</v>
      </c>
      <c r="B18" t="e">
        <f>SUMIFS(B6:R12,A6:A12,A18,B4:R4,B16)</f>
        <v>#VALUE!</v>
      </c>
    </row>
    <row r="19" spans="1:2" x14ac:dyDescent="0.2">
      <c r="A19" t="str">
        <f t="shared" si="4"/>
        <v>Défrichage</v>
      </c>
    </row>
    <row r="20" spans="1:2" x14ac:dyDescent="0.2">
      <c r="A20" t="str">
        <f t="shared" si="4"/>
        <v>Herbicides</v>
      </c>
    </row>
    <row r="21" spans="1:2" x14ac:dyDescent="0.2">
      <c r="A21" t="str">
        <f t="shared" si="4"/>
        <v>Petit Materiel &amp; Outillage</v>
      </c>
    </row>
    <row r="22" spans="1:2" x14ac:dyDescent="0.2">
      <c r="A22" t="str">
        <f t="shared" si="4"/>
        <v xml:space="preserve">Semences </v>
      </c>
    </row>
    <row r="23" spans="1:2" x14ac:dyDescent="0.2">
      <c r="A23" t="str">
        <f t="shared" si="4"/>
        <v>Produits  Phytosanitaires</v>
      </c>
    </row>
    <row r="24" spans="1:2" x14ac:dyDescent="0.2">
      <c r="A24" t="str">
        <f t="shared" si="4"/>
        <v>Travaux</v>
      </c>
    </row>
    <row r="25" spans="1:2" x14ac:dyDescent="0.2">
      <c r="A25" t="str">
        <f t="shared" si="4"/>
        <v>Total charges exploitation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OFFI</dc:creator>
  <dcterms:created xsi:type="dcterms:W3CDTF">2020-04-27T16:11:00Z</dcterms:created>
</cp:coreProperties>
</file>