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730" windowHeight="11760"/>
  </bookViews>
  <sheets>
    <sheet name="NDC AAA" sheetId="5" r:id="rId1"/>
    <sheet name="NDC BBB" sheetId="1" r:id="rId2"/>
    <sheet name="NDC CCC" sheetId="2" r:id="rId3"/>
  </sheets>
  <externalReferences>
    <externalReference r:id="rId4"/>
    <externalReference r:id="rId5"/>
  </externalReferences>
  <definedNames>
    <definedName name="_dtfree" localSheetId="0">#REF!</definedName>
    <definedName name="_dtfree">#REF!</definedName>
    <definedName name="_e" localSheetId="0">#REF!</definedName>
    <definedName name="_e">#REF!</definedName>
    <definedName name="_enBF" localSheetId="0">#REF!</definedName>
    <definedName name="_enBF">#REF!</definedName>
    <definedName name="_energiefree" localSheetId="0">#REF!</definedName>
    <definedName name="_energiefree">#REF!</definedName>
    <definedName name="_enRecup" localSheetId="0">#REF!</definedName>
    <definedName name="_enRecup">#REF!</definedName>
    <definedName name="_h" localSheetId="0">#REF!</definedName>
    <definedName name="_h">#REF!</definedName>
    <definedName name="_hr">[1]lyon!$F$2:$F$8761</definedName>
    <definedName name="_HRBF">[2]CTA!$F$66</definedName>
    <definedName name="_hum" localSheetId="0">#REF!</definedName>
    <definedName name="_hum">#REF!</definedName>
    <definedName name="_pdeau">[1]lyon!$E$2:$E$8761</definedName>
    <definedName name="_t" localSheetId="0">#REF!</definedName>
    <definedName name="_t">#REF!</definedName>
    <definedName name="_temp" localSheetId="0">#REF!</definedName>
    <definedName name="_temp">#REF!</definedName>
    <definedName name="b" localSheetId="0">[2]CTA!#REF!</definedName>
    <definedName name="b">[2]CTA!#REF!</definedName>
    <definedName name="CARAC" hidden="1">{#N/A,#N/A,FALSE,"OUTPUT SHEET "}</definedName>
    <definedName name="ce">[2]CTA!$P$29</definedName>
    <definedName name="_xlnm.Print_Titles" localSheetId="0">'NDC AAA'!$2:$12</definedName>
    <definedName name="_xlnm.Print_Titles" localSheetId="1">'NDC BBB'!$1:$11</definedName>
    <definedName name="_xlnm.Print_Titles" localSheetId="2">'NDC CCC'!$2:$12</definedName>
    <definedName name="Ins_E" localSheetId="0">#REF!</definedName>
    <definedName name="Ins_E">#REF!</definedName>
    <definedName name="Ins_N" localSheetId="0">#REF!</definedName>
    <definedName name="Ins_N">#REF!</definedName>
    <definedName name="Ins_NE" localSheetId="0">#REF!</definedName>
    <definedName name="Ins_NE">#REF!</definedName>
    <definedName name="Ins_NO" localSheetId="0">#REF!</definedName>
    <definedName name="Ins_NO">#REF!</definedName>
    <definedName name="Ins_O" localSheetId="0">#REF!</definedName>
    <definedName name="Ins_O">#REF!</definedName>
    <definedName name="Ins_S" localSheetId="0">#REF!</definedName>
    <definedName name="Ins_S">#REF!</definedName>
    <definedName name="Ins_SE" localSheetId="0">#REF!</definedName>
    <definedName name="Ins_SE">#REF!</definedName>
    <definedName name="Ins_SO" localSheetId="0">#REF!</definedName>
    <definedName name="Ins_SO">#REF!</definedName>
    <definedName name="m" localSheetId="0">#REF!</definedName>
    <definedName name="m">#REF!</definedName>
    <definedName name="wrn.Print._.Output." hidden="1">{#N/A,#N/A,FALSE,"OUTPUT SHEET "}</definedName>
    <definedName name="_xlnm.Print_Area" localSheetId="0">'NDC AAA'!$A$2:$R$47</definedName>
    <definedName name="_xlnm.Print_Area" localSheetId="1">'NDC BBB'!$A$1:$M$31</definedName>
    <definedName name="_xlnm.Print_Area" localSheetId="2">'NDC CCC'!$A$2:$M$45</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3" i="5" l="1"/>
  <c r="P14" i="5"/>
  <c r="P15" i="5"/>
  <c r="P16" i="5"/>
  <c r="P17" i="5"/>
  <c r="P18" i="5"/>
  <c r="P19" i="5"/>
  <c r="P20" i="5"/>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64" i="5"/>
  <c r="P65" i="5"/>
  <c r="P66" i="5"/>
  <c r="P67" i="5"/>
  <c r="P68" i="5"/>
  <c r="P69" i="5"/>
  <c r="P70" i="5"/>
  <c r="P71" i="5"/>
  <c r="P72" i="5"/>
  <c r="P73" i="5"/>
  <c r="P74" i="5"/>
  <c r="P75" i="5"/>
  <c r="P76" i="5"/>
  <c r="P77" i="5"/>
  <c r="P78" i="5"/>
  <c r="P79" i="5"/>
  <c r="P80" i="5"/>
  <c r="P81" i="5"/>
  <c r="P82" i="5"/>
  <c r="P83" i="5"/>
  <c r="P84" i="5"/>
  <c r="P85" i="5"/>
  <c r="P86" i="5"/>
  <c r="P87" i="5"/>
  <c r="P88" i="5"/>
  <c r="P89" i="5"/>
  <c r="P90" i="5"/>
  <c r="P91" i="5"/>
  <c r="P92" i="5"/>
  <c r="P93" i="5"/>
  <c r="P94" i="5"/>
  <c r="P95" i="5"/>
  <c r="P96" i="5"/>
  <c r="P97" i="5"/>
  <c r="P98" i="5"/>
  <c r="P99" i="5"/>
  <c r="P100" i="5"/>
  <c r="P101" i="5"/>
  <c r="P102" i="5"/>
  <c r="P103" i="5"/>
  <c r="P104" i="5"/>
  <c r="P105" i="5"/>
  <c r="P106" i="5"/>
  <c r="P107" i="5"/>
  <c r="P108" i="5"/>
  <c r="P109" i="5"/>
  <c r="P110" i="5"/>
  <c r="P111" i="5"/>
  <c r="P112" i="5"/>
  <c r="P113" i="5"/>
  <c r="P114" i="5"/>
  <c r="P115" i="5"/>
  <c r="P116" i="5"/>
  <c r="P117" i="5"/>
  <c r="P118" i="5"/>
  <c r="P119" i="5"/>
  <c r="P120" i="5"/>
  <c r="P121" i="5"/>
  <c r="P122" i="5"/>
  <c r="P123" i="5"/>
  <c r="P124" i="5"/>
  <c r="P125" i="5"/>
  <c r="P126" i="5"/>
  <c r="P127" i="5"/>
  <c r="P128" i="5"/>
  <c r="P129" i="5"/>
  <c r="P130" i="5"/>
  <c r="P131" i="5"/>
  <c r="P132" i="5"/>
  <c r="P133" i="5"/>
  <c r="P134" i="5"/>
  <c r="P135" i="5"/>
  <c r="P136" i="5"/>
  <c r="P137" i="5"/>
  <c r="P138" i="5"/>
  <c r="P139" i="5"/>
  <c r="P140" i="5"/>
  <c r="P141" i="5"/>
  <c r="P142" i="5"/>
  <c r="P143" i="5"/>
  <c r="P144" i="5"/>
  <c r="P145" i="5"/>
  <c r="P146" i="5"/>
  <c r="P147" i="5"/>
  <c r="P148" i="5"/>
  <c r="P149" i="5"/>
  <c r="P150" i="5"/>
  <c r="P151" i="5"/>
  <c r="P152" i="5"/>
  <c r="P153" i="5"/>
  <c r="P154" i="5"/>
  <c r="P155" i="5"/>
  <c r="P156" i="5"/>
  <c r="P157" i="5"/>
  <c r="P158" i="5"/>
  <c r="P159" i="5"/>
  <c r="P160" i="5"/>
  <c r="P161" i="5"/>
  <c r="P162" i="5"/>
  <c r="P163" i="5"/>
  <c r="P164" i="5"/>
  <c r="P165" i="5"/>
  <c r="P166" i="5"/>
  <c r="P167" i="5"/>
  <c r="P168" i="5"/>
  <c r="P169" i="5"/>
  <c r="P170" i="5"/>
  <c r="P171" i="5"/>
  <c r="P172" i="5"/>
  <c r="P173" i="5"/>
  <c r="P174" i="5"/>
  <c r="P175" i="5"/>
  <c r="P176" i="5"/>
  <c r="P177" i="5"/>
  <c r="P178" i="5"/>
  <c r="P179" i="5"/>
  <c r="P180" i="5"/>
  <c r="P181" i="5"/>
  <c r="P182" i="5"/>
  <c r="P183" i="5"/>
  <c r="P184" i="5"/>
  <c r="P185" i="5"/>
  <c r="P186" i="5"/>
  <c r="P187" i="5"/>
  <c r="P188" i="5"/>
  <c r="P189" i="5"/>
  <c r="P190" i="5"/>
  <c r="P191" i="5"/>
  <c r="P192" i="5"/>
  <c r="P193" i="5"/>
  <c r="P194" i="5"/>
  <c r="P195" i="5"/>
  <c r="P196" i="5"/>
  <c r="P197" i="5"/>
  <c r="P198" i="5"/>
  <c r="P199" i="5"/>
  <c r="P200" i="5"/>
  <c r="P201" i="5"/>
  <c r="P202" i="5"/>
  <c r="P203" i="5"/>
  <c r="P204" i="5"/>
  <c r="P205" i="5"/>
  <c r="P206" i="5"/>
  <c r="P207" i="5"/>
  <c r="P208" i="5"/>
  <c r="P209" i="5"/>
  <c r="P210" i="5"/>
  <c r="P211" i="5"/>
  <c r="P212" i="5"/>
  <c r="P213" i="5"/>
  <c r="P214" i="5"/>
  <c r="P215" i="5"/>
  <c r="P216" i="5"/>
  <c r="P217" i="5"/>
  <c r="P218" i="5"/>
  <c r="P219" i="5"/>
  <c r="P220" i="5"/>
  <c r="P221" i="5"/>
  <c r="P222" i="5"/>
  <c r="P223" i="5"/>
  <c r="P224" i="5"/>
  <c r="P225" i="5"/>
  <c r="P226" i="5"/>
  <c r="P227" i="5"/>
  <c r="P228" i="5"/>
  <c r="P229" i="5"/>
  <c r="P230" i="5"/>
  <c r="P231" i="5"/>
  <c r="P232" i="5"/>
  <c r="P233" i="5"/>
  <c r="P234" i="5"/>
  <c r="P235" i="5"/>
  <c r="P236" i="5"/>
  <c r="P237" i="5"/>
  <c r="P238" i="5"/>
  <c r="P239" i="5"/>
  <c r="P240" i="5"/>
  <c r="P241" i="5"/>
  <c r="P242" i="5"/>
  <c r="P243" i="5"/>
  <c r="P244" i="5"/>
  <c r="P245" i="5"/>
  <c r="P246" i="5"/>
  <c r="P247" i="5"/>
  <c r="P248" i="5"/>
  <c r="P249" i="5"/>
  <c r="P250" i="5"/>
  <c r="P251" i="5"/>
  <c r="P252" i="5"/>
  <c r="P253" i="5"/>
  <c r="P254" i="5"/>
  <c r="P255" i="5"/>
  <c r="P256" i="5"/>
  <c r="P257" i="5"/>
  <c r="P258" i="5"/>
  <c r="P259" i="5"/>
  <c r="P260" i="5"/>
  <c r="P261" i="5"/>
  <c r="P262" i="5"/>
  <c r="P263" i="5"/>
  <c r="P264" i="5"/>
  <c r="P265" i="5"/>
  <c r="P266" i="5"/>
  <c r="P267" i="5"/>
  <c r="P268" i="5"/>
  <c r="P269" i="5"/>
  <c r="P270" i="5"/>
  <c r="P271" i="5"/>
  <c r="P272" i="5"/>
  <c r="P273" i="5"/>
  <c r="P274" i="5"/>
  <c r="P275" i="5"/>
  <c r="P276" i="5"/>
  <c r="P277" i="5"/>
  <c r="P278" i="5"/>
  <c r="P279" i="5"/>
  <c r="P280" i="5"/>
  <c r="P281" i="5"/>
  <c r="P282" i="5"/>
  <c r="P283" i="5"/>
  <c r="P284" i="5"/>
  <c r="P285" i="5"/>
  <c r="P286" i="5"/>
  <c r="P287" i="5"/>
  <c r="P288" i="5"/>
  <c r="P289" i="5"/>
  <c r="P290" i="5"/>
  <c r="P291" i="5"/>
  <c r="P292" i="5"/>
  <c r="P293" i="5"/>
  <c r="P294" i="5"/>
  <c r="P295" i="5"/>
  <c r="P296" i="5"/>
  <c r="P297" i="5"/>
  <c r="P298" i="5"/>
  <c r="P299" i="5"/>
  <c r="P300" i="5"/>
  <c r="P301" i="5"/>
  <c r="P302" i="5"/>
  <c r="P303" i="5"/>
  <c r="P304" i="5"/>
  <c r="P305" i="5"/>
  <c r="P306" i="5"/>
  <c r="P307" i="5"/>
  <c r="P308" i="5"/>
  <c r="P309" i="5"/>
  <c r="P310" i="5"/>
  <c r="P311" i="5"/>
  <c r="P312" i="5"/>
  <c r="P313" i="5"/>
  <c r="P314" i="5"/>
  <c r="P315" i="5"/>
  <c r="P316" i="5"/>
  <c r="P317" i="5"/>
  <c r="P318" i="5"/>
  <c r="P319" i="5"/>
  <c r="P320" i="5"/>
  <c r="P321" i="5"/>
  <c r="P322" i="5"/>
  <c r="P323" i="5"/>
  <c r="P324" i="5"/>
  <c r="P325" i="5"/>
  <c r="P326" i="5"/>
  <c r="P327" i="5"/>
  <c r="P328" i="5"/>
  <c r="P329" i="5"/>
  <c r="P330" i="5"/>
  <c r="P331" i="5"/>
  <c r="P332" i="5"/>
  <c r="P333" i="5"/>
  <c r="P334" i="5"/>
  <c r="P335" i="5"/>
  <c r="P336" i="5"/>
  <c r="P337" i="5"/>
  <c r="P338" i="5"/>
  <c r="P339" i="5"/>
  <c r="P340" i="5"/>
  <c r="P341" i="5"/>
  <c r="P342" i="5"/>
  <c r="P343" i="5"/>
  <c r="P344" i="5"/>
  <c r="P345" i="5"/>
  <c r="P346" i="5"/>
  <c r="P347" i="5"/>
  <c r="P348" i="5"/>
  <c r="P349" i="5"/>
  <c r="P350" i="5"/>
  <c r="P351" i="5"/>
  <c r="P352" i="5"/>
  <c r="P353" i="5"/>
  <c r="P354" i="5"/>
  <c r="P355" i="5"/>
  <c r="P356" i="5"/>
  <c r="P357" i="5"/>
  <c r="P358" i="5"/>
  <c r="P359" i="5"/>
  <c r="P360" i="5"/>
  <c r="P361" i="5"/>
  <c r="P362" i="5"/>
  <c r="P363" i="5"/>
  <c r="P364" i="5"/>
  <c r="P365" i="5"/>
  <c r="P366" i="5"/>
  <c r="P367" i="5"/>
  <c r="P368" i="5"/>
  <c r="P369" i="5"/>
  <c r="P370" i="5"/>
  <c r="P371" i="5"/>
  <c r="P372" i="5"/>
  <c r="P373" i="5"/>
  <c r="P374" i="5"/>
  <c r="P375" i="5"/>
  <c r="P376" i="5"/>
  <c r="P377" i="5"/>
  <c r="P378" i="5"/>
  <c r="P379" i="5"/>
  <c r="P380" i="5"/>
  <c r="P381" i="5"/>
  <c r="P382" i="5"/>
  <c r="P383" i="5"/>
  <c r="P384" i="5"/>
  <c r="P385" i="5"/>
  <c r="P386" i="5"/>
  <c r="P387" i="5"/>
  <c r="P388" i="5"/>
  <c r="P389" i="5"/>
  <c r="P390" i="5"/>
  <c r="P391" i="5"/>
  <c r="P392" i="5"/>
  <c r="P393" i="5"/>
  <c r="P394" i="5"/>
  <c r="P395" i="5"/>
  <c r="P396" i="5"/>
  <c r="P397" i="5"/>
  <c r="P398" i="5"/>
  <c r="P399" i="5"/>
  <c r="P400" i="5"/>
  <c r="P401" i="5"/>
  <c r="P402" i="5"/>
  <c r="P403" i="5"/>
  <c r="P404" i="5"/>
  <c r="P405" i="5"/>
  <c r="P406" i="5"/>
  <c r="P407" i="5"/>
  <c r="P408" i="5"/>
  <c r="P409" i="5"/>
  <c r="P410" i="5"/>
  <c r="P411" i="5"/>
  <c r="P412" i="5"/>
  <c r="P413" i="5"/>
  <c r="P414" i="5"/>
  <c r="P415" i="5"/>
  <c r="P416" i="5"/>
  <c r="P417" i="5"/>
  <c r="P418" i="5"/>
  <c r="P419" i="5"/>
  <c r="P420" i="5"/>
  <c r="P421" i="5"/>
  <c r="P422" i="5"/>
  <c r="P423" i="5"/>
  <c r="P424" i="5"/>
  <c r="P425" i="5"/>
  <c r="P426" i="5"/>
  <c r="P427" i="5"/>
  <c r="P428" i="5"/>
  <c r="P429" i="5"/>
  <c r="P430" i="5"/>
  <c r="P431" i="5"/>
  <c r="P432" i="5"/>
  <c r="P433" i="5"/>
  <c r="P434" i="5"/>
  <c r="P435" i="5"/>
  <c r="P436" i="5"/>
  <c r="P437" i="5"/>
  <c r="P438" i="5"/>
  <c r="P439" i="5"/>
  <c r="P440" i="5"/>
  <c r="P441" i="5"/>
  <c r="P442" i="5"/>
  <c r="P443" i="5"/>
  <c r="P444" i="5"/>
  <c r="P445" i="5"/>
  <c r="P446" i="5"/>
  <c r="P447" i="5"/>
  <c r="P448" i="5"/>
  <c r="P449" i="5"/>
  <c r="P450" i="5"/>
  <c r="P451" i="5"/>
  <c r="P452" i="5"/>
  <c r="P453" i="5"/>
  <c r="P454" i="5"/>
  <c r="P455" i="5"/>
  <c r="P456" i="5"/>
  <c r="P457" i="5"/>
  <c r="P458" i="5"/>
  <c r="P459" i="5"/>
  <c r="P460" i="5"/>
  <c r="P461" i="5"/>
  <c r="P462" i="5"/>
  <c r="P463" i="5"/>
  <c r="P464" i="5"/>
  <c r="P465" i="5"/>
  <c r="P466" i="5"/>
  <c r="P467" i="5"/>
  <c r="P468" i="5"/>
  <c r="P469" i="5"/>
  <c r="P470" i="5"/>
  <c r="P471" i="5"/>
  <c r="P472" i="5"/>
  <c r="P473" i="5"/>
  <c r="P474" i="5"/>
  <c r="P475" i="5"/>
  <c r="P476" i="5"/>
  <c r="P477" i="5"/>
  <c r="P478" i="5"/>
  <c r="P479" i="5"/>
  <c r="P480" i="5"/>
  <c r="P481" i="5"/>
  <c r="P482" i="5"/>
  <c r="P483" i="5"/>
  <c r="P484" i="5"/>
  <c r="P485" i="5"/>
  <c r="P486" i="5"/>
  <c r="P487" i="5"/>
  <c r="P488" i="5"/>
  <c r="P489" i="5"/>
  <c r="P490" i="5"/>
  <c r="P491" i="5"/>
  <c r="P492" i="5"/>
  <c r="P493" i="5"/>
  <c r="P494" i="5"/>
  <c r="P495" i="5"/>
  <c r="P496" i="5"/>
  <c r="P497" i="5"/>
  <c r="P498" i="5"/>
  <c r="P499" i="5"/>
  <c r="P500" i="5"/>
  <c r="P501" i="5"/>
  <c r="P502" i="5"/>
  <c r="P503" i="5"/>
  <c r="P504" i="5"/>
  <c r="P505" i="5"/>
  <c r="P506" i="5"/>
  <c r="P507" i="5"/>
  <c r="P508" i="5"/>
  <c r="P509" i="5"/>
  <c r="P510" i="5"/>
  <c r="P511" i="5"/>
  <c r="P512" i="5"/>
  <c r="P513" i="5"/>
  <c r="P514" i="5"/>
  <c r="P515" i="5"/>
  <c r="P516" i="5"/>
  <c r="P517" i="5"/>
  <c r="P518" i="5"/>
  <c r="P519" i="5"/>
  <c r="P520" i="5"/>
  <c r="P521" i="5"/>
  <c r="P522" i="5"/>
  <c r="P523" i="5"/>
  <c r="P524" i="5"/>
  <c r="P525" i="5"/>
  <c r="P526" i="5"/>
  <c r="P527" i="5"/>
  <c r="P528" i="5"/>
  <c r="P529" i="5"/>
  <c r="P530" i="5"/>
  <c r="P531" i="5"/>
  <c r="P532" i="5"/>
  <c r="P533" i="5"/>
  <c r="P534" i="5"/>
  <c r="P535" i="5"/>
  <c r="P536" i="5"/>
  <c r="P537" i="5"/>
  <c r="P538" i="5"/>
  <c r="P539" i="5"/>
  <c r="P540" i="5"/>
  <c r="P541" i="5"/>
  <c r="P542" i="5"/>
  <c r="P543" i="5"/>
  <c r="P544" i="5"/>
  <c r="P545" i="5"/>
  <c r="P546" i="5"/>
  <c r="L12" i="1" l="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3" i="1"/>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5"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3" i="1"/>
  <c r="L454" i="1"/>
  <c r="L455" i="1"/>
  <c r="L456" i="1"/>
  <c r="L457" i="1"/>
  <c r="L458" i="1"/>
  <c r="L459" i="1"/>
  <c r="L460" i="1"/>
  <c r="L461" i="1"/>
  <c r="L462" i="1"/>
  <c r="L463" i="1"/>
  <c r="L464" i="1"/>
  <c r="L465" i="1"/>
  <c r="L466" i="1"/>
  <c r="L467" i="1"/>
  <c r="L468" i="1"/>
  <c r="L469" i="1"/>
  <c r="L470" i="1"/>
  <c r="L471" i="1"/>
  <c r="L472" i="1"/>
  <c r="L473" i="1"/>
  <c r="L474" i="1"/>
  <c r="L475" i="1"/>
  <c r="L476" i="1"/>
  <c r="L477" i="1"/>
  <c r="L478" i="1"/>
  <c r="L479" i="1"/>
  <c r="L480" i="1"/>
  <c r="L481" i="1"/>
  <c r="L482" i="1"/>
  <c r="L483" i="1"/>
  <c r="L484" i="1"/>
  <c r="L485" i="1"/>
  <c r="L486" i="1"/>
  <c r="L487" i="1"/>
  <c r="L488" i="1"/>
  <c r="L489" i="1"/>
  <c r="L490" i="1"/>
  <c r="L491" i="1"/>
  <c r="L492" i="1"/>
  <c r="L493" i="1"/>
  <c r="L494" i="1"/>
  <c r="L495" i="1"/>
  <c r="L496" i="1"/>
  <c r="L497" i="1"/>
  <c r="E13" i="1" l="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K15" i="2" l="1"/>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228" i="2"/>
  <c r="K229" i="2"/>
  <c r="K230" i="2"/>
  <c r="K231" i="2"/>
  <c r="K232" i="2"/>
  <c r="K233" i="2"/>
  <c r="K234" i="2"/>
  <c r="K235" i="2"/>
  <c r="K236" i="2"/>
  <c r="K237" i="2"/>
  <c r="K238" i="2"/>
  <c r="K239" i="2"/>
  <c r="K240" i="2"/>
  <c r="K241" i="2"/>
  <c r="K242" i="2"/>
  <c r="K243" i="2"/>
  <c r="K244" i="2"/>
  <c r="K245" i="2"/>
  <c r="K246" i="2"/>
  <c r="K247" i="2"/>
  <c r="K248" i="2"/>
  <c r="K249" i="2"/>
  <c r="K250" i="2"/>
  <c r="K251" i="2"/>
  <c r="K252" i="2"/>
  <c r="K253" i="2"/>
  <c r="K254" i="2"/>
  <c r="K255" i="2"/>
  <c r="K256" i="2"/>
  <c r="K257" i="2"/>
  <c r="K258" i="2"/>
  <c r="K259" i="2"/>
  <c r="K260" i="2"/>
  <c r="K261" i="2"/>
  <c r="K262" i="2"/>
  <c r="K263" i="2"/>
  <c r="K264" i="2"/>
  <c r="K265" i="2"/>
  <c r="K266" i="2"/>
  <c r="K267" i="2"/>
  <c r="K268" i="2"/>
  <c r="K269" i="2"/>
  <c r="K270" i="2"/>
  <c r="K271" i="2"/>
  <c r="K272" i="2"/>
  <c r="K273" i="2"/>
  <c r="K274" i="2"/>
  <c r="K275" i="2"/>
  <c r="K276" i="2"/>
  <c r="K277" i="2"/>
  <c r="K278" i="2"/>
  <c r="K279" i="2"/>
  <c r="K280" i="2"/>
  <c r="K281" i="2"/>
  <c r="K282" i="2"/>
  <c r="K283" i="2"/>
  <c r="K284" i="2"/>
  <c r="K285" i="2"/>
  <c r="K286" i="2"/>
  <c r="K287" i="2"/>
  <c r="K288" i="2"/>
  <c r="K289" i="2"/>
  <c r="K290" i="2"/>
  <c r="K291" i="2"/>
  <c r="K292" i="2"/>
  <c r="K293" i="2"/>
  <c r="K294" i="2"/>
  <c r="K295" i="2"/>
  <c r="K296" i="2"/>
  <c r="K297" i="2"/>
  <c r="K298" i="2"/>
  <c r="K299" i="2"/>
  <c r="K300" i="2"/>
  <c r="K301" i="2"/>
  <c r="K302" i="2"/>
  <c r="K303" i="2"/>
  <c r="K304" i="2"/>
  <c r="K305" i="2"/>
  <c r="K306" i="2"/>
  <c r="K307" i="2"/>
  <c r="K308" i="2"/>
  <c r="K309" i="2"/>
  <c r="K310" i="2"/>
  <c r="K311" i="2"/>
  <c r="K312" i="2"/>
  <c r="K313" i="2"/>
  <c r="K314" i="2"/>
  <c r="K315" i="2"/>
  <c r="K316" i="2"/>
  <c r="K317" i="2"/>
  <c r="K318" i="2"/>
  <c r="K319" i="2"/>
  <c r="K320" i="2"/>
  <c r="K321" i="2"/>
  <c r="K322" i="2"/>
  <c r="K323" i="2"/>
  <c r="K324" i="2"/>
  <c r="K325" i="2"/>
  <c r="K326" i="2"/>
  <c r="K327" i="2"/>
  <c r="K328" i="2"/>
  <c r="K329" i="2"/>
  <c r="K330" i="2"/>
  <c r="K331" i="2"/>
  <c r="K332" i="2"/>
  <c r="K333" i="2"/>
  <c r="K334" i="2"/>
  <c r="K335" i="2"/>
  <c r="K336" i="2"/>
  <c r="K337" i="2"/>
  <c r="K338" i="2"/>
  <c r="K339" i="2"/>
  <c r="K340" i="2"/>
  <c r="K341" i="2"/>
  <c r="K342" i="2"/>
  <c r="K343" i="2"/>
  <c r="K344" i="2"/>
  <c r="K345" i="2"/>
  <c r="K346" i="2"/>
  <c r="K347" i="2"/>
  <c r="K348" i="2"/>
  <c r="K349" i="2"/>
  <c r="K350" i="2"/>
  <c r="K351" i="2"/>
  <c r="K352" i="2"/>
  <c r="K353" i="2"/>
  <c r="K354" i="2"/>
  <c r="K355" i="2"/>
  <c r="K356" i="2"/>
  <c r="K357" i="2"/>
  <c r="K358" i="2"/>
  <c r="K359" i="2"/>
  <c r="K360" i="2"/>
  <c r="K361" i="2"/>
  <c r="K362" i="2"/>
  <c r="K363" i="2"/>
  <c r="K364" i="2"/>
  <c r="K365" i="2"/>
  <c r="K366" i="2"/>
  <c r="K367" i="2"/>
  <c r="K368" i="2"/>
  <c r="K369" i="2"/>
  <c r="K370" i="2"/>
  <c r="K371" i="2"/>
  <c r="K372" i="2"/>
  <c r="K373" i="2"/>
  <c r="K374" i="2"/>
  <c r="K375" i="2"/>
  <c r="K376" i="2"/>
  <c r="K377" i="2"/>
  <c r="K378" i="2"/>
  <c r="K379" i="2"/>
  <c r="K380" i="2"/>
  <c r="K381" i="2"/>
  <c r="K382" i="2"/>
  <c r="K383" i="2"/>
  <c r="K384" i="2"/>
  <c r="K385" i="2"/>
  <c r="K386" i="2"/>
  <c r="K387" i="2"/>
  <c r="K388" i="2"/>
  <c r="K389" i="2"/>
  <c r="K390" i="2"/>
  <c r="K391" i="2"/>
  <c r="K392" i="2"/>
  <c r="K393" i="2"/>
  <c r="K394" i="2"/>
  <c r="K395" i="2"/>
  <c r="K396" i="2"/>
  <c r="K397" i="2"/>
  <c r="K398" i="2"/>
  <c r="K399" i="2"/>
  <c r="K400" i="2"/>
  <c r="K401" i="2"/>
  <c r="K402" i="2"/>
  <c r="K403" i="2"/>
  <c r="K404" i="2"/>
  <c r="K405" i="2"/>
  <c r="K406" i="2"/>
  <c r="K407" i="2"/>
  <c r="K408" i="2"/>
  <c r="K409" i="2"/>
  <c r="K410" i="2"/>
  <c r="K411" i="2"/>
  <c r="K412" i="2"/>
  <c r="K413" i="2"/>
  <c r="K414" i="2"/>
  <c r="K415" i="2"/>
  <c r="K416" i="2"/>
  <c r="K417" i="2"/>
  <c r="K418" i="2"/>
  <c r="K419" i="2"/>
  <c r="K420" i="2"/>
  <c r="K421" i="2"/>
  <c r="K422" i="2"/>
  <c r="K423" i="2"/>
  <c r="K424" i="2"/>
  <c r="K425" i="2"/>
  <c r="K426" i="2"/>
  <c r="K427" i="2"/>
  <c r="K428" i="2"/>
  <c r="K429" i="2"/>
  <c r="K430" i="2"/>
  <c r="K431" i="2"/>
  <c r="K432" i="2"/>
  <c r="K433" i="2"/>
  <c r="K434" i="2"/>
  <c r="K435" i="2"/>
  <c r="K436" i="2"/>
  <c r="K437" i="2"/>
  <c r="K438" i="2"/>
  <c r="K439" i="2"/>
  <c r="K440" i="2"/>
  <c r="K441" i="2"/>
  <c r="K442" i="2"/>
  <c r="K443" i="2"/>
  <c r="K444" i="2"/>
  <c r="K445" i="2"/>
  <c r="K446" i="2"/>
  <c r="K447" i="2"/>
  <c r="K448" i="2"/>
  <c r="K449" i="2"/>
  <c r="K450" i="2"/>
  <c r="K451" i="2"/>
  <c r="K452" i="2"/>
  <c r="K453" i="2"/>
  <c r="K454" i="2"/>
  <c r="K455" i="2"/>
  <c r="K456" i="2"/>
  <c r="K457" i="2"/>
  <c r="K458" i="2"/>
  <c r="K459" i="2"/>
  <c r="K460" i="2"/>
  <c r="K461" i="2"/>
  <c r="K462" i="2"/>
  <c r="K463" i="2"/>
  <c r="K464" i="2"/>
  <c r="K465" i="2"/>
  <c r="K466" i="2"/>
  <c r="K467" i="2"/>
  <c r="K468" i="2"/>
  <c r="K469" i="2"/>
  <c r="K470" i="2"/>
  <c r="K471" i="2"/>
  <c r="K472" i="2"/>
  <c r="K473" i="2"/>
  <c r="K474" i="2"/>
  <c r="K475" i="2"/>
  <c r="K476" i="2"/>
  <c r="K477" i="2"/>
  <c r="K478" i="2"/>
  <c r="K479" i="2"/>
  <c r="K480" i="2"/>
  <c r="K481" i="2"/>
  <c r="K482" i="2"/>
  <c r="K483" i="2"/>
  <c r="K484" i="2"/>
  <c r="K485" i="2"/>
  <c r="K486" i="2"/>
  <c r="K487" i="2"/>
  <c r="K488" i="2"/>
  <c r="K489" i="2"/>
  <c r="K490" i="2"/>
  <c r="K491" i="2"/>
  <c r="K492" i="2"/>
  <c r="K493" i="2"/>
  <c r="K494" i="2"/>
  <c r="K495" i="2"/>
  <c r="K496" i="2"/>
  <c r="K497" i="2"/>
  <c r="K498" i="2"/>
  <c r="K499" i="2"/>
  <c r="K500" i="2"/>
  <c r="K501" i="2"/>
  <c r="K502" i="2"/>
  <c r="K503" i="2"/>
  <c r="K504" i="2"/>
  <c r="K505" i="2"/>
  <c r="K506" i="2"/>
  <c r="K507" i="2"/>
  <c r="K508" i="2"/>
  <c r="K509" i="2"/>
  <c r="K510" i="2"/>
  <c r="K511" i="2"/>
  <c r="K14" i="2"/>
  <c r="K13" i="2"/>
  <c r="K1" i="2"/>
  <c r="O13" i="5"/>
  <c r="O14" i="5"/>
  <c r="O15" i="5"/>
  <c r="O16" i="5"/>
  <c r="O17" i="5"/>
  <c r="O18" i="5"/>
  <c r="O19" i="5"/>
  <c r="O20" i="5"/>
  <c r="O21" i="5"/>
  <c r="O22" i="5"/>
  <c r="O23" i="5"/>
  <c r="O24" i="5"/>
  <c r="O25" i="5"/>
  <c r="O26" i="5"/>
  <c r="O27" i="5"/>
  <c r="O28" i="5"/>
  <c r="O29" i="5"/>
  <c r="O30" i="5"/>
  <c r="O31" i="5"/>
  <c r="O32" i="5"/>
  <c r="O33" i="5"/>
  <c r="O34" i="5"/>
  <c r="O35" i="5"/>
  <c r="O36" i="5"/>
  <c r="O37" i="5"/>
  <c r="O38" i="5"/>
  <c r="O39" i="5"/>
  <c r="O40" i="5"/>
  <c r="O41" i="5"/>
  <c r="O42" i="5"/>
  <c r="O43" i="5"/>
  <c r="O44" i="5"/>
  <c r="O45" i="5"/>
  <c r="O46" i="5"/>
  <c r="O47" i="5"/>
  <c r="O48" i="5"/>
  <c r="O49" i="5"/>
  <c r="O50" i="5"/>
  <c r="O51" i="5"/>
  <c r="O52" i="5"/>
  <c r="O53" i="5"/>
  <c r="O54" i="5"/>
  <c r="O55" i="5"/>
  <c r="O56" i="5"/>
  <c r="O57" i="5"/>
  <c r="O58" i="5"/>
  <c r="O59" i="5"/>
  <c r="O60" i="5"/>
  <c r="O61" i="5"/>
  <c r="O62" i="5"/>
  <c r="O63" i="5"/>
  <c r="O64" i="5"/>
  <c r="O65" i="5"/>
  <c r="O66" i="5"/>
  <c r="O67" i="5"/>
  <c r="O68" i="5"/>
  <c r="O69" i="5"/>
  <c r="O70" i="5"/>
  <c r="O71" i="5"/>
  <c r="O72" i="5"/>
  <c r="O73" i="5"/>
  <c r="O74" i="5"/>
  <c r="O75" i="5"/>
  <c r="O76" i="5"/>
  <c r="O77" i="5"/>
  <c r="O78" i="5"/>
  <c r="O79" i="5"/>
  <c r="O80" i="5"/>
  <c r="O81" i="5"/>
  <c r="O82" i="5"/>
  <c r="O83" i="5"/>
  <c r="O84" i="5"/>
  <c r="O85" i="5"/>
  <c r="O86" i="5"/>
  <c r="O87" i="5"/>
  <c r="O88" i="5"/>
  <c r="O89" i="5"/>
  <c r="O90" i="5"/>
  <c r="O91" i="5"/>
  <c r="O92" i="5"/>
  <c r="O93" i="5"/>
  <c r="O94" i="5"/>
  <c r="O95" i="5"/>
  <c r="O96" i="5"/>
  <c r="O97" i="5"/>
  <c r="O98" i="5"/>
  <c r="O99" i="5"/>
  <c r="O100" i="5"/>
  <c r="O101" i="5"/>
  <c r="O102" i="5"/>
  <c r="O103" i="5"/>
  <c r="O104" i="5"/>
  <c r="O105" i="5"/>
  <c r="O106" i="5"/>
  <c r="O107" i="5"/>
  <c r="O108" i="5"/>
  <c r="O109" i="5"/>
  <c r="O110" i="5"/>
  <c r="O111" i="5"/>
  <c r="O112" i="5"/>
  <c r="O113" i="5"/>
  <c r="O114" i="5"/>
  <c r="O115" i="5"/>
  <c r="O116" i="5"/>
  <c r="O117" i="5"/>
  <c r="O118" i="5"/>
  <c r="O119" i="5"/>
  <c r="O120" i="5"/>
  <c r="O121" i="5"/>
  <c r="O122" i="5"/>
  <c r="O123" i="5"/>
  <c r="O124" i="5"/>
  <c r="O125" i="5"/>
  <c r="O126" i="5"/>
  <c r="O127" i="5"/>
  <c r="O128" i="5"/>
  <c r="O129" i="5"/>
  <c r="O130" i="5"/>
  <c r="O131" i="5"/>
  <c r="O132" i="5"/>
  <c r="O133" i="5"/>
  <c r="O134" i="5"/>
  <c r="O135" i="5"/>
  <c r="O136" i="5"/>
  <c r="O137" i="5"/>
  <c r="O138" i="5"/>
  <c r="O139" i="5"/>
  <c r="O140" i="5"/>
  <c r="O141" i="5"/>
  <c r="O142" i="5"/>
  <c r="O143" i="5"/>
  <c r="O144" i="5"/>
  <c r="O145" i="5"/>
  <c r="O146" i="5"/>
  <c r="O147" i="5"/>
  <c r="O148" i="5"/>
  <c r="O149" i="5"/>
  <c r="O150" i="5"/>
  <c r="O151" i="5"/>
  <c r="O152" i="5"/>
  <c r="O153" i="5"/>
  <c r="O154" i="5"/>
  <c r="O155" i="5"/>
  <c r="O156" i="5"/>
  <c r="O157" i="5"/>
  <c r="O158" i="5"/>
  <c r="O159" i="5"/>
  <c r="O160" i="5"/>
  <c r="O161" i="5"/>
  <c r="O162" i="5"/>
  <c r="O163" i="5"/>
  <c r="O164" i="5"/>
  <c r="O165" i="5"/>
  <c r="O166" i="5"/>
  <c r="O167" i="5"/>
  <c r="O168" i="5"/>
  <c r="O169" i="5"/>
  <c r="O170" i="5"/>
  <c r="O171" i="5"/>
  <c r="O172" i="5"/>
  <c r="O173" i="5"/>
  <c r="O174" i="5"/>
  <c r="O175" i="5"/>
  <c r="O176" i="5"/>
  <c r="O177" i="5"/>
  <c r="O178" i="5"/>
  <c r="O179" i="5"/>
  <c r="O180" i="5"/>
  <c r="O181" i="5"/>
  <c r="O182" i="5"/>
  <c r="O183" i="5"/>
  <c r="O184" i="5"/>
  <c r="O185" i="5"/>
  <c r="O186" i="5"/>
  <c r="O187" i="5"/>
  <c r="O188" i="5"/>
  <c r="O189" i="5"/>
  <c r="O190" i="5"/>
  <c r="O191" i="5"/>
  <c r="O192" i="5"/>
  <c r="O193" i="5"/>
  <c r="O194" i="5"/>
  <c r="O195" i="5"/>
  <c r="O196" i="5"/>
  <c r="O197" i="5"/>
  <c r="O198" i="5"/>
  <c r="O199" i="5"/>
  <c r="O200" i="5"/>
  <c r="O201" i="5"/>
  <c r="O202" i="5"/>
  <c r="O203" i="5"/>
  <c r="O204" i="5"/>
  <c r="O205" i="5"/>
  <c r="O206" i="5"/>
  <c r="O207" i="5"/>
  <c r="O208" i="5"/>
  <c r="O209" i="5"/>
  <c r="O210" i="5"/>
  <c r="O211" i="5"/>
  <c r="O212" i="5"/>
  <c r="O213" i="5"/>
  <c r="O214" i="5"/>
  <c r="O215" i="5"/>
  <c r="O216" i="5"/>
  <c r="O217" i="5"/>
  <c r="O218" i="5"/>
  <c r="O219" i="5"/>
  <c r="O220" i="5"/>
  <c r="O221" i="5"/>
  <c r="O222" i="5"/>
  <c r="O223" i="5"/>
  <c r="O224" i="5"/>
  <c r="O225" i="5"/>
  <c r="O226" i="5"/>
  <c r="O227" i="5"/>
  <c r="O228" i="5"/>
  <c r="O229" i="5"/>
  <c r="O230" i="5"/>
  <c r="O231" i="5"/>
  <c r="O232" i="5"/>
  <c r="O233" i="5"/>
  <c r="O234" i="5"/>
  <c r="O235" i="5"/>
  <c r="O236" i="5"/>
  <c r="O237" i="5"/>
  <c r="O238" i="5"/>
  <c r="O239" i="5"/>
  <c r="O240" i="5"/>
  <c r="O241" i="5"/>
  <c r="O242" i="5"/>
  <c r="O243" i="5"/>
  <c r="O244" i="5"/>
  <c r="O245" i="5"/>
  <c r="O246" i="5"/>
  <c r="O247" i="5"/>
  <c r="O248" i="5"/>
  <c r="O249" i="5"/>
  <c r="O250" i="5"/>
  <c r="O251" i="5"/>
  <c r="O252" i="5"/>
  <c r="O253" i="5"/>
  <c r="O254" i="5"/>
  <c r="O255" i="5"/>
  <c r="O256" i="5"/>
  <c r="O257" i="5"/>
  <c r="O258" i="5"/>
  <c r="O259" i="5"/>
  <c r="O260" i="5"/>
  <c r="O261" i="5"/>
  <c r="O262" i="5"/>
  <c r="O263" i="5"/>
  <c r="O264" i="5"/>
  <c r="O265" i="5"/>
  <c r="O266" i="5"/>
  <c r="O267" i="5"/>
  <c r="O268" i="5"/>
  <c r="O269" i="5"/>
  <c r="O270" i="5"/>
  <c r="O271" i="5"/>
  <c r="O272" i="5"/>
  <c r="O273" i="5"/>
  <c r="O274" i="5"/>
  <c r="O275" i="5"/>
  <c r="O276" i="5"/>
  <c r="O277" i="5"/>
  <c r="O278" i="5"/>
  <c r="O279" i="5"/>
  <c r="O280" i="5"/>
  <c r="O281" i="5"/>
  <c r="O282" i="5"/>
  <c r="O283" i="5"/>
  <c r="O284" i="5"/>
  <c r="O285" i="5"/>
  <c r="O286" i="5"/>
  <c r="O287" i="5"/>
  <c r="O288" i="5"/>
  <c r="O289" i="5"/>
  <c r="O290" i="5"/>
  <c r="O291" i="5"/>
  <c r="O292" i="5"/>
  <c r="O293" i="5"/>
  <c r="O294" i="5"/>
  <c r="O295" i="5"/>
  <c r="O296" i="5"/>
  <c r="O297" i="5"/>
  <c r="O298" i="5"/>
  <c r="O299" i="5"/>
  <c r="O300" i="5"/>
  <c r="O301" i="5"/>
  <c r="O302" i="5"/>
  <c r="O303" i="5"/>
  <c r="O304" i="5"/>
  <c r="O305" i="5"/>
  <c r="O306" i="5"/>
  <c r="O307" i="5"/>
  <c r="O308" i="5"/>
  <c r="O309" i="5"/>
  <c r="O310" i="5"/>
  <c r="O311" i="5"/>
  <c r="O312" i="5"/>
  <c r="O313" i="5"/>
  <c r="O314" i="5"/>
  <c r="O315" i="5"/>
  <c r="O316" i="5"/>
  <c r="O317" i="5"/>
  <c r="O318" i="5"/>
  <c r="O319" i="5"/>
  <c r="O320" i="5"/>
  <c r="O321" i="5"/>
  <c r="O322" i="5"/>
  <c r="O323" i="5"/>
  <c r="O324" i="5"/>
  <c r="O325" i="5"/>
  <c r="O326" i="5"/>
  <c r="O327" i="5"/>
  <c r="O328" i="5"/>
  <c r="O329" i="5"/>
  <c r="O330" i="5"/>
  <c r="O331" i="5"/>
  <c r="O332" i="5"/>
  <c r="O333" i="5"/>
  <c r="O334" i="5"/>
  <c r="O335" i="5"/>
  <c r="O336" i="5"/>
  <c r="O337" i="5"/>
  <c r="O338" i="5"/>
  <c r="O339" i="5"/>
  <c r="O340" i="5"/>
  <c r="O341" i="5"/>
  <c r="O342" i="5"/>
  <c r="O343" i="5"/>
  <c r="O344" i="5"/>
  <c r="O345" i="5"/>
  <c r="O346" i="5"/>
  <c r="O347" i="5"/>
  <c r="O348" i="5"/>
  <c r="O349" i="5"/>
  <c r="O350" i="5"/>
  <c r="O351" i="5"/>
  <c r="O352" i="5"/>
  <c r="O353" i="5"/>
  <c r="O354" i="5"/>
  <c r="O355" i="5"/>
  <c r="O356" i="5"/>
  <c r="O357" i="5"/>
  <c r="O358" i="5"/>
  <c r="O359" i="5"/>
  <c r="O360" i="5"/>
  <c r="O361" i="5"/>
  <c r="O362" i="5"/>
  <c r="O363" i="5"/>
  <c r="O364" i="5"/>
  <c r="O365" i="5"/>
  <c r="O366" i="5"/>
  <c r="O367" i="5"/>
  <c r="O368" i="5"/>
  <c r="O369" i="5"/>
  <c r="O370" i="5"/>
  <c r="O371" i="5"/>
  <c r="O372" i="5"/>
  <c r="O373" i="5"/>
  <c r="O374" i="5"/>
  <c r="O375" i="5"/>
  <c r="O376" i="5"/>
  <c r="O377" i="5"/>
  <c r="O378" i="5"/>
  <c r="O379" i="5"/>
  <c r="O380" i="5"/>
  <c r="O381" i="5"/>
  <c r="O382" i="5"/>
  <c r="O383" i="5"/>
  <c r="O384" i="5"/>
  <c r="O385" i="5"/>
  <c r="O386" i="5"/>
  <c r="O387" i="5"/>
  <c r="O388" i="5"/>
  <c r="O389" i="5"/>
  <c r="O390" i="5"/>
  <c r="O391" i="5"/>
  <c r="O392" i="5"/>
  <c r="O393" i="5"/>
  <c r="O394" i="5"/>
  <c r="O395" i="5"/>
  <c r="O396" i="5"/>
  <c r="O397" i="5"/>
  <c r="O398" i="5"/>
  <c r="O399" i="5"/>
  <c r="O400" i="5"/>
  <c r="O401" i="5"/>
  <c r="O402" i="5"/>
  <c r="O403" i="5"/>
  <c r="O404" i="5"/>
  <c r="O405" i="5"/>
  <c r="O406" i="5"/>
  <c r="O407" i="5"/>
  <c r="O408" i="5"/>
  <c r="O409" i="5"/>
  <c r="O410" i="5"/>
  <c r="O411" i="5"/>
  <c r="O412" i="5"/>
  <c r="O413" i="5"/>
  <c r="O414" i="5"/>
  <c r="O415" i="5"/>
  <c r="O416" i="5"/>
  <c r="O417" i="5"/>
  <c r="O418" i="5"/>
  <c r="O419" i="5"/>
  <c r="O420" i="5"/>
  <c r="O421" i="5"/>
  <c r="O422" i="5"/>
  <c r="O423" i="5"/>
  <c r="O424" i="5"/>
  <c r="O425" i="5"/>
  <c r="O426" i="5"/>
  <c r="O427" i="5"/>
  <c r="O428" i="5"/>
  <c r="O429" i="5"/>
  <c r="O430" i="5"/>
  <c r="O431" i="5"/>
  <c r="O432" i="5"/>
  <c r="O433" i="5"/>
  <c r="O434" i="5"/>
  <c r="O435" i="5"/>
  <c r="O436" i="5"/>
  <c r="O437" i="5"/>
  <c r="O438" i="5"/>
  <c r="O439" i="5"/>
  <c r="O440" i="5"/>
  <c r="O441" i="5"/>
  <c r="O442" i="5"/>
  <c r="O443" i="5"/>
  <c r="O444" i="5"/>
  <c r="O445" i="5"/>
  <c r="O446" i="5"/>
  <c r="O447" i="5"/>
  <c r="O448" i="5"/>
  <c r="O449" i="5"/>
  <c r="O450" i="5"/>
  <c r="O451" i="5"/>
  <c r="O452" i="5"/>
  <c r="O453" i="5"/>
  <c r="O454" i="5"/>
  <c r="O455" i="5"/>
  <c r="O456" i="5"/>
  <c r="O457" i="5"/>
  <c r="O458" i="5"/>
  <c r="O459" i="5"/>
  <c r="O460" i="5"/>
  <c r="O461" i="5"/>
  <c r="O462" i="5"/>
  <c r="O463" i="5"/>
  <c r="O464" i="5"/>
  <c r="O465" i="5"/>
  <c r="O466" i="5"/>
  <c r="O467" i="5"/>
  <c r="O468" i="5"/>
  <c r="O469" i="5"/>
  <c r="O470" i="5"/>
  <c r="O471" i="5"/>
  <c r="O472" i="5"/>
  <c r="O473" i="5"/>
  <c r="O474" i="5"/>
  <c r="O475" i="5"/>
  <c r="O476" i="5"/>
  <c r="O477" i="5"/>
  <c r="O478" i="5"/>
  <c r="O479" i="5"/>
  <c r="O480" i="5"/>
  <c r="O481" i="5"/>
  <c r="O482" i="5"/>
  <c r="O483" i="5"/>
  <c r="O484" i="5"/>
  <c r="O485" i="5"/>
  <c r="O486" i="5"/>
  <c r="O487" i="5"/>
  <c r="O488" i="5"/>
  <c r="O489" i="5"/>
  <c r="O490" i="5"/>
  <c r="O491" i="5"/>
  <c r="O492" i="5"/>
  <c r="O493" i="5"/>
  <c r="O494" i="5"/>
  <c r="O495" i="5"/>
  <c r="O496" i="5"/>
  <c r="O497" i="5"/>
  <c r="O498" i="5"/>
  <c r="O499" i="5"/>
  <c r="O500" i="5"/>
  <c r="O501" i="5"/>
  <c r="O502" i="5"/>
  <c r="O503" i="5"/>
  <c r="O504" i="5"/>
  <c r="O505" i="5"/>
  <c r="O506" i="5"/>
  <c r="O507" i="5"/>
  <c r="O508" i="5"/>
  <c r="O509" i="5"/>
  <c r="O510" i="5"/>
  <c r="O511" i="5"/>
  <c r="O512" i="5"/>
  <c r="O513" i="5"/>
  <c r="O514" i="5"/>
  <c r="O515" i="5"/>
  <c r="O516" i="5"/>
  <c r="O517" i="5"/>
  <c r="O518" i="5"/>
  <c r="O519" i="5"/>
  <c r="O520" i="5"/>
  <c r="O521" i="5"/>
  <c r="O522" i="5"/>
  <c r="O523" i="5"/>
  <c r="O524" i="5"/>
  <c r="O525" i="5"/>
  <c r="O526" i="5"/>
  <c r="O527" i="5"/>
  <c r="O528" i="5"/>
  <c r="O529" i="5"/>
  <c r="O530" i="5"/>
  <c r="O531" i="5"/>
  <c r="O532" i="5"/>
  <c r="O533" i="5"/>
  <c r="O534" i="5"/>
  <c r="O535" i="5"/>
  <c r="O536" i="5"/>
  <c r="O537" i="5"/>
  <c r="O538" i="5"/>
  <c r="O539" i="5"/>
  <c r="O540" i="5"/>
  <c r="O541" i="5"/>
  <c r="O542" i="5"/>
  <c r="O543" i="5"/>
  <c r="O544" i="5"/>
  <c r="O545" i="5"/>
  <c r="O546" i="5"/>
  <c r="O1" i="5"/>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D1" i="5" l="1"/>
  <c r="Q13" i="5" l="1"/>
  <c r="Q14" i="5"/>
  <c r="Q15" i="5"/>
  <c r="Q16" i="5"/>
  <c r="Q17" i="5"/>
  <c r="Q18" i="5"/>
  <c r="Q19" i="5"/>
  <c r="Q20" i="5"/>
  <c r="Q21" i="5"/>
  <c r="Q22" i="5"/>
  <c r="Q23" i="5"/>
  <c r="Q24" i="5"/>
  <c r="Q25" i="5"/>
  <c r="Q26" i="5"/>
  <c r="Q27" i="5"/>
  <c r="Q28" i="5"/>
  <c r="Q29" i="5"/>
  <c r="Q30" i="5"/>
  <c r="Q31" i="5"/>
  <c r="Q32" i="5"/>
  <c r="Q33" i="5"/>
  <c r="Q34" i="5"/>
  <c r="Q35" i="5"/>
  <c r="Q36" i="5"/>
  <c r="Q37" i="5"/>
  <c r="Q38" i="5"/>
  <c r="Q39" i="5"/>
  <c r="Q40" i="5"/>
  <c r="Q41" i="5"/>
  <c r="Q42" i="5"/>
  <c r="Q43" i="5"/>
  <c r="Q44" i="5"/>
  <c r="Q45" i="5"/>
  <c r="Q46" i="5"/>
  <c r="Q47" i="5"/>
  <c r="Q48" i="5"/>
  <c r="Q49" i="5"/>
  <c r="Q50" i="5"/>
  <c r="Q51" i="5"/>
  <c r="Q52" i="5"/>
  <c r="Q53" i="5"/>
  <c r="Q54" i="5"/>
  <c r="Q55" i="5"/>
  <c r="Q56" i="5"/>
  <c r="Q57" i="5"/>
  <c r="Q58" i="5"/>
  <c r="Q59" i="5"/>
  <c r="Q60" i="5"/>
  <c r="Q61" i="5"/>
  <c r="Q62" i="5"/>
  <c r="Q63" i="5"/>
  <c r="Q64" i="5"/>
  <c r="Q65" i="5"/>
  <c r="Q66" i="5"/>
  <c r="Q67" i="5"/>
  <c r="Q68" i="5"/>
  <c r="Q69" i="5"/>
  <c r="Q70" i="5"/>
  <c r="Q71" i="5"/>
  <c r="Q72" i="5"/>
  <c r="Q73" i="5"/>
  <c r="Q74" i="5"/>
  <c r="Q75" i="5"/>
  <c r="Q76" i="5"/>
  <c r="Q77" i="5"/>
  <c r="Q78" i="5"/>
  <c r="Q79" i="5"/>
  <c r="Q80" i="5"/>
  <c r="Q81" i="5"/>
  <c r="Q82" i="5"/>
  <c r="Q83" i="5"/>
  <c r="Q84" i="5"/>
  <c r="Q85" i="5"/>
  <c r="Q86" i="5"/>
  <c r="Q87" i="5"/>
  <c r="Q88" i="5"/>
  <c r="Q89" i="5"/>
  <c r="Q90" i="5"/>
  <c r="Q91" i="5"/>
  <c r="Q92" i="5"/>
  <c r="Q93" i="5"/>
  <c r="Q94" i="5"/>
  <c r="Q95" i="5"/>
  <c r="Q96" i="5"/>
  <c r="Q97" i="5"/>
  <c r="Q98" i="5"/>
  <c r="Q99" i="5"/>
  <c r="Q100" i="5"/>
  <c r="Q101" i="5"/>
  <c r="Q102" i="5"/>
  <c r="Q103" i="5"/>
  <c r="Q104" i="5"/>
  <c r="Q105" i="5"/>
  <c r="Q106" i="5"/>
  <c r="Q107" i="5"/>
  <c r="Q108" i="5"/>
  <c r="Q109" i="5"/>
  <c r="Q110" i="5"/>
  <c r="Q111" i="5"/>
  <c r="Q112" i="5"/>
  <c r="Q113" i="5"/>
  <c r="Q114" i="5"/>
  <c r="Q115" i="5"/>
  <c r="Q116" i="5"/>
  <c r="Q117" i="5"/>
  <c r="Q118" i="5"/>
  <c r="Q119" i="5"/>
  <c r="Q120" i="5"/>
  <c r="Q121" i="5"/>
  <c r="Q122" i="5"/>
  <c r="Q123" i="5"/>
  <c r="Q124" i="5"/>
  <c r="Q125" i="5"/>
  <c r="Q126" i="5"/>
  <c r="Q127" i="5"/>
  <c r="Q128" i="5"/>
  <c r="Q129" i="5"/>
  <c r="Q130" i="5"/>
  <c r="Q131" i="5"/>
  <c r="Q132" i="5"/>
  <c r="Q133" i="5"/>
  <c r="Q134" i="5"/>
  <c r="Q135" i="5"/>
  <c r="Q136" i="5"/>
  <c r="Q137" i="5"/>
  <c r="Q138" i="5"/>
  <c r="Q139" i="5"/>
  <c r="Q140" i="5"/>
  <c r="Q141" i="5"/>
  <c r="Q142" i="5"/>
  <c r="Q143" i="5"/>
  <c r="Q144" i="5"/>
  <c r="Q145" i="5"/>
  <c r="Q146" i="5"/>
  <c r="Q147" i="5"/>
  <c r="Q148" i="5"/>
  <c r="Q149" i="5"/>
  <c r="Q150" i="5"/>
  <c r="Q151" i="5"/>
  <c r="Q152" i="5"/>
  <c r="Q153" i="5"/>
  <c r="Q154" i="5"/>
  <c r="Q155" i="5"/>
  <c r="Q156" i="5"/>
  <c r="Q157" i="5"/>
  <c r="Q158" i="5"/>
  <c r="Q159" i="5"/>
  <c r="Q160" i="5"/>
  <c r="Q161" i="5"/>
  <c r="Q162" i="5"/>
  <c r="Q163" i="5"/>
  <c r="Q164" i="5"/>
  <c r="Q165" i="5"/>
  <c r="Q166" i="5"/>
  <c r="Q167" i="5"/>
  <c r="Q168" i="5"/>
  <c r="Q169" i="5"/>
  <c r="Q170" i="5"/>
  <c r="Q171" i="5"/>
  <c r="Q172" i="5"/>
  <c r="Q173" i="5"/>
  <c r="Q174" i="5"/>
  <c r="Q175" i="5"/>
  <c r="Q176" i="5"/>
  <c r="Q177" i="5"/>
  <c r="Q178" i="5"/>
  <c r="Q179" i="5"/>
  <c r="Q180" i="5"/>
  <c r="Q181" i="5"/>
  <c r="Q182" i="5"/>
  <c r="Q183" i="5"/>
  <c r="Q184" i="5"/>
  <c r="Q185" i="5"/>
  <c r="Q186" i="5"/>
  <c r="Q187" i="5"/>
  <c r="Q188" i="5"/>
  <c r="Q189" i="5"/>
  <c r="Q190" i="5"/>
  <c r="Q191" i="5"/>
  <c r="Q192" i="5"/>
  <c r="Q193" i="5"/>
  <c r="Q194" i="5"/>
  <c r="Q195" i="5"/>
  <c r="Q196" i="5"/>
  <c r="Q197" i="5"/>
  <c r="Q198" i="5"/>
  <c r="Q199" i="5"/>
  <c r="Q200" i="5"/>
  <c r="Q201" i="5"/>
  <c r="Q202" i="5"/>
  <c r="Q203" i="5"/>
  <c r="Q204" i="5"/>
  <c r="Q205" i="5"/>
  <c r="Q206" i="5"/>
  <c r="Q207" i="5"/>
  <c r="Q208" i="5"/>
  <c r="Q209" i="5"/>
  <c r="Q210" i="5"/>
  <c r="Q211" i="5"/>
  <c r="Q212" i="5"/>
  <c r="Q213" i="5"/>
  <c r="Q214" i="5"/>
  <c r="Q215" i="5"/>
  <c r="Q216" i="5"/>
  <c r="Q217" i="5"/>
  <c r="Q218" i="5"/>
  <c r="Q219" i="5"/>
  <c r="Q220" i="5"/>
  <c r="Q221" i="5"/>
  <c r="Q222" i="5"/>
  <c r="Q223" i="5"/>
  <c r="Q224" i="5"/>
  <c r="Q225" i="5"/>
  <c r="Q226" i="5"/>
  <c r="Q227" i="5"/>
  <c r="Q228" i="5"/>
  <c r="Q229" i="5"/>
  <c r="Q230" i="5"/>
  <c r="Q231" i="5"/>
  <c r="Q232" i="5"/>
  <c r="Q233" i="5"/>
  <c r="Q234" i="5"/>
  <c r="Q235" i="5"/>
  <c r="Q236" i="5"/>
  <c r="Q237" i="5"/>
  <c r="Q238" i="5"/>
  <c r="Q239" i="5"/>
  <c r="Q240" i="5"/>
  <c r="Q241" i="5"/>
  <c r="Q242" i="5"/>
  <c r="Q243" i="5"/>
  <c r="Q244" i="5"/>
  <c r="Q245" i="5"/>
  <c r="Q246" i="5"/>
  <c r="Q247" i="5"/>
  <c r="Q248" i="5"/>
  <c r="Q249" i="5"/>
  <c r="Q250" i="5"/>
  <c r="Q251" i="5"/>
  <c r="Q252" i="5"/>
  <c r="Q253" i="5"/>
  <c r="Q254" i="5"/>
  <c r="Q255" i="5"/>
  <c r="Q256" i="5"/>
  <c r="Q257" i="5"/>
  <c r="Q258" i="5"/>
  <c r="Q259" i="5"/>
  <c r="Q260" i="5"/>
  <c r="Q261" i="5"/>
  <c r="Q262" i="5"/>
  <c r="Q263" i="5"/>
  <c r="Q264" i="5"/>
  <c r="Q265" i="5"/>
  <c r="Q266" i="5"/>
  <c r="Q267" i="5"/>
  <c r="Q268" i="5"/>
  <c r="Q269" i="5"/>
  <c r="Q270" i="5"/>
  <c r="Q271" i="5"/>
  <c r="Q272" i="5"/>
  <c r="Q273" i="5"/>
  <c r="Q274" i="5"/>
  <c r="Q275" i="5"/>
  <c r="Q276" i="5"/>
  <c r="Q277" i="5"/>
  <c r="Q278" i="5"/>
  <c r="Q279" i="5"/>
  <c r="Q280" i="5"/>
  <c r="Q281" i="5"/>
  <c r="Q282" i="5"/>
  <c r="Q283" i="5"/>
  <c r="Q284" i="5"/>
  <c r="Q285" i="5"/>
  <c r="Q286" i="5"/>
  <c r="Q287" i="5"/>
  <c r="Q288" i="5"/>
  <c r="Q289" i="5"/>
  <c r="Q290" i="5"/>
  <c r="Q291" i="5"/>
  <c r="Q292" i="5"/>
  <c r="Q293" i="5"/>
  <c r="Q294" i="5"/>
  <c r="Q295" i="5"/>
  <c r="Q296" i="5"/>
  <c r="Q297" i="5"/>
  <c r="Q298" i="5"/>
  <c r="Q299" i="5"/>
  <c r="Q300" i="5"/>
  <c r="Q301" i="5"/>
  <c r="Q302" i="5"/>
  <c r="Q303" i="5"/>
  <c r="Q304" i="5"/>
  <c r="Q305" i="5"/>
  <c r="Q306" i="5"/>
  <c r="Q307" i="5"/>
  <c r="Q308" i="5"/>
  <c r="Q309" i="5"/>
  <c r="Q310" i="5"/>
  <c r="Q311" i="5"/>
  <c r="Q312" i="5"/>
  <c r="Q313" i="5"/>
  <c r="Q314" i="5"/>
  <c r="Q315" i="5"/>
  <c r="Q316" i="5"/>
  <c r="Q317" i="5"/>
  <c r="Q318" i="5"/>
  <c r="Q319" i="5"/>
  <c r="Q320" i="5"/>
  <c r="Q321" i="5"/>
  <c r="Q322" i="5"/>
  <c r="Q323" i="5"/>
  <c r="Q324" i="5"/>
  <c r="Q325" i="5"/>
  <c r="Q326" i="5"/>
  <c r="Q327" i="5"/>
  <c r="Q328" i="5"/>
  <c r="Q329" i="5"/>
  <c r="Q330" i="5"/>
  <c r="Q331" i="5"/>
  <c r="Q332" i="5"/>
  <c r="Q333" i="5"/>
  <c r="Q334" i="5"/>
  <c r="Q335" i="5"/>
  <c r="Q336" i="5"/>
  <c r="Q337" i="5"/>
  <c r="Q338" i="5"/>
  <c r="Q339" i="5"/>
  <c r="Q340" i="5"/>
  <c r="Q341" i="5"/>
  <c r="Q342" i="5"/>
  <c r="Q343" i="5"/>
  <c r="Q344" i="5"/>
  <c r="Q345" i="5"/>
  <c r="Q346" i="5"/>
  <c r="Q347" i="5"/>
  <c r="Q348" i="5"/>
  <c r="Q349" i="5"/>
  <c r="Q350" i="5"/>
  <c r="Q351" i="5"/>
  <c r="Q352" i="5"/>
  <c r="Q353" i="5"/>
  <c r="Q354" i="5"/>
  <c r="Q355" i="5"/>
  <c r="Q356" i="5"/>
  <c r="Q357" i="5"/>
  <c r="Q358" i="5"/>
  <c r="Q359" i="5"/>
  <c r="Q360" i="5"/>
  <c r="Q361" i="5"/>
  <c r="Q362" i="5"/>
  <c r="Q363" i="5"/>
  <c r="Q364" i="5"/>
  <c r="Q365" i="5"/>
  <c r="Q366" i="5"/>
  <c r="Q367" i="5"/>
  <c r="Q368" i="5"/>
  <c r="Q369" i="5"/>
  <c r="Q370" i="5"/>
  <c r="Q371" i="5"/>
  <c r="Q372" i="5"/>
  <c r="Q373" i="5"/>
  <c r="Q374" i="5"/>
  <c r="Q375" i="5"/>
  <c r="Q376" i="5"/>
  <c r="Q377" i="5"/>
  <c r="Q378" i="5"/>
  <c r="Q379" i="5"/>
  <c r="Q380" i="5"/>
  <c r="Q381" i="5"/>
  <c r="Q382" i="5"/>
  <c r="Q383" i="5"/>
  <c r="Q384" i="5"/>
  <c r="Q385" i="5"/>
  <c r="Q386" i="5"/>
  <c r="Q387" i="5"/>
  <c r="Q388" i="5"/>
  <c r="Q389" i="5"/>
  <c r="Q390" i="5"/>
  <c r="Q391" i="5"/>
  <c r="Q392" i="5"/>
  <c r="Q393" i="5"/>
  <c r="Q394" i="5"/>
  <c r="Q395" i="5"/>
  <c r="Q396" i="5"/>
  <c r="Q397" i="5"/>
  <c r="Q398" i="5"/>
  <c r="Q399" i="5"/>
  <c r="Q400" i="5"/>
  <c r="Q401" i="5"/>
  <c r="Q402" i="5"/>
  <c r="Q403" i="5"/>
  <c r="Q404" i="5"/>
  <c r="Q405" i="5"/>
  <c r="Q406" i="5"/>
  <c r="Q407" i="5"/>
  <c r="Q408" i="5"/>
  <c r="Q409" i="5"/>
  <c r="Q410" i="5"/>
  <c r="Q411" i="5"/>
  <c r="Q412" i="5"/>
  <c r="Q413" i="5"/>
  <c r="Q414" i="5"/>
  <c r="Q415" i="5"/>
  <c r="Q416" i="5"/>
  <c r="Q417" i="5"/>
  <c r="Q418" i="5"/>
  <c r="Q419" i="5"/>
  <c r="Q420" i="5"/>
  <c r="Q421" i="5"/>
  <c r="Q422" i="5"/>
  <c r="Q423" i="5"/>
  <c r="Q424" i="5"/>
  <c r="Q425" i="5"/>
  <c r="Q426" i="5"/>
  <c r="Q427" i="5"/>
  <c r="Q428" i="5"/>
  <c r="Q429" i="5"/>
  <c r="Q430" i="5"/>
  <c r="Q431" i="5"/>
  <c r="Q432" i="5"/>
  <c r="Q433" i="5"/>
  <c r="Q434" i="5"/>
  <c r="Q435" i="5"/>
  <c r="Q436" i="5"/>
  <c r="Q437" i="5"/>
  <c r="Q438" i="5"/>
  <c r="Q439" i="5"/>
  <c r="Q440" i="5"/>
  <c r="Q441" i="5"/>
  <c r="Q442" i="5"/>
  <c r="Q443" i="5"/>
  <c r="Q444" i="5"/>
  <c r="Q445" i="5"/>
  <c r="Q446" i="5"/>
  <c r="Q447" i="5"/>
  <c r="Q448" i="5"/>
  <c r="Q449" i="5"/>
  <c r="Q450" i="5"/>
  <c r="Q451" i="5"/>
  <c r="Q452" i="5"/>
  <c r="Q453" i="5"/>
  <c r="Q454" i="5"/>
  <c r="Q455" i="5"/>
  <c r="Q456" i="5"/>
  <c r="Q457" i="5"/>
  <c r="Q458" i="5"/>
  <c r="Q459" i="5"/>
  <c r="Q460" i="5"/>
  <c r="Q461" i="5"/>
  <c r="Q462" i="5"/>
  <c r="Q463" i="5"/>
  <c r="Q464" i="5"/>
  <c r="Q465" i="5"/>
  <c r="Q466" i="5"/>
  <c r="Q467" i="5"/>
  <c r="Q468" i="5"/>
  <c r="Q469" i="5"/>
  <c r="Q470" i="5"/>
  <c r="Q471" i="5"/>
  <c r="Q472" i="5"/>
  <c r="Q473" i="5"/>
  <c r="Q474" i="5"/>
  <c r="Q475" i="5"/>
  <c r="Q476" i="5"/>
  <c r="Q477" i="5"/>
  <c r="Q478" i="5"/>
  <c r="Q479" i="5"/>
  <c r="Q480" i="5"/>
  <c r="Q481" i="5"/>
  <c r="Q482" i="5"/>
  <c r="Q483" i="5"/>
  <c r="Q484" i="5"/>
  <c r="Q485" i="5"/>
  <c r="Q486" i="5"/>
  <c r="Q487" i="5"/>
  <c r="Q488" i="5"/>
  <c r="Q489" i="5"/>
  <c r="Q490" i="5"/>
  <c r="Q491" i="5"/>
  <c r="Q492" i="5"/>
  <c r="Q493" i="5"/>
  <c r="Q494" i="5"/>
  <c r="Q495" i="5"/>
  <c r="Q496" i="5"/>
  <c r="Q497" i="5"/>
  <c r="Q498" i="5"/>
  <c r="Q499" i="5"/>
  <c r="Q500" i="5"/>
  <c r="Q501" i="5"/>
  <c r="Q502" i="5"/>
  <c r="Q503" i="5"/>
  <c r="Q504" i="5"/>
  <c r="Q505" i="5"/>
  <c r="Q506" i="5"/>
  <c r="Q507" i="5"/>
  <c r="Q508" i="5"/>
  <c r="Q509" i="5"/>
  <c r="Q510" i="5"/>
  <c r="Q511" i="5"/>
  <c r="Q512" i="5"/>
  <c r="Q513" i="5"/>
  <c r="Q514" i="5"/>
  <c r="Q515" i="5"/>
  <c r="Q516" i="5"/>
  <c r="Q517" i="5"/>
  <c r="Q518" i="5"/>
  <c r="Q519" i="5"/>
  <c r="Q520" i="5"/>
  <c r="Q521" i="5"/>
  <c r="Q522" i="5"/>
  <c r="Q523" i="5"/>
  <c r="Q524" i="5"/>
  <c r="Q525" i="5"/>
  <c r="Q526" i="5"/>
  <c r="Q527" i="5"/>
  <c r="Q528" i="5"/>
  <c r="Q529" i="5"/>
  <c r="Q530" i="5"/>
  <c r="Q531" i="5"/>
  <c r="Q532" i="5"/>
  <c r="Q533" i="5"/>
  <c r="Q534" i="5"/>
  <c r="Q535" i="5"/>
  <c r="Q536" i="5"/>
  <c r="Q537" i="5"/>
  <c r="Q538" i="5"/>
  <c r="Q539" i="5"/>
  <c r="Q540" i="5"/>
  <c r="Q541" i="5"/>
  <c r="Q542" i="5"/>
  <c r="Q543" i="5"/>
  <c r="Q544" i="5"/>
  <c r="Q545" i="5"/>
  <c r="Q546" i="5"/>
  <c r="P1" i="5"/>
  <c r="E13" i="5" l="1"/>
  <c r="K13" i="5"/>
  <c r="M13" i="5"/>
  <c r="E14" i="5"/>
  <c r="G14" i="5" s="1"/>
  <c r="K14" i="5"/>
  <c r="M14" i="5"/>
  <c r="E15" i="5"/>
  <c r="G15" i="5" s="1"/>
  <c r="K15" i="5"/>
  <c r="M15" i="5"/>
  <c r="E16" i="5"/>
  <c r="K16" i="5"/>
  <c r="M16" i="5"/>
  <c r="E17" i="5"/>
  <c r="G17" i="5" s="1"/>
  <c r="K17" i="5"/>
  <c r="M17" i="5"/>
  <c r="E18" i="5"/>
  <c r="G18" i="5" s="1"/>
  <c r="K18" i="5"/>
  <c r="M18" i="5"/>
  <c r="E19" i="5"/>
  <c r="G19" i="5" s="1"/>
  <c r="K19" i="5"/>
  <c r="M19" i="5"/>
  <c r="E20" i="5"/>
  <c r="G20" i="5" s="1"/>
  <c r="K20" i="5"/>
  <c r="M20" i="5"/>
  <c r="E21" i="5"/>
  <c r="G21" i="5" s="1"/>
  <c r="K21" i="5"/>
  <c r="M21" i="5"/>
  <c r="E22" i="5"/>
  <c r="G22" i="5" s="1"/>
  <c r="K22" i="5"/>
  <c r="M22" i="5"/>
  <c r="E23" i="5"/>
  <c r="G23" i="5" s="1"/>
  <c r="K23" i="5"/>
  <c r="M23" i="5"/>
  <c r="E24" i="5"/>
  <c r="G24" i="5" s="1"/>
  <c r="K24" i="5"/>
  <c r="M24" i="5"/>
  <c r="E25" i="5"/>
  <c r="G25" i="5" s="1"/>
  <c r="K25" i="5"/>
  <c r="M25" i="5"/>
  <c r="E26" i="5"/>
  <c r="G26" i="5" s="1"/>
  <c r="K26" i="5"/>
  <c r="M26" i="5"/>
  <c r="E27" i="5"/>
  <c r="G27" i="5" s="1"/>
  <c r="K27" i="5"/>
  <c r="M27" i="5"/>
  <c r="E28" i="5"/>
  <c r="G28" i="5" s="1"/>
  <c r="K28" i="5"/>
  <c r="M28" i="5"/>
  <c r="E29" i="5"/>
  <c r="G29" i="5" s="1"/>
  <c r="K29" i="5"/>
  <c r="M29" i="5"/>
  <c r="E30" i="5"/>
  <c r="G30" i="5" s="1"/>
  <c r="K30" i="5"/>
  <c r="M30" i="5"/>
  <c r="E31" i="5"/>
  <c r="G31" i="5" s="1"/>
  <c r="K31" i="5"/>
  <c r="M31" i="5"/>
  <c r="E32" i="5"/>
  <c r="G32" i="5" s="1"/>
  <c r="K32" i="5"/>
  <c r="M32" i="5"/>
  <c r="E33" i="5"/>
  <c r="G33" i="5" s="1"/>
  <c r="K33" i="5"/>
  <c r="M33" i="5"/>
  <c r="E34" i="5"/>
  <c r="G34" i="5" s="1"/>
  <c r="K34" i="5"/>
  <c r="M34" i="5"/>
  <c r="E35" i="5"/>
  <c r="G35" i="5" s="1"/>
  <c r="K35" i="5"/>
  <c r="M35" i="5"/>
  <c r="E36" i="5"/>
  <c r="G36" i="5" s="1"/>
  <c r="K36" i="5"/>
  <c r="M36" i="5"/>
  <c r="E37" i="5"/>
  <c r="G37" i="5" s="1"/>
  <c r="K37" i="5"/>
  <c r="M37" i="5"/>
  <c r="E38" i="5"/>
  <c r="G38" i="5" s="1"/>
  <c r="K38" i="5"/>
  <c r="M38" i="5"/>
  <c r="E39" i="5"/>
  <c r="G39" i="5" s="1"/>
  <c r="K39" i="5"/>
  <c r="M39" i="5"/>
  <c r="E40" i="5"/>
  <c r="G40" i="5" s="1"/>
  <c r="K40" i="5"/>
  <c r="M40" i="5"/>
  <c r="E41" i="5"/>
  <c r="G41" i="5" s="1"/>
  <c r="K41" i="5"/>
  <c r="M41" i="5"/>
  <c r="E42" i="5"/>
  <c r="G42" i="5" s="1"/>
  <c r="K42" i="5"/>
  <c r="M42" i="5"/>
  <c r="E43" i="5"/>
  <c r="G43" i="5" s="1"/>
  <c r="K43" i="5"/>
  <c r="M43" i="5"/>
  <c r="E44" i="5"/>
  <c r="G44" i="5" s="1"/>
  <c r="K44" i="5"/>
  <c r="M44" i="5"/>
  <c r="E45" i="5"/>
  <c r="G45" i="5" s="1"/>
  <c r="K45" i="5"/>
  <c r="M45" i="5"/>
  <c r="E46" i="5"/>
  <c r="G46" i="5" s="1"/>
  <c r="K46" i="5"/>
  <c r="M46" i="5"/>
  <c r="E47" i="5"/>
  <c r="G47" i="5" s="1"/>
  <c r="K47" i="5"/>
  <c r="M47" i="5"/>
  <c r="E48" i="5"/>
  <c r="G48" i="5" s="1"/>
  <c r="K48" i="5"/>
  <c r="M48" i="5"/>
  <c r="E49" i="5"/>
  <c r="G49" i="5" s="1"/>
  <c r="K49" i="5"/>
  <c r="M49" i="5"/>
  <c r="E50" i="5"/>
  <c r="G50" i="5" s="1"/>
  <c r="K50" i="5"/>
  <c r="M50" i="5"/>
  <c r="E51" i="5"/>
  <c r="G51" i="5" s="1"/>
  <c r="K51" i="5"/>
  <c r="M51" i="5"/>
  <c r="E52" i="5"/>
  <c r="G52" i="5" s="1"/>
  <c r="K52" i="5"/>
  <c r="M52" i="5"/>
  <c r="E53" i="5"/>
  <c r="G53" i="5" s="1"/>
  <c r="K53" i="5"/>
  <c r="M53" i="5"/>
  <c r="E54" i="5"/>
  <c r="G54" i="5" s="1"/>
  <c r="K54" i="5"/>
  <c r="M54" i="5"/>
  <c r="E55" i="5"/>
  <c r="G55" i="5" s="1"/>
  <c r="K55" i="5"/>
  <c r="M55" i="5"/>
  <c r="E56" i="5"/>
  <c r="G56" i="5" s="1"/>
  <c r="K56" i="5"/>
  <c r="M56" i="5"/>
  <c r="E57" i="5"/>
  <c r="G57" i="5" s="1"/>
  <c r="K57" i="5"/>
  <c r="M57" i="5"/>
  <c r="E58" i="5"/>
  <c r="G58" i="5" s="1"/>
  <c r="K58" i="5"/>
  <c r="M58" i="5"/>
  <c r="E59" i="5"/>
  <c r="G59" i="5" s="1"/>
  <c r="K59" i="5"/>
  <c r="M59" i="5"/>
  <c r="E60" i="5"/>
  <c r="G60" i="5" s="1"/>
  <c r="K60" i="5"/>
  <c r="M60" i="5"/>
  <c r="E61" i="5"/>
  <c r="G61" i="5" s="1"/>
  <c r="K61" i="5"/>
  <c r="M61" i="5"/>
  <c r="E62" i="5"/>
  <c r="G62" i="5" s="1"/>
  <c r="K62" i="5"/>
  <c r="M62" i="5"/>
  <c r="E63" i="5"/>
  <c r="G63" i="5" s="1"/>
  <c r="K63" i="5"/>
  <c r="M63" i="5"/>
  <c r="E64" i="5"/>
  <c r="G64" i="5" s="1"/>
  <c r="K64" i="5"/>
  <c r="M64" i="5"/>
  <c r="E65" i="5"/>
  <c r="G65" i="5" s="1"/>
  <c r="K65" i="5"/>
  <c r="M65" i="5"/>
  <c r="E66" i="5"/>
  <c r="G66" i="5" s="1"/>
  <c r="K66" i="5"/>
  <c r="M66" i="5"/>
  <c r="E67" i="5"/>
  <c r="G67" i="5" s="1"/>
  <c r="K67" i="5"/>
  <c r="M67" i="5"/>
  <c r="E68" i="5"/>
  <c r="G68" i="5" s="1"/>
  <c r="K68" i="5"/>
  <c r="M68" i="5"/>
  <c r="E69" i="5"/>
  <c r="G69" i="5" s="1"/>
  <c r="K69" i="5"/>
  <c r="M69" i="5"/>
  <c r="E70" i="5"/>
  <c r="G70" i="5" s="1"/>
  <c r="K70" i="5"/>
  <c r="M70" i="5"/>
  <c r="E71" i="5"/>
  <c r="G71" i="5" s="1"/>
  <c r="K71" i="5"/>
  <c r="M71" i="5"/>
  <c r="E72" i="5"/>
  <c r="G72" i="5" s="1"/>
  <c r="K72" i="5"/>
  <c r="M72" i="5"/>
  <c r="E73" i="5"/>
  <c r="G73" i="5" s="1"/>
  <c r="K73" i="5"/>
  <c r="M73" i="5"/>
  <c r="E74" i="5"/>
  <c r="G74" i="5" s="1"/>
  <c r="K74" i="5"/>
  <c r="M74" i="5"/>
  <c r="E75" i="5"/>
  <c r="G75" i="5" s="1"/>
  <c r="K75" i="5"/>
  <c r="M75" i="5"/>
  <c r="E76" i="5"/>
  <c r="G76" i="5" s="1"/>
  <c r="K76" i="5"/>
  <c r="M76" i="5"/>
  <c r="E77" i="5"/>
  <c r="G77" i="5" s="1"/>
  <c r="K77" i="5"/>
  <c r="M77" i="5"/>
  <c r="E78" i="5"/>
  <c r="G78" i="5" s="1"/>
  <c r="K78" i="5"/>
  <c r="M78" i="5"/>
  <c r="E79" i="5"/>
  <c r="G79" i="5" s="1"/>
  <c r="K79" i="5"/>
  <c r="M79" i="5"/>
  <c r="E80" i="5"/>
  <c r="G80" i="5" s="1"/>
  <c r="K80" i="5"/>
  <c r="M80" i="5"/>
  <c r="E81" i="5"/>
  <c r="G81" i="5" s="1"/>
  <c r="K81" i="5"/>
  <c r="M81" i="5"/>
  <c r="E82" i="5"/>
  <c r="G82" i="5" s="1"/>
  <c r="K82" i="5"/>
  <c r="M82" i="5"/>
  <c r="E83" i="5"/>
  <c r="G83" i="5" s="1"/>
  <c r="K83" i="5"/>
  <c r="M83" i="5"/>
  <c r="E84" i="5"/>
  <c r="G84" i="5" s="1"/>
  <c r="K84" i="5"/>
  <c r="M84" i="5"/>
  <c r="E85" i="5"/>
  <c r="G85" i="5" s="1"/>
  <c r="K85" i="5"/>
  <c r="M85" i="5"/>
  <c r="E86" i="5"/>
  <c r="G86" i="5" s="1"/>
  <c r="K86" i="5"/>
  <c r="M86" i="5"/>
  <c r="E87" i="5"/>
  <c r="G87" i="5" s="1"/>
  <c r="K87" i="5"/>
  <c r="M87" i="5"/>
  <c r="E88" i="5"/>
  <c r="G88" i="5" s="1"/>
  <c r="K88" i="5"/>
  <c r="M88" i="5"/>
  <c r="E89" i="5"/>
  <c r="G89" i="5" s="1"/>
  <c r="K89" i="5"/>
  <c r="M89" i="5"/>
  <c r="E90" i="5"/>
  <c r="G90" i="5" s="1"/>
  <c r="K90" i="5"/>
  <c r="M90" i="5"/>
  <c r="E91" i="5"/>
  <c r="G91" i="5" s="1"/>
  <c r="K91" i="5"/>
  <c r="M91" i="5"/>
  <c r="E92" i="5"/>
  <c r="G92" i="5" s="1"/>
  <c r="K92" i="5"/>
  <c r="M92" i="5"/>
  <c r="E93" i="5"/>
  <c r="G93" i="5" s="1"/>
  <c r="K93" i="5"/>
  <c r="M93" i="5"/>
  <c r="E94" i="5"/>
  <c r="G94" i="5" s="1"/>
  <c r="K94" i="5"/>
  <c r="M94" i="5"/>
  <c r="E95" i="5"/>
  <c r="G95" i="5" s="1"/>
  <c r="K95" i="5"/>
  <c r="M95" i="5"/>
  <c r="E96" i="5"/>
  <c r="G96" i="5" s="1"/>
  <c r="K96" i="5"/>
  <c r="M96" i="5"/>
  <c r="E97" i="5"/>
  <c r="G97" i="5" s="1"/>
  <c r="K97" i="5"/>
  <c r="M97" i="5"/>
  <c r="E98" i="5"/>
  <c r="G98" i="5" s="1"/>
  <c r="K98" i="5"/>
  <c r="M98" i="5"/>
  <c r="E99" i="5"/>
  <c r="G99" i="5" s="1"/>
  <c r="K99" i="5"/>
  <c r="M99" i="5"/>
  <c r="E100" i="5"/>
  <c r="G100" i="5" s="1"/>
  <c r="K100" i="5"/>
  <c r="M100" i="5"/>
  <c r="E101" i="5"/>
  <c r="G101" i="5" s="1"/>
  <c r="K101" i="5"/>
  <c r="M101" i="5"/>
  <c r="E102" i="5"/>
  <c r="G102" i="5" s="1"/>
  <c r="K102" i="5"/>
  <c r="M102" i="5"/>
  <c r="E103" i="5"/>
  <c r="G103" i="5" s="1"/>
  <c r="K103" i="5"/>
  <c r="M103" i="5"/>
  <c r="E104" i="5"/>
  <c r="G104" i="5" s="1"/>
  <c r="K104" i="5"/>
  <c r="M104" i="5"/>
  <c r="E105" i="5"/>
  <c r="G105" i="5" s="1"/>
  <c r="K105" i="5"/>
  <c r="M105" i="5"/>
  <c r="E106" i="5"/>
  <c r="G106" i="5" s="1"/>
  <c r="K106" i="5"/>
  <c r="M106" i="5"/>
  <c r="E107" i="5"/>
  <c r="G107" i="5" s="1"/>
  <c r="K107" i="5"/>
  <c r="M107" i="5"/>
  <c r="E108" i="5"/>
  <c r="G108" i="5" s="1"/>
  <c r="K108" i="5"/>
  <c r="M108" i="5"/>
  <c r="E109" i="5"/>
  <c r="G109" i="5" s="1"/>
  <c r="K109" i="5"/>
  <c r="M109" i="5"/>
  <c r="E110" i="5"/>
  <c r="G110" i="5" s="1"/>
  <c r="K110" i="5"/>
  <c r="M110" i="5"/>
  <c r="E111" i="5"/>
  <c r="G111" i="5" s="1"/>
  <c r="K111" i="5"/>
  <c r="M111" i="5"/>
  <c r="E112" i="5"/>
  <c r="G112" i="5" s="1"/>
  <c r="K112" i="5"/>
  <c r="M112" i="5"/>
  <c r="E113" i="5"/>
  <c r="G113" i="5" s="1"/>
  <c r="K113" i="5"/>
  <c r="M113" i="5"/>
  <c r="E114" i="5"/>
  <c r="G114" i="5" s="1"/>
  <c r="K114" i="5"/>
  <c r="M114" i="5"/>
  <c r="E115" i="5"/>
  <c r="G115" i="5" s="1"/>
  <c r="K115" i="5"/>
  <c r="M115" i="5"/>
  <c r="E116" i="5"/>
  <c r="G116" i="5" s="1"/>
  <c r="K116" i="5"/>
  <c r="M116" i="5"/>
  <c r="E117" i="5"/>
  <c r="G117" i="5" s="1"/>
  <c r="K117" i="5"/>
  <c r="M117" i="5"/>
  <c r="E118" i="5"/>
  <c r="G118" i="5" s="1"/>
  <c r="K118" i="5"/>
  <c r="M118" i="5"/>
  <c r="E119" i="5"/>
  <c r="G119" i="5" s="1"/>
  <c r="K119" i="5"/>
  <c r="M119" i="5"/>
  <c r="E120" i="5"/>
  <c r="G120" i="5" s="1"/>
  <c r="K120" i="5"/>
  <c r="M120" i="5"/>
  <c r="E121" i="5"/>
  <c r="G121" i="5" s="1"/>
  <c r="K121" i="5"/>
  <c r="M121" i="5"/>
  <c r="E122" i="5"/>
  <c r="G122" i="5" s="1"/>
  <c r="K122" i="5"/>
  <c r="M122" i="5"/>
  <c r="E123" i="5"/>
  <c r="G123" i="5" s="1"/>
  <c r="K123" i="5"/>
  <c r="M123" i="5"/>
  <c r="E124" i="5"/>
  <c r="G124" i="5" s="1"/>
  <c r="K124" i="5"/>
  <c r="M124" i="5"/>
  <c r="E125" i="5"/>
  <c r="G125" i="5" s="1"/>
  <c r="K125" i="5"/>
  <c r="M125" i="5"/>
  <c r="E126" i="5"/>
  <c r="G126" i="5" s="1"/>
  <c r="K126" i="5"/>
  <c r="M126" i="5"/>
  <c r="E127" i="5"/>
  <c r="G127" i="5" s="1"/>
  <c r="K127" i="5"/>
  <c r="M127" i="5"/>
  <c r="E128" i="5"/>
  <c r="G128" i="5" s="1"/>
  <c r="K128" i="5"/>
  <c r="M128" i="5"/>
  <c r="E129" i="5"/>
  <c r="G129" i="5" s="1"/>
  <c r="K129" i="5"/>
  <c r="M129" i="5"/>
  <c r="E130" i="5"/>
  <c r="G130" i="5" s="1"/>
  <c r="K130" i="5"/>
  <c r="M130" i="5"/>
  <c r="E131" i="5"/>
  <c r="G131" i="5" s="1"/>
  <c r="K131" i="5"/>
  <c r="M131" i="5"/>
  <c r="E132" i="5"/>
  <c r="G132" i="5" s="1"/>
  <c r="K132" i="5"/>
  <c r="M132" i="5"/>
  <c r="E133" i="5"/>
  <c r="G133" i="5" s="1"/>
  <c r="K133" i="5"/>
  <c r="M133" i="5"/>
  <c r="E134" i="5"/>
  <c r="G134" i="5" s="1"/>
  <c r="K134" i="5"/>
  <c r="M134" i="5"/>
  <c r="E135" i="5"/>
  <c r="G135" i="5" s="1"/>
  <c r="K135" i="5"/>
  <c r="M135" i="5"/>
  <c r="E136" i="5"/>
  <c r="G136" i="5" s="1"/>
  <c r="K136" i="5"/>
  <c r="M136" i="5"/>
  <c r="E137" i="5"/>
  <c r="G137" i="5" s="1"/>
  <c r="K137" i="5"/>
  <c r="M137" i="5"/>
  <c r="E138" i="5"/>
  <c r="G138" i="5" s="1"/>
  <c r="K138" i="5"/>
  <c r="M138" i="5"/>
  <c r="E139" i="5"/>
  <c r="G139" i="5" s="1"/>
  <c r="K139" i="5"/>
  <c r="M139" i="5"/>
  <c r="E140" i="5"/>
  <c r="G140" i="5" s="1"/>
  <c r="K140" i="5"/>
  <c r="M140" i="5"/>
  <c r="E141" i="5"/>
  <c r="G141" i="5" s="1"/>
  <c r="K141" i="5"/>
  <c r="M141" i="5"/>
  <c r="E142" i="5"/>
  <c r="G142" i="5" s="1"/>
  <c r="K142" i="5"/>
  <c r="M142" i="5"/>
  <c r="E143" i="5"/>
  <c r="G143" i="5" s="1"/>
  <c r="K143" i="5"/>
  <c r="M143" i="5"/>
  <c r="E144" i="5"/>
  <c r="G144" i="5" s="1"/>
  <c r="K144" i="5"/>
  <c r="M144" i="5"/>
  <c r="E145" i="5"/>
  <c r="G145" i="5" s="1"/>
  <c r="K145" i="5"/>
  <c r="M145" i="5"/>
  <c r="E146" i="5"/>
  <c r="G146" i="5" s="1"/>
  <c r="K146" i="5"/>
  <c r="M146" i="5"/>
  <c r="E147" i="5"/>
  <c r="G147" i="5" s="1"/>
  <c r="K147" i="5"/>
  <c r="M147" i="5"/>
  <c r="E148" i="5"/>
  <c r="G148" i="5" s="1"/>
  <c r="K148" i="5"/>
  <c r="M148" i="5"/>
  <c r="E149" i="5"/>
  <c r="G149" i="5" s="1"/>
  <c r="K149" i="5"/>
  <c r="M149" i="5"/>
  <c r="E150" i="5"/>
  <c r="G150" i="5" s="1"/>
  <c r="K150" i="5"/>
  <c r="M150" i="5"/>
  <c r="E151" i="5"/>
  <c r="G151" i="5" s="1"/>
  <c r="K151" i="5"/>
  <c r="M151" i="5"/>
  <c r="E152" i="5"/>
  <c r="G152" i="5" s="1"/>
  <c r="K152" i="5"/>
  <c r="M152" i="5"/>
  <c r="E153" i="5"/>
  <c r="G153" i="5" s="1"/>
  <c r="K153" i="5"/>
  <c r="M153" i="5"/>
  <c r="E154" i="5"/>
  <c r="G154" i="5" s="1"/>
  <c r="K154" i="5"/>
  <c r="M154" i="5"/>
  <c r="E155" i="5"/>
  <c r="G155" i="5" s="1"/>
  <c r="K155" i="5"/>
  <c r="M155" i="5"/>
  <c r="E156" i="5"/>
  <c r="G156" i="5" s="1"/>
  <c r="K156" i="5"/>
  <c r="M156" i="5"/>
  <c r="E157" i="5"/>
  <c r="G157" i="5" s="1"/>
  <c r="K157" i="5"/>
  <c r="M157" i="5"/>
  <c r="E158" i="5"/>
  <c r="G158" i="5" s="1"/>
  <c r="K158" i="5"/>
  <c r="M158" i="5"/>
  <c r="E159" i="5"/>
  <c r="G159" i="5" s="1"/>
  <c r="K159" i="5"/>
  <c r="M159" i="5"/>
  <c r="E160" i="5"/>
  <c r="G160" i="5" s="1"/>
  <c r="K160" i="5"/>
  <c r="M160" i="5"/>
  <c r="E161" i="5"/>
  <c r="G161" i="5" s="1"/>
  <c r="K161" i="5"/>
  <c r="M161" i="5"/>
  <c r="E162" i="5"/>
  <c r="G162" i="5" s="1"/>
  <c r="K162" i="5"/>
  <c r="M162" i="5"/>
  <c r="E163" i="5"/>
  <c r="G163" i="5" s="1"/>
  <c r="K163" i="5"/>
  <c r="M163" i="5"/>
  <c r="E164" i="5"/>
  <c r="G164" i="5" s="1"/>
  <c r="K164" i="5"/>
  <c r="M164" i="5"/>
  <c r="E165" i="5"/>
  <c r="G165" i="5" s="1"/>
  <c r="K165" i="5"/>
  <c r="M165" i="5"/>
  <c r="E166" i="5"/>
  <c r="G166" i="5" s="1"/>
  <c r="K166" i="5"/>
  <c r="M166" i="5"/>
  <c r="E167" i="5"/>
  <c r="G167" i="5" s="1"/>
  <c r="K167" i="5"/>
  <c r="M167" i="5"/>
  <c r="E168" i="5"/>
  <c r="G168" i="5" s="1"/>
  <c r="K168" i="5"/>
  <c r="M168" i="5"/>
  <c r="E169" i="5"/>
  <c r="G169" i="5" s="1"/>
  <c r="K169" i="5"/>
  <c r="M169" i="5"/>
  <c r="E170" i="5"/>
  <c r="G170" i="5" s="1"/>
  <c r="K170" i="5"/>
  <c r="M170" i="5"/>
  <c r="E171" i="5"/>
  <c r="G171" i="5" s="1"/>
  <c r="K171" i="5"/>
  <c r="M171" i="5"/>
  <c r="E172" i="5"/>
  <c r="G172" i="5" s="1"/>
  <c r="K172" i="5"/>
  <c r="M172" i="5"/>
  <c r="E173" i="5"/>
  <c r="G173" i="5" s="1"/>
  <c r="K173" i="5"/>
  <c r="M173" i="5"/>
  <c r="E174" i="5"/>
  <c r="G174" i="5" s="1"/>
  <c r="K174" i="5"/>
  <c r="M174" i="5"/>
  <c r="E175" i="5"/>
  <c r="G175" i="5" s="1"/>
  <c r="K175" i="5"/>
  <c r="M175" i="5"/>
  <c r="E176" i="5"/>
  <c r="G176" i="5" s="1"/>
  <c r="K176" i="5"/>
  <c r="M176" i="5"/>
  <c r="E177" i="5"/>
  <c r="G177" i="5" s="1"/>
  <c r="K177" i="5"/>
  <c r="M177" i="5"/>
  <c r="E178" i="5"/>
  <c r="G178" i="5" s="1"/>
  <c r="K178" i="5"/>
  <c r="M178" i="5"/>
  <c r="E179" i="5"/>
  <c r="G179" i="5" s="1"/>
  <c r="K179" i="5"/>
  <c r="M179" i="5"/>
  <c r="E180" i="5"/>
  <c r="G180" i="5" s="1"/>
  <c r="K180" i="5"/>
  <c r="M180" i="5"/>
  <c r="E181" i="5"/>
  <c r="G181" i="5" s="1"/>
  <c r="K181" i="5"/>
  <c r="M181" i="5"/>
  <c r="E182" i="5"/>
  <c r="G182" i="5" s="1"/>
  <c r="K182" i="5"/>
  <c r="M182" i="5"/>
  <c r="E183" i="5"/>
  <c r="G183" i="5" s="1"/>
  <c r="K183" i="5"/>
  <c r="M183" i="5"/>
  <c r="E184" i="5"/>
  <c r="G184" i="5" s="1"/>
  <c r="K184" i="5"/>
  <c r="M184" i="5"/>
  <c r="E185" i="5"/>
  <c r="G185" i="5" s="1"/>
  <c r="K185" i="5"/>
  <c r="M185" i="5"/>
  <c r="E186" i="5"/>
  <c r="G186" i="5" s="1"/>
  <c r="K186" i="5"/>
  <c r="M186" i="5"/>
  <c r="E187" i="5"/>
  <c r="G187" i="5" s="1"/>
  <c r="K187" i="5"/>
  <c r="M187" i="5"/>
  <c r="E188" i="5"/>
  <c r="G188" i="5" s="1"/>
  <c r="K188" i="5"/>
  <c r="M188" i="5"/>
  <c r="E189" i="5"/>
  <c r="G189" i="5" s="1"/>
  <c r="K189" i="5"/>
  <c r="M189" i="5"/>
  <c r="E190" i="5"/>
  <c r="G190" i="5" s="1"/>
  <c r="K190" i="5"/>
  <c r="M190" i="5"/>
  <c r="E191" i="5"/>
  <c r="G191" i="5" s="1"/>
  <c r="K191" i="5"/>
  <c r="M191" i="5"/>
  <c r="E192" i="5"/>
  <c r="G192" i="5" s="1"/>
  <c r="K192" i="5"/>
  <c r="M192" i="5"/>
  <c r="E193" i="5"/>
  <c r="G193" i="5" s="1"/>
  <c r="K193" i="5"/>
  <c r="M193" i="5"/>
  <c r="E194" i="5"/>
  <c r="G194" i="5" s="1"/>
  <c r="K194" i="5"/>
  <c r="M194" i="5"/>
  <c r="E195" i="5"/>
  <c r="G195" i="5" s="1"/>
  <c r="K195" i="5"/>
  <c r="M195" i="5"/>
  <c r="E196" i="5"/>
  <c r="G196" i="5" s="1"/>
  <c r="K196" i="5"/>
  <c r="M196" i="5"/>
  <c r="E197" i="5"/>
  <c r="G197" i="5" s="1"/>
  <c r="K197" i="5"/>
  <c r="M197" i="5"/>
  <c r="E198" i="5"/>
  <c r="G198" i="5" s="1"/>
  <c r="K198" i="5"/>
  <c r="M198" i="5"/>
  <c r="E199" i="5"/>
  <c r="G199" i="5" s="1"/>
  <c r="K199" i="5"/>
  <c r="M199" i="5"/>
  <c r="E200" i="5"/>
  <c r="G200" i="5" s="1"/>
  <c r="K200" i="5"/>
  <c r="M200" i="5"/>
  <c r="E201" i="5"/>
  <c r="G201" i="5" s="1"/>
  <c r="K201" i="5"/>
  <c r="M201" i="5"/>
  <c r="E202" i="5"/>
  <c r="G202" i="5" s="1"/>
  <c r="K202" i="5"/>
  <c r="M202" i="5"/>
  <c r="E203" i="5"/>
  <c r="G203" i="5" s="1"/>
  <c r="K203" i="5"/>
  <c r="M203" i="5"/>
  <c r="E204" i="5"/>
  <c r="G204" i="5" s="1"/>
  <c r="K204" i="5"/>
  <c r="M204" i="5"/>
  <c r="E205" i="5"/>
  <c r="G205" i="5" s="1"/>
  <c r="K205" i="5"/>
  <c r="M205" i="5"/>
  <c r="E206" i="5"/>
  <c r="G206" i="5" s="1"/>
  <c r="K206" i="5"/>
  <c r="M206" i="5"/>
  <c r="E207" i="5"/>
  <c r="G207" i="5" s="1"/>
  <c r="K207" i="5"/>
  <c r="M207" i="5"/>
  <c r="E208" i="5"/>
  <c r="G208" i="5" s="1"/>
  <c r="K208" i="5"/>
  <c r="M208" i="5"/>
  <c r="E209" i="5"/>
  <c r="G209" i="5" s="1"/>
  <c r="K209" i="5"/>
  <c r="M209" i="5"/>
  <c r="E210" i="5"/>
  <c r="G210" i="5" s="1"/>
  <c r="K210" i="5"/>
  <c r="M210" i="5"/>
  <c r="E211" i="5"/>
  <c r="G211" i="5" s="1"/>
  <c r="K211" i="5"/>
  <c r="M211" i="5"/>
  <c r="E212" i="5"/>
  <c r="G212" i="5" s="1"/>
  <c r="K212" i="5"/>
  <c r="M212" i="5"/>
  <c r="E213" i="5"/>
  <c r="G213" i="5" s="1"/>
  <c r="K213" i="5"/>
  <c r="M213" i="5"/>
  <c r="E214" i="5"/>
  <c r="G214" i="5" s="1"/>
  <c r="K214" i="5"/>
  <c r="M214" i="5"/>
  <c r="E215" i="5"/>
  <c r="G215" i="5" s="1"/>
  <c r="K215" i="5"/>
  <c r="M215" i="5"/>
  <c r="E216" i="5"/>
  <c r="G216" i="5" s="1"/>
  <c r="K216" i="5"/>
  <c r="M216" i="5"/>
  <c r="E217" i="5"/>
  <c r="G217" i="5" s="1"/>
  <c r="K217" i="5"/>
  <c r="M217" i="5"/>
  <c r="E218" i="5"/>
  <c r="G218" i="5" s="1"/>
  <c r="K218" i="5"/>
  <c r="M218" i="5"/>
  <c r="E219" i="5"/>
  <c r="G219" i="5" s="1"/>
  <c r="K219" i="5"/>
  <c r="M219" i="5"/>
  <c r="E220" i="5"/>
  <c r="G220" i="5" s="1"/>
  <c r="K220" i="5"/>
  <c r="M220" i="5"/>
  <c r="E221" i="5"/>
  <c r="G221" i="5" s="1"/>
  <c r="K221" i="5"/>
  <c r="M221" i="5"/>
  <c r="E222" i="5"/>
  <c r="G222" i="5" s="1"/>
  <c r="K222" i="5"/>
  <c r="M222" i="5"/>
  <c r="E223" i="5"/>
  <c r="G223" i="5" s="1"/>
  <c r="K223" i="5"/>
  <c r="M223" i="5"/>
  <c r="E224" i="5"/>
  <c r="G224" i="5" s="1"/>
  <c r="K224" i="5"/>
  <c r="M224" i="5"/>
  <c r="E225" i="5"/>
  <c r="G225" i="5" s="1"/>
  <c r="K225" i="5"/>
  <c r="M225" i="5"/>
  <c r="E226" i="5"/>
  <c r="G226" i="5" s="1"/>
  <c r="K226" i="5"/>
  <c r="M226" i="5"/>
  <c r="E227" i="5"/>
  <c r="G227" i="5" s="1"/>
  <c r="K227" i="5"/>
  <c r="M227" i="5"/>
  <c r="E228" i="5"/>
  <c r="G228" i="5" s="1"/>
  <c r="K228" i="5"/>
  <c r="M228" i="5"/>
  <c r="E229" i="5"/>
  <c r="G229" i="5" s="1"/>
  <c r="K229" i="5"/>
  <c r="M229" i="5"/>
  <c r="E230" i="5"/>
  <c r="G230" i="5" s="1"/>
  <c r="K230" i="5"/>
  <c r="M230" i="5"/>
  <c r="E231" i="5"/>
  <c r="G231" i="5" s="1"/>
  <c r="K231" i="5"/>
  <c r="M231" i="5"/>
  <c r="E232" i="5"/>
  <c r="G232" i="5" s="1"/>
  <c r="K232" i="5"/>
  <c r="M232" i="5"/>
  <c r="E233" i="5"/>
  <c r="G233" i="5" s="1"/>
  <c r="K233" i="5"/>
  <c r="M233" i="5"/>
  <c r="E234" i="5"/>
  <c r="G234" i="5" s="1"/>
  <c r="K234" i="5"/>
  <c r="M234" i="5"/>
  <c r="E235" i="5"/>
  <c r="G235" i="5" s="1"/>
  <c r="K235" i="5"/>
  <c r="M235" i="5"/>
  <c r="E236" i="5"/>
  <c r="G236" i="5" s="1"/>
  <c r="K236" i="5"/>
  <c r="M236" i="5"/>
  <c r="E237" i="5"/>
  <c r="G237" i="5" s="1"/>
  <c r="K237" i="5"/>
  <c r="M237" i="5"/>
  <c r="E238" i="5"/>
  <c r="G238" i="5" s="1"/>
  <c r="K238" i="5"/>
  <c r="M238" i="5"/>
  <c r="E239" i="5"/>
  <c r="G239" i="5" s="1"/>
  <c r="K239" i="5"/>
  <c r="M239" i="5"/>
  <c r="E240" i="5"/>
  <c r="G240" i="5" s="1"/>
  <c r="K240" i="5"/>
  <c r="M240" i="5"/>
  <c r="E241" i="5"/>
  <c r="G241" i="5" s="1"/>
  <c r="K241" i="5"/>
  <c r="M241" i="5"/>
  <c r="E242" i="5"/>
  <c r="G242" i="5" s="1"/>
  <c r="K242" i="5"/>
  <c r="M242" i="5"/>
  <c r="E243" i="5"/>
  <c r="G243" i="5" s="1"/>
  <c r="K243" i="5"/>
  <c r="M243" i="5"/>
  <c r="E244" i="5"/>
  <c r="G244" i="5" s="1"/>
  <c r="K244" i="5"/>
  <c r="M244" i="5"/>
  <c r="E245" i="5"/>
  <c r="G245" i="5" s="1"/>
  <c r="K245" i="5"/>
  <c r="M245" i="5"/>
  <c r="E246" i="5"/>
  <c r="G246" i="5" s="1"/>
  <c r="K246" i="5"/>
  <c r="M246" i="5"/>
  <c r="E247" i="5"/>
  <c r="G247" i="5" s="1"/>
  <c r="K247" i="5"/>
  <c r="M247" i="5"/>
  <c r="E248" i="5"/>
  <c r="G248" i="5" s="1"/>
  <c r="K248" i="5"/>
  <c r="M248" i="5"/>
  <c r="E249" i="5"/>
  <c r="G249" i="5" s="1"/>
  <c r="K249" i="5"/>
  <c r="M249" i="5"/>
  <c r="E250" i="5"/>
  <c r="G250" i="5" s="1"/>
  <c r="K250" i="5"/>
  <c r="M250" i="5"/>
  <c r="E251" i="5"/>
  <c r="G251" i="5" s="1"/>
  <c r="K251" i="5"/>
  <c r="M251" i="5"/>
  <c r="E252" i="5"/>
  <c r="G252" i="5" s="1"/>
  <c r="K252" i="5"/>
  <c r="M252" i="5"/>
  <c r="E253" i="5"/>
  <c r="G253" i="5" s="1"/>
  <c r="K253" i="5"/>
  <c r="M253" i="5"/>
  <c r="E254" i="5"/>
  <c r="G254" i="5" s="1"/>
  <c r="K254" i="5"/>
  <c r="M254" i="5"/>
  <c r="E255" i="5"/>
  <c r="G255" i="5" s="1"/>
  <c r="K255" i="5"/>
  <c r="M255" i="5"/>
  <c r="E256" i="5"/>
  <c r="G256" i="5" s="1"/>
  <c r="K256" i="5"/>
  <c r="M256" i="5"/>
  <c r="E257" i="5"/>
  <c r="G257" i="5" s="1"/>
  <c r="K257" i="5"/>
  <c r="M257" i="5"/>
  <c r="E258" i="5"/>
  <c r="G258" i="5" s="1"/>
  <c r="K258" i="5"/>
  <c r="M258" i="5"/>
  <c r="E259" i="5"/>
  <c r="G259" i="5" s="1"/>
  <c r="K259" i="5"/>
  <c r="M259" i="5"/>
  <c r="E260" i="5"/>
  <c r="G260" i="5" s="1"/>
  <c r="K260" i="5"/>
  <c r="M260" i="5"/>
  <c r="E261" i="5"/>
  <c r="G261" i="5" s="1"/>
  <c r="K261" i="5"/>
  <c r="M261" i="5"/>
  <c r="E262" i="5"/>
  <c r="G262" i="5" s="1"/>
  <c r="K262" i="5"/>
  <c r="M262" i="5"/>
  <c r="E263" i="5"/>
  <c r="G263" i="5" s="1"/>
  <c r="K263" i="5"/>
  <c r="M263" i="5"/>
  <c r="E264" i="5"/>
  <c r="G264" i="5" s="1"/>
  <c r="K264" i="5"/>
  <c r="M264" i="5"/>
  <c r="E265" i="5"/>
  <c r="G265" i="5" s="1"/>
  <c r="K265" i="5"/>
  <c r="M265" i="5"/>
  <c r="E266" i="5"/>
  <c r="G266" i="5" s="1"/>
  <c r="K266" i="5"/>
  <c r="M266" i="5"/>
  <c r="E267" i="5"/>
  <c r="G267" i="5" s="1"/>
  <c r="K267" i="5"/>
  <c r="M267" i="5"/>
  <c r="E268" i="5"/>
  <c r="G268" i="5" s="1"/>
  <c r="K268" i="5"/>
  <c r="M268" i="5"/>
  <c r="E269" i="5"/>
  <c r="G269" i="5" s="1"/>
  <c r="K269" i="5"/>
  <c r="M269" i="5"/>
  <c r="E270" i="5"/>
  <c r="G270" i="5" s="1"/>
  <c r="K270" i="5"/>
  <c r="M270" i="5"/>
  <c r="E271" i="5"/>
  <c r="G271" i="5" s="1"/>
  <c r="K271" i="5"/>
  <c r="M271" i="5"/>
  <c r="E272" i="5"/>
  <c r="G272" i="5" s="1"/>
  <c r="K272" i="5"/>
  <c r="M272" i="5"/>
  <c r="E273" i="5"/>
  <c r="G273" i="5" s="1"/>
  <c r="K273" i="5"/>
  <c r="M273" i="5"/>
  <c r="E274" i="5"/>
  <c r="G274" i="5" s="1"/>
  <c r="K274" i="5"/>
  <c r="M274" i="5"/>
  <c r="E275" i="5"/>
  <c r="G275" i="5" s="1"/>
  <c r="K275" i="5"/>
  <c r="M275" i="5"/>
  <c r="E276" i="5"/>
  <c r="G276" i="5" s="1"/>
  <c r="K276" i="5"/>
  <c r="M276" i="5"/>
  <c r="E277" i="5"/>
  <c r="G277" i="5" s="1"/>
  <c r="K277" i="5"/>
  <c r="M277" i="5"/>
  <c r="E278" i="5"/>
  <c r="G278" i="5" s="1"/>
  <c r="K278" i="5"/>
  <c r="M278" i="5"/>
  <c r="E279" i="5"/>
  <c r="G279" i="5" s="1"/>
  <c r="K279" i="5"/>
  <c r="M279" i="5"/>
  <c r="E280" i="5"/>
  <c r="G280" i="5" s="1"/>
  <c r="K280" i="5"/>
  <c r="M280" i="5"/>
  <c r="E281" i="5"/>
  <c r="G281" i="5" s="1"/>
  <c r="K281" i="5"/>
  <c r="M281" i="5"/>
  <c r="E282" i="5"/>
  <c r="G282" i="5" s="1"/>
  <c r="K282" i="5"/>
  <c r="M282" i="5"/>
  <c r="E283" i="5"/>
  <c r="G283" i="5" s="1"/>
  <c r="K283" i="5"/>
  <c r="M283" i="5"/>
  <c r="E284" i="5"/>
  <c r="G284" i="5" s="1"/>
  <c r="K284" i="5"/>
  <c r="M284" i="5"/>
  <c r="E285" i="5"/>
  <c r="G285" i="5" s="1"/>
  <c r="K285" i="5"/>
  <c r="M285" i="5"/>
  <c r="E286" i="5"/>
  <c r="G286" i="5" s="1"/>
  <c r="K286" i="5"/>
  <c r="M286" i="5"/>
  <c r="E287" i="5"/>
  <c r="G287" i="5" s="1"/>
  <c r="K287" i="5"/>
  <c r="M287" i="5"/>
  <c r="E288" i="5"/>
  <c r="G288" i="5" s="1"/>
  <c r="K288" i="5"/>
  <c r="M288" i="5"/>
  <c r="E289" i="5"/>
  <c r="G289" i="5" s="1"/>
  <c r="K289" i="5"/>
  <c r="M289" i="5"/>
  <c r="E290" i="5"/>
  <c r="G290" i="5" s="1"/>
  <c r="K290" i="5"/>
  <c r="M290" i="5"/>
  <c r="E291" i="5"/>
  <c r="G291" i="5" s="1"/>
  <c r="K291" i="5"/>
  <c r="M291" i="5"/>
  <c r="E292" i="5"/>
  <c r="G292" i="5" s="1"/>
  <c r="K292" i="5"/>
  <c r="M292" i="5"/>
  <c r="E293" i="5"/>
  <c r="G293" i="5" s="1"/>
  <c r="K293" i="5"/>
  <c r="M293" i="5"/>
  <c r="E294" i="5"/>
  <c r="G294" i="5" s="1"/>
  <c r="K294" i="5"/>
  <c r="M294" i="5"/>
  <c r="E295" i="5"/>
  <c r="G295" i="5" s="1"/>
  <c r="K295" i="5"/>
  <c r="M295" i="5"/>
  <c r="E296" i="5"/>
  <c r="G296" i="5" s="1"/>
  <c r="K296" i="5"/>
  <c r="M296" i="5"/>
  <c r="E297" i="5"/>
  <c r="G297" i="5" s="1"/>
  <c r="K297" i="5"/>
  <c r="M297" i="5"/>
  <c r="E298" i="5"/>
  <c r="G298" i="5" s="1"/>
  <c r="K298" i="5"/>
  <c r="M298" i="5"/>
  <c r="E299" i="5"/>
  <c r="G299" i="5" s="1"/>
  <c r="K299" i="5"/>
  <c r="M299" i="5"/>
  <c r="E300" i="5"/>
  <c r="G300" i="5" s="1"/>
  <c r="K300" i="5"/>
  <c r="M300" i="5"/>
  <c r="E301" i="5"/>
  <c r="G301" i="5" s="1"/>
  <c r="K301" i="5"/>
  <c r="M301" i="5"/>
  <c r="E302" i="5"/>
  <c r="G302" i="5" s="1"/>
  <c r="K302" i="5"/>
  <c r="M302" i="5"/>
  <c r="E303" i="5"/>
  <c r="G303" i="5" s="1"/>
  <c r="K303" i="5"/>
  <c r="M303" i="5"/>
  <c r="E304" i="5"/>
  <c r="G304" i="5" s="1"/>
  <c r="K304" i="5"/>
  <c r="M304" i="5"/>
  <c r="E305" i="5"/>
  <c r="G305" i="5" s="1"/>
  <c r="K305" i="5"/>
  <c r="M305" i="5"/>
  <c r="E306" i="5"/>
  <c r="G306" i="5" s="1"/>
  <c r="K306" i="5"/>
  <c r="M306" i="5"/>
  <c r="E307" i="5"/>
  <c r="G307" i="5" s="1"/>
  <c r="K307" i="5"/>
  <c r="M307" i="5"/>
  <c r="E308" i="5"/>
  <c r="G308" i="5" s="1"/>
  <c r="K308" i="5"/>
  <c r="M308" i="5"/>
  <c r="E309" i="5"/>
  <c r="G309" i="5" s="1"/>
  <c r="K309" i="5"/>
  <c r="M309" i="5"/>
  <c r="E310" i="5"/>
  <c r="G310" i="5" s="1"/>
  <c r="K310" i="5"/>
  <c r="M310" i="5"/>
  <c r="E311" i="5"/>
  <c r="G311" i="5" s="1"/>
  <c r="K311" i="5"/>
  <c r="M311" i="5"/>
  <c r="E312" i="5"/>
  <c r="G312" i="5" s="1"/>
  <c r="K312" i="5"/>
  <c r="M312" i="5"/>
  <c r="E313" i="5"/>
  <c r="G313" i="5" s="1"/>
  <c r="K313" i="5"/>
  <c r="M313" i="5"/>
  <c r="E314" i="5"/>
  <c r="G314" i="5" s="1"/>
  <c r="K314" i="5"/>
  <c r="M314" i="5"/>
  <c r="E315" i="5"/>
  <c r="G315" i="5" s="1"/>
  <c r="K315" i="5"/>
  <c r="M315" i="5"/>
  <c r="E316" i="5"/>
  <c r="G316" i="5" s="1"/>
  <c r="K316" i="5"/>
  <c r="M316" i="5"/>
  <c r="E317" i="5"/>
  <c r="G317" i="5" s="1"/>
  <c r="K317" i="5"/>
  <c r="M317" i="5"/>
  <c r="E318" i="5"/>
  <c r="G318" i="5" s="1"/>
  <c r="K318" i="5"/>
  <c r="M318" i="5"/>
  <c r="E319" i="5"/>
  <c r="G319" i="5" s="1"/>
  <c r="K319" i="5"/>
  <c r="M319" i="5"/>
  <c r="E320" i="5"/>
  <c r="G320" i="5" s="1"/>
  <c r="K320" i="5"/>
  <c r="M320" i="5"/>
  <c r="E321" i="5"/>
  <c r="G321" i="5" s="1"/>
  <c r="K321" i="5"/>
  <c r="M321" i="5"/>
  <c r="E322" i="5"/>
  <c r="G322" i="5" s="1"/>
  <c r="K322" i="5"/>
  <c r="M322" i="5"/>
  <c r="E323" i="5"/>
  <c r="G323" i="5" s="1"/>
  <c r="K323" i="5"/>
  <c r="M323" i="5"/>
  <c r="E324" i="5"/>
  <c r="G324" i="5" s="1"/>
  <c r="K324" i="5"/>
  <c r="M324" i="5"/>
  <c r="E325" i="5"/>
  <c r="G325" i="5" s="1"/>
  <c r="K325" i="5"/>
  <c r="M325" i="5"/>
  <c r="E326" i="5"/>
  <c r="G326" i="5" s="1"/>
  <c r="K326" i="5"/>
  <c r="M326" i="5"/>
  <c r="E327" i="5"/>
  <c r="G327" i="5" s="1"/>
  <c r="K327" i="5"/>
  <c r="M327" i="5"/>
  <c r="E328" i="5"/>
  <c r="G328" i="5" s="1"/>
  <c r="K328" i="5"/>
  <c r="M328" i="5"/>
  <c r="E329" i="5"/>
  <c r="G329" i="5" s="1"/>
  <c r="K329" i="5"/>
  <c r="M329" i="5"/>
  <c r="E330" i="5"/>
  <c r="G330" i="5" s="1"/>
  <c r="K330" i="5"/>
  <c r="M330" i="5"/>
  <c r="E331" i="5"/>
  <c r="G331" i="5" s="1"/>
  <c r="K331" i="5"/>
  <c r="M331" i="5"/>
  <c r="E332" i="5"/>
  <c r="G332" i="5" s="1"/>
  <c r="K332" i="5"/>
  <c r="M332" i="5"/>
  <c r="E333" i="5"/>
  <c r="G333" i="5" s="1"/>
  <c r="K333" i="5"/>
  <c r="M333" i="5"/>
  <c r="E334" i="5"/>
  <c r="G334" i="5" s="1"/>
  <c r="K334" i="5"/>
  <c r="M334" i="5"/>
  <c r="E335" i="5"/>
  <c r="G335" i="5" s="1"/>
  <c r="K335" i="5"/>
  <c r="M335" i="5"/>
  <c r="E336" i="5"/>
  <c r="G336" i="5" s="1"/>
  <c r="K336" i="5"/>
  <c r="M336" i="5"/>
  <c r="E337" i="5"/>
  <c r="G337" i="5" s="1"/>
  <c r="K337" i="5"/>
  <c r="M337" i="5"/>
  <c r="E338" i="5"/>
  <c r="G338" i="5" s="1"/>
  <c r="K338" i="5"/>
  <c r="M338" i="5"/>
  <c r="E339" i="5"/>
  <c r="G339" i="5" s="1"/>
  <c r="K339" i="5"/>
  <c r="M339" i="5"/>
  <c r="E340" i="5"/>
  <c r="G340" i="5" s="1"/>
  <c r="K340" i="5"/>
  <c r="M340" i="5"/>
  <c r="E341" i="5"/>
  <c r="G341" i="5" s="1"/>
  <c r="K341" i="5"/>
  <c r="M341" i="5"/>
  <c r="E342" i="5"/>
  <c r="G342" i="5" s="1"/>
  <c r="K342" i="5"/>
  <c r="M342" i="5"/>
  <c r="E343" i="5"/>
  <c r="G343" i="5" s="1"/>
  <c r="K343" i="5"/>
  <c r="M343" i="5"/>
  <c r="E344" i="5"/>
  <c r="G344" i="5" s="1"/>
  <c r="K344" i="5"/>
  <c r="M344" i="5"/>
  <c r="E345" i="5"/>
  <c r="G345" i="5" s="1"/>
  <c r="K345" i="5"/>
  <c r="M345" i="5"/>
  <c r="E346" i="5"/>
  <c r="G346" i="5" s="1"/>
  <c r="K346" i="5"/>
  <c r="M346" i="5"/>
  <c r="E347" i="5"/>
  <c r="G347" i="5" s="1"/>
  <c r="K347" i="5"/>
  <c r="M347" i="5"/>
  <c r="E348" i="5"/>
  <c r="G348" i="5" s="1"/>
  <c r="K348" i="5"/>
  <c r="M348" i="5"/>
  <c r="E349" i="5"/>
  <c r="G349" i="5" s="1"/>
  <c r="K349" i="5"/>
  <c r="M349" i="5"/>
  <c r="E350" i="5"/>
  <c r="G350" i="5" s="1"/>
  <c r="K350" i="5"/>
  <c r="M350" i="5"/>
  <c r="E351" i="5"/>
  <c r="G351" i="5" s="1"/>
  <c r="K351" i="5"/>
  <c r="M351" i="5"/>
  <c r="E352" i="5"/>
  <c r="G352" i="5" s="1"/>
  <c r="K352" i="5"/>
  <c r="M352" i="5"/>
  <c r="E353" i="5"/>
  <c r="G353" i="5" s="1"/>
  <c r="K353" i="5"/>
  <c r="M353" i="5"/>
  <c r="E354" i="5"/>
  <c r="G354" i="5" s="1"/>
  <c r="K354" i="5"/>
  <c r="M354" i="5"/>
  <c r="E355" i="5"/>
  <c r="G355" i="5" s="1"/>
  <c r="K355" i="5"/>
  <c r="M355" i="5"/>
  <c r="E356" i="5"/>
  <c r="G356" i="5" s="1"/>
  <c r="K356" i="5"/>
  <c r="M356" i="5"/>
  <c r="E357" i="5"/>
  <c r="G357" i="5" s="1"/>
  <c r="K357" i="5"/>
  <c r="M357" i="5"/>
  <c r="E358" i="5"/>
  <c r="G358" i="5" s="1"/>
  <c r="K358" i="5"/>
  <c r="M358" i="5"/>
  <c r="E359" i="5"/>
  <c r="G359" i="5" s="1"/>
  <c r="K359" i="5"/>
  <c r="M359" i="5"/>
  <c r="E360" i="5"/>
  <c r="G360" i="5" s="1"/>
  <c r="K360" i="5"/>
  <c r="M360" i="5"/>
  <c r="E361" i="5"/>
  <c r="G361" i="5" s="1"/>
  <c r="K361" i="5"/>
  <c r="M361" i="5"/>
  <c r="E362" i="5"/>
  <c r="G362" i="5" s="1"/>
  <c r="K362" i="5"/>
  <c r="M362" i="5"/>
  <c r="E363" i="5"/>
  <c r="G363" i="5" s="1"/>
  <c r="K363" i="5"/>
  <c r="M363" i="5"/>
  <c r="E364" i="5"/>
  <c r="G364" i="5" s="1"/>
  <c r="K364" i="5"/>
  <c r="M364" i="5"/>
  <c r="E365" i="5"/>
  <c r="G365" i="5" s="1"/>
  <c r="K365" i="5"/>
  <c r="M365" i="5"/>
  <c r="E366" i="5"/>
  <c r="G366" i="5" s="1"/>
  <c r="K366" i="5"/>
  <c r="M366" i="5"/>
  <c r="E367" i="5"/>
  <c r="G367" i="5" s="1"/>
  <c r="K367" i="5"/>
  <c r="M367" i="5"/>
  <c r="E368" i="5"/>
  <c r="G368" i="5" s="1"/>
  <c r="K368" i="5"/>
  <c r="M368" i="5"/>
  <c r="E369" i="5"/>
  <c r="G369" i="5" s="1"/>
  <c r="K369" i="5"/>
  <c r="M369" i="5"/>
  <c r="E370" i="5"/>
  <c r="G370" i="5" s="1"/>
  <c r="K370" i="5"/>
  <c r="M370" i="5"/>
  <c r="E371" i="5"/>
  <c r="G371" i="5" s="1"/>
  <c r="K371" i="5"/>
  <c r="M371" i="5"/>
  <c r="E372" i="5"/>
  <c r="G372" i="5" s="1"/>
  <c r="K372" i="5"/>
  <c r="M372" i="5"/>
  <c r="E373" i="5"/>
  <c r="G373" i="5" s="1"/>
  <c r="K373" i="5"/>
  <c r="M373" i="5"/>
  <c r="E374" i="5"/>
  <c r="G374" i="5" s="1"/>
  <c r="K374" i="5"/>
  <c r="M374" i="5"/>
  <c r="E375" i="5"/>
  <c r="G375" i="5" s="1"/>
  <c r="K375" i="5"/>
  <c r="M375" i="5"/>
  <c r="E376" i="5"/>
  <c r="G376" i="5" s="1"/>
  <c r="K376" i="5"/>
  <c r="M376" i="5"/>
  <c r="E377" i="5"/>
  <c r="G377" i="5" s="1"/>
  <c r="K377" i="5"/>
  <c r="M377" i="5"/>
  <c r="E378" i="5"/>
  <c r="G378" i="5" s="1"/>
  <c r="K378" i="5"/>
  <c r="M378" i="5"/>
  <c r="E379" i="5"/>
  <c r="G379" i="5" s="1"/>
  <c r="K379" i="5"/>
  <c r="M379" i="5"/>
  <c r="E380" i="5"/>
  <c r="G380" i="5" s="1"/>
  <c r="K380" i="5"/>
  <c r="M380" i="5"/>
  <c r="E381" i="5"/>
  <c r="G381" i="5" s="1"/>
  <c r="K381" i="5"/>
  <c r="M381" i="5"/>
  <c r="E382" i="5"/>
  <c r="G382" i="5" s="1"/>
  <c r="K382" i="5"/>
  <c r="M382" i="5"/>
  <c r="E383" i="5"/>
  <c r="G383" i="5" s="1"/>
  <c r="K383" i="5"/>
  <c r="M383" i="5"/>
  <c r="E384" i="5"/>
  <c r="G384" i="5" s="1"/>
  <c r="K384" i="5"/>
  <c r="M384" i="5"/>
  <c r="E385" i="5"/>
  <c r="G385" i="5" s="1"/>
  <c r="K385" i="5"/>
  <c r="M385" i="5"/>
  <c r="E386" i="5"/>
  <c r="G386" i="5" s="1"/>
  <c r="K386" i="5"/>
  <c r="M386" i="5"/>
  <c r="E387" i="5"/>
  <c r="G387" i="5" s="1"/>
  <c r="K387" i="5"/>
  <c r="M387" i="5"/>
  <c r="E388" i="5"/>
  <c r="G388" i="5" s="1"/>
  <c r="K388" i="5"/>
  <c r="M388" i="5"/>
  <c r="E389" i="5"/>
  <c r="G389" i="5" s="1"/>
  <c r="K389" i="5"/>
  <c r="M389" i="5"/>
  <c r="E390" i="5"/>
  <c r="G390" i="5" s="1"/>
  <c r="K390" i="5"/>
  <c r="M390" i="5"/>
  <c r="E391" i="5"/>
  <c r="G391" i="5" s="1"/>
  <c r="K391" i="5"/>
  <c r="M391" i="5"/>
  <c r="E392" i="5"/>
  <c r="G392" i="5" s="1"/>
  <c r="K392" i="5"/>
  <c r="M392" i="5"/>
  <c r="E393" i="5"/>
  <c r="G393" i="5" s="1"/>
  <c r="K393" i="5"/>
  <c r="M393" i="5"/>
  <c r="E394" i="5"/>
  <c r="G394" i="5" s="1"/>
  <c r="K394" i="5"/>
  <c r="M394" i="5"/>
  <c r="E395" i="5"/>
  <c r="G395" i="5" s="1"/>
  <c r="K395" i="5"/>
  <c r="M395" i="5"/>
  <c r="E396" i="5"/>
  <c r="G396" i="5" s="1"/>
  <c r="K396" i="5"/>
  <c r="M396" i="5"/>
  <c r="E397" i="5"/>
  <c r="G397" i="5" s="1"/>
  <c r="K397" i="5"/>
  <c r="M397" i="5"/>
  <c r="E398" i="5"/>
  <c r="G398" i="5" s="1"/>
  <c r="K398" i="5"/>
  <c r="M398" i="5"/>
  <c r="E399" i="5"/>
  <c r="G399" i="5" s="1"/>
  <c r="K399" i="5"/>
  <c r="M399" i="5"/>
  <c r="E400" i="5"/>
  <c r="G400" i="5" s="1"/>
  <c r="K400" i="5"/>
  <c r="M400" i="5"/>
  <c r="E401" i="5"/>
  <c r="G401" i="5" s="1"/>
  <c r="K401" i="5"/>
  <c r="M401" i="5"/>
  <c r="E402" i="5"/>
  <c r="G402" i="5" s="1"/>
  <c r="K402" i="5"/>
  <c r="M402" i="5"/>
  <c r="E403" i="5"/>
  <c r="G403" i="5" s="1"/>
  <c r="K403" i="5"/>
  <c r="M403" i="5"/>
  <c r="E404" i="5"/>
  <c r="G404" i="5" s="1"/>
  <c r="K404" i="5"/>
  <c r="M404" i="5"/>
  <c r="E405" i="5"/>
  <c r="G405" i="5" s="1"/>
  <c r="K405" i="5"/>
  <c r="M405" i="5"/>
  <c r="E406" i="5"/>
  <c r="G406" i="5" s="1"/>
  <c r="K406" i="5"/>
  <c r="M406" i="5"/>
  <c r="E407" i="5"/>
  <c r="G407" i="5" s="1"/>
  <c r="K407" i="5"/>
  <c r="M407" i="5"/>
  <c r="E408" i="5"/>
  <c r="G408" i="5" s="1"/>
  <c r="K408" i="5"/>
  <c r="M408" i="5"/>
  <c r="E409" i="5"/>
  <c r="G409" i="5" s="1"/>
  <c r="K409" i="5"/>
  <c r="M409" i="5"/>
  <c r="E410" i="5"/>
  <c r="G410" i="5" s="1"/>
  <c r="K410" i="5"/>
  <c r="M410" i="5"/>
  <c r="E411" i="5"/>
  <c r="G411" i="5" s="1"/>
  <c r="K411" i="5"/>
  <c r="M411" i="5"/>
  <c r="E412" i="5"/>
  <c r="G412" i="5" s="1"/>
  <c r="K412" i="5"/>
  <c r="M412" i="5"/>
  <c r="E413" i="5"/>
  <c r="G413" i="5" s="1"/>
  <c r="K413" i="5"/>
  <c r="M413" i="5"/>
  <c r="E414" i="5"/>
  <c r="G414" i="5" s="1"/>
  <c r="K414" i="5"/>
  <c r="M414" i="5"/>
  <c r="E415" i="5"/>
  <c r="G415" i="5" s="1"/>
  <c r="K415" i="5"/>
  <c r="M415" i="5"/>
  <c r="E416" i="5"/>
  <c r="G416" i="5" s="1"/>
  <c r="K416" i="5"/>
  <c r="M416" i="5"/>
  <c r="E417" i="5"/>
  <c r="G417" i="5" s="1"/>
  <c r="K417" i="5"/>
  <c r="M417" i="5"/>
  <c r="E418" i="5"/>
  <c r="G418" i="5" s="1"/>
  <c r="K418" i="5"/>
  <c r="M418" i="5"/>
  <c r="E419" i="5"/>
  <c r="G419" i="5" s="1"/>
  <c r="K419" i="5"/>
  <c r="M419" i="5"/>
  <c r="E420" i="5"/>
  <c r="G420" i="5" s="1"/>
  <c r="K420" i="5"/>
  <c r="M420" i="5"/>
  <c r="E421" i="5"/>
  <c r="G421" i="5" s="1"/>
  <c r="K421" i="5"/>
  <c r="M421" i="5"/>
  <c r="E422" i="5"/>
  <c r="G422" i="5" s="1"/>
  <c r="K422" i="5"/>
  <c r="M422" i="5"/>
  <c r="E423" i="5"/>
  <c r="G423" i="5" s="1"/>
  <c r="K423" i="5"/>
  <c r="M423" i="5"/>
  <c r="E424" i="5"/>
  <c r="G424" i="5" s="1"/>
  <c r="K424" i="5"/>
  <c r="M424" i="5"/>
  <c r="E425" i="5"/>
  <c r="G425" i="5" s="1"/>
  <c r="K425" i="5"/>
  <c r="M425" i="5"/>
  <c r="E426" i="5"/>
  <c r="G426" i="5" s="1"/>
  <c r="K426" i="5"/>
  <c r="M426" i="5"/>
  <c r="E427" i="5"/>
  <c r="G427" i="5" s="1"/>
  <c r="K427" i="5"/>
  <c r="M427" i="5"/>
  <c r="E428" i="5"/>
  <c r="G428" i="5" s="1"/>
  <c r="K428" i="5"/>
  <c r="M428" i="5"/>
  <c r="E429" i="5"/>
  <c r="G429" i="5" s="1"/>
  <c r="K429" i="5"/>
  <c r="M429" i="5"/>
  <c r="E430" i="5"/>
  <c r="G430" i="5" s="1"/>
  <c r="K430" i="5"/>
  <c r="M430" i="5"/>
  <c r="E431" i="5"/>
  <c r="G431" i="5" s="1"/>
  <c r="K431" i="5"/>
  <c r="M431" i="5"/>
  <c r="E432" i="5"/>
  <c r="G432" i="5" s="1"/>
  <c r="K432" i="5"/>
  <c r="M432" i="5"/>
  <c r="E433" i="5"/>
  <c r="G433" i="5" s="1"/>
  <c r="K433" i="5"/>
  <c r="M433" i="5"/>
  <c r="E434" i="5"/>
  <c r="G434" i="5" s="1"/>
  <c r="K434" i="5"/>
  <c r="M434" i="5"/>
  <c r="E435" i="5"/>
  <c r="G435" i="5" s="1"/>
  <c r="K435" i="5"/>
  <c r="M435" i="5"/>
  <c r="E436" i="5"/>
  <c r="G436" i="5" s="1"/>
  <c r="K436" i="5"/>
  <c r="M436" i="5"/>
  <c r="E437" i="5"/>
  <c r="G437" i="5" s="1"/>
  <c r="K437" i="5"/>
  <c r="M437" i="5"/>
  <c r="E438" i="5"/>
  <c r="G438" i="5" s="1"/>
  <c r="K438" i="5"/>
  <c r="M438" i="5"/>
  <c r="E439" i="5"/>
  <c r="G439" i="5" s="1"/>
  <c r="K439" i="5"/>
  <c r="M439" i="5"/>
  <c r="E440" i="5"/>
  <c r="G440" i="5" s="1"/>
  <c r="K440" i="5"/>
  <c r="M440" i="5"/>
  <c r="E441" i="5"/>
  <c r="G441" i="5" s="1"/>
  <c r="K441" i="5"/>
  <c r="M441" i="5"/>
  <c r="E442" i="5"/>
  <c r="G442" i="5" s="1"/>
  <c r="K442" i="5"/>
  <c r="M442" i="5"/>
  <c r="E443" i="5"/>
  <c r="G443" i="5" s="1"/>
  <c r="K443" i="5"/>
  <c r="M443" i="5"/>
  <c r="E444" i="5"/>
  <c r="G444" i="5" s="1"/>
  <c r="K444" i="5"/>
  <c r="M444" i="5"/>
  <c r="E445" i="5"/>
  <c r="G445" i="5" s="1"/>
  <c r="K445" i="5"/>
  <c r="M445" i="5"/>
  <c r="E446" i="5"/>
  <c r="G446" i="5" s="1"/>
  <c r="K446" i="5"/>
  <c r="M446" i="5"/>
  <c r="E447" i="5"/>
  <c r="G447" i="5" s="1"/>
  <c r="K447" i="5"/>
  <c r="M447" i="5"/>
  <c r="E448" i="5"/>
  <c r="G448" i="5" s="1"/>
  <c r="K448" i="5"/>
  <c r="M448" i="5"/>
  <c r="E449" i="5"/>
  <c r="G449" i="5" s="1"/>
  <c r="K449" i="5"/>
  <c r="M449" i="5"/>
  <c r="E450" i="5"/>
  <c r="G450" i="5" s="1"/>
  <c r="K450" i="5"/>
  <c r="M450" i="5"/>
  <c r="E451" i="5"/>
  <c r="G451" i="5" s="1"/>
  <c r="K451" i="5"/>
  <c r="M451" i="5"/>
  <c r="E452" i="5"/>
  <c r="G452" i="5" s="1"/>
  <c r="K452" i="5"/>
  <c r="M452" i="5"/>
  <c r="E453" i="5"/>
  <c r="G453" i="5" s="1"/>
  <c r="K453" i="5"/>
  <c r="M453" i="5"/>
  <c r="E454" i="5"/>
  <c r="G454" i="5" s="1"/>
  <c r="K454" i="5"/>
  <c r="M454" i="5"/>
  <c r="E455" i="5"/>
  <c r="G455" i="5" s="1"/>
  <c r="K455" i="5"/>
  <c r="M455" i="5"/>
  <c r="E456" i="5"/>
  <c r="G456" i="5" s="1"/>
  <c r="K456" i="5"/>
  <c r="M456" i="5"/>
  <c r="E457" i="5"/>
  <c r="G457" i="5" s="1"/>
  <c r="K457" i="5"/>
  <c r="M457" i="5"/>
  <c r="E458" i="5"/>
  <c r="G458" i="5" s="1"/>
  <c r="K458" i="5"/>
  <c r="M458" i="5"/>
  <c r="E459" i="5"/>
  <c r="G459" i="5" s="1"/>
  <c r="K459" i="5"/>
  <c r="M459" i="5"/>
  <c r="E460" i="5"/>
  <c r="G460" i="5" s="1"/>
  <c r="K460" i="5"/>
  <c r="M460" i="5"/>
  <c r="E461" i="5"/>
  <c r="G461" i="5" s="1"/>
  <c r="K461" i="5"/>
  <c r="M461" i="5"/>
  <c r="E462" i="5"/>
  <c r="G462" i="5" s="1"/>
  <c r="K462" i="5"/>
  <c r="M462" i="5"/>
  <c r="E463" i="5"/>
  <c r="G463" i="5" s="1"/>
  <c r="K463" i="5"/>
  <c r="M463" i="5"/>
  <c r="E464" i="5"/>
  <c r="G464" i="5" s="1"/>
  <c r="K464" i="5"/>
  <c r="M464" i="5"/>
  <c r="E465" i="5"/>
  <c r="G465" i="5" s="1"/>
  <c r="K465" i="5"/>
  <c r="M465" i="5"/>
  <c r="E466" i="5"/>
  <c r="G466" i="5" s="1"/>
  <c r="K466" i="5"/>
  <c r="M466" i="5"/>
  <c r="E467" i="5"/>
  <c r="G467" i="5" s="1"/>
  <c r="K467" i="5"/>
  <c r="M467" i="5"/>
  <c r="E468" i="5"/>
  <c r="G468" i="5" s="1"/>
  <c r="K468" i="5"/>
  <c r="M468" i="5"/>
  <c r="E469" i="5"/>
  <c r="G469" i="5" s="1"/>
  <c r="K469" i="5"/>
  <c r="M469" i="5"/>
  <c r="E470" i="5"/>
  <c r="G470" i="5" s="1"/>
  <c r="K470" i="5"/>
  <c r="M470" i="5"/>
  <c r="E471" i="5"/>
  <c r="G471" i="5" s="1"/>
  <c r="K471" i="5"/>
  <c r="M471" i="5"/>
  <c r="E472" i="5"/>
  <c r="G472" i="5" s="1"/>
  <c r="K472" i="5"/>
  <c r="M472" i="5"/>
  <c r="E473" i="5"/>
  <c r="G473" i="5" s="1"/>
  <c r="K473" i="5"/>
  <c r="M473" i="5"/>
  <c r="E474" i="5"/>
  <c r="G474" i="5" s="1"/>
  <c r="K474" i="5"/>
  <c r="M474" i="5"/>
  <c r="E475" i="5"/>
  <c r="G475" i="5" s="1"/>
  <c r="K475" i="5"/>
  <c r="M475" i="5"/>
  <c r="E476" i="5"/>
  <c r="G476" i="5" s="1"/>
  <c r="K476" i="5"/>
  <c r="M476" i="5"/>
  <c r="E477" i="5"/>
  <c r="G477" i="5" s="1"/>
  <c r="K477" i="5"/>
  <c r="M477" i="5"/>
  <c r="E478" i="5"/>
  <c r="G478" i="5" s="1"/>
  <c r="K478" i="5"/>
  <c r="M478" i="5"/>
  <c r="E479" i="5"/>
  <c r="G479" i="5" s="1"/>
  <c r="K479" i="5"/>
  <c r="M479" i="5"/>
  <c r="E480" i="5"/>
  <c r="G480" i="5" s="1"/>
  <c r="K480" i="5"/>
  <c r="M480" i="5"/>
  <c r="E481" i="5"/>
  <c r="G481" i="5" s="1"/>
  <c r="K481" i="5"/>
  <c r="M481" i="5"/>
  <c r="E482" i="5"/>
  <c r="G482" i="5" s="1"/>
  <c r="K482" i="5"/>
  <c r="M482" i="5"/>
  <c r="E483" i="5"/>
  <c r="G483" i="5" s="1"/>
  <c r="K483" i="5"/>
  <c r="M483" i="5"/>
  <c r="E484" i="5"/>
  <c r="G484" i="5" s="1"/>
  <c r="K484" i="5"/>
  <c r="M484" i="5"/>
  <c r="E485" i="5"/>
  <c r="G485" i="5" s="1"/>
  <c r="K485" i="5"/>
  <c r="M485" i="5"/>
  <c r="E486" i="5"/>
  <c r="G486" i="5" s="1"/>
  <c r="K486" i="5"/>
  <c r="M486" i="5"/>
  <c r="E487" i="5"/>
  <c r="G487" i="5" s="1"/>
  <c r="K487" i="5"/>
  <c r="M487" i="5"/>
  <c r="E488" i="5"/>
  <c r="G488" i="5" s="1"/>
  <c r="K488" i="5"/>
  <c r="M488" i="5"/>
  <c r="E489" i="5"/>
  <c r="G489" i="5" s="1"/>
  <c r="K489" i="5"/>
  <c r="M489" i="5"/>
  <c r="E490" i="5"/>
  <c r="G490" i="5" s="1"/>
  <c r="K490" i="5"/>
  <c r="M490" i="5"/>
  <c r="E491" i="5"/>
  <c r="G491" i="5" s="1"/>
  <c r="K491" i="5"/>
  <c r="M491" i="5"/>
  <c r="E492" i="5"/>
  <c r="G492" i="5" s="1"/>
  <c r="K492" i="5"/>
  <c r="M492" i="5"/>
  <c r="E493" i="5"/>
  <c r="G493" i="5" s="1"/>
  <c r="K493" i="5"/>
  <c r="M493" i="5"/>
  <c r="E494" i="5"/>
  <c r="G494" i="5" s="1"/>
  <c r="K494" i="5"/>
  <c r="M494" i="5"/>
  <c r="E495" i="5"/>
  <c r="G495" i="5" s="1"/>
  <c r="K495" i="5"/>
  <c r="M495" i="5"/>
  <c r="E496" i="5"/>
  <c r="G496" i="5" s="1"/>
  <c r="K496" i="5"/>
  <c r="M496" i="5"/>
  <c r="E497" i="5"/>
  <c r="G497" i="5" s="1"/>
  <c r="K497" i="5"/>
  <c r="M497" i="5"/>
  <c r="E498" i="5"/>
  <c r="G498" i="5" s="1"/>
  <c r="K498" i="5"/>
  <c r="M498" i="5"/>
  <c r="E499" i="5"/>
  <c r="G499" i="5" s="1"/>
  <c r="K499" i="5"/>
  <c r="M499" i="5"/>
  <c r="E500" i="5"/>
  <c r="G500" i="5" s="1"/>
  <c r="K500" i="5"/>
  <c r="M500" i="5"/>
  <c r="E501" i="5"/>
  <c r="G501" i="5" s="1"/>
  <c r="K501" i="5"/>
  <c r="M501" i="5"/>
  <c r="E502" i="5"/>
  <c r="G502" i="5" s="1"/>
  <c r="K502" i="5"/>
  <c r="M502" i="5"/>
  <c r="E503" i="5"/>
  <c r="G503" i="5" s="1"/>
  <c r="K503" i="5"/>
  <c r="M503" i="5"/>
  <c r="E504" i="5"/>
  <c r="G504" i="5" s="1"/>
  <c r="K504" i="5"/>
  <c r="M504" i="5"/>
  <c r="E505" i="5"/>
  <c r="G505" i="5" s="1"/>
  <c r="K505" i="5"/>
  <c r="M505" i="5"/>
  <c r="E506" i="5"/>
  <c r="G506" i="5" s="1"/>
  <c r="K506" i="5"/>
  <c r="M506" i="5"/>
  <c r="E507" i="5"/>
  <c r="G507" i="5" s="1"/>
  <c r="K507" i="5"/>
  <c r="M507" i="5"/>
  <c r="E508" i="5"/>
  <c r="G508" i="5" s="1"/>
  <c r="K508" i="5"/>
  <c r="M508" i="5"/>
  <c r="E509" i="5"/>
  <c r="G509" i="5" s="1"/>
  <c r="K509" i="5"/>
  <c r="M509" i="5"/>
  <c r="E510" i="5"/>
  <c r="G510" i="5" s="1"/>
  <c r="K510" i="5"/>
  <c r="M510" i="5"/>
  <c r="E511" i="5"/>
  <c r="G511" i="5" s="1"/>
  <c r="K511" i="5"/>
  <c r="M511" i="5"/>
  <c r="E512" i="5"/>
  <c r="G512" i="5" s="1"/>
  <c r="K512" i="5"/>
  <c r="M512" i="5"/>
  <c r="E513" i="5"/>
  <c r="G513" i="5" s="1"/>
  <c r="K513" i="5"/>
  <c r="M513" i="5"/>
  <c r="E514" i="5"/>
  <c r="G514" i="5" s="1"/>
  <c r="K514" i="5"/>
  <c r="M514" i="5"/>
  <c r="E515" i="5"/>
  <c r="G515" i="5" s="1"/>
  <c r="K515" i="5"/>
  <c r="M515" i="5"/>
  <c r="E516" i="5"/>
  <c r="G516" i="5" s="1"/>
  <c r="K516" i="5"/>
  <c r="M516" i="5"/>
  <c r="E517" i="5"/>
  <c r="G517" i="5" s="1"/>
  <c r="K517" i="5"/>
  <c r="M517" i="5"/>
  <c r="E518" i="5"/>
  <c r="G518" i="5" s="1"/>
  <c r="K518" i="5"/>
  <c r="M518" i="5"/>
  <c r="E519" i="5"/>
  <c r="G519" i="5" s="1"/>
  <c r="K519" i="5"/>
  <c r="M519" i="5"/>
  <c r="E520" i="5"/>
  <c r="G520" i="5" s="1"/>
  <c r="K520" i="5"/>
  <c r="M520" i="5"/>
  <c r="E521" i="5"/>
  <c r="G521" i="5" s="1"/>
  <c r="K521" i="5"/>
  <c r="M521" i="5"/>
  <c r="E522" i="5"/>
  <c r="G522" i="5" s="1"/>
  <c r="K522" i="5"/>
  <c r="M522" i="5"/>
  <c r="E523" i="5"/>
  <c r="G523" i="5" s="1"/>
  <c r="K523" i="5"/>
  <c r="M523" i="5"/>
  <c r="E524" i="5"/>
  <c r="G524" i="5" s="1"/>
  <c r="K524" i="5"/>
  <c r="M524" i="5"/>
  <c r="E525" i="5"/>
  <c r="G525" i="5" s="1"/>
  <c r="K525" i="5"/>
  <c r="M525" i="5"/>
  <c r="E526" i="5"/>
  <c r="G526" i="5" s="1"/>
  <c r="K526" i="5"/>
  <c r="M526" i="5"/>
  <c r="E527" i="5"/>
  <c r="G527" i="5" s="1"/>
  <c r="K527" i="5"/>
  <c r="M527" i="5"/>
  <c r="E528" i="5"/>
  <c r="G528" i="5" s="1"/>
  <c r="K528" i="5"/>
  <c r="M528" i="5"/>
  <c r="E529" i="5"/>
  <c r="G529" i="5" s="1"/>
  <c r="K529" i="5"/>
  <c r="M529" i="5"/>
  <c r="E530" i="5"/>
  <c r="G530" i="5" s="1"/>
  <c r="K530" i="5"/>
  <c r="M530" i="5"/>
  <c r="E531" i="5"/>
  <c r="G531" i="5" s="1"/>
  <c r="K531" i="5"/>
  <c r="M531" i="5"/>
  <c r="E532" i="5"/>
  <c r="G532" i="5" s="1"/>
  <c r="K532" i="5"/>
  <c r="M532" i="5"/>
  <c r="E533" i="5"/>
  <c r="G533" i="5" s="1"/>
  <c r="K533" i="5"/>
  <c r="M533" i="5"/>
  <c r="E534" i="5"/>
  <c r="G534" i="5" s="1"/>
  <c r="K534" i="5"/>
  <c r="M534" i="5"/>
  <c r="E535" i="5"/>
  <c r="G535" i="5" s="1"/>
  <c r="K535" i="5"/>
  <c r="M535" i="5"/>
  <c r="E536" i="5"/>
  <c r="G536" i="5" s="1"/>
  <c r="K536" i="5"/>
  <c r="M536" i="5"/>
  <c r="E537" i="5"/>
  <c r="G537" i="5" s="1"/>
  <c r="K537" i="5"/>
  <c r="M537" i="5"/>
  <c r="E538" i="5"/>
  <c r="G538" i="5" s="1"/>
  <c r="K538" i="5"/>
  <c r="M538" i="5"/>
  <c r="E539" i="5"/>
  <c r="G539" i="5" s="1"/>
  <c r="K539" i="5"/>
  <c r="M539" i="5"/>
  <c r="E540" i="5"/>
  <c r="G540" i="5" s="1"/>
  <c r="K540" i="5"/>
  <c r="M540" i="5"/>
  <c r="E541" i="5"/>
  <c r="G541" i="5" s="1"/>
  <c r="K541" i="5"/>
  <c r="M541" i="5"/>
  <c r="E542" i="5"/>
  <c r="G542" i="5" s="1"/>
  <c r="K542" i="5"/>
  <c r="M542" i="5"/>
  <c r="E543" i="5"/>
  <c r="G543" i="5" s="1"/>
  <c r="K543" i="5"/>
  <c r="M543" i="5"/>
  <c r="E544" i="5"/>
  <c r="G544" i="5" s="1"/>
  <c r="K544" i="5"/>
  <c r="M544" i="5"/>
  <c r="E545" i="5"/>
  <c r="G545" i="5" s="1"/>
  <c r="K545" i="5"/>
  <c r="M545" i="5"/>
  <c r="E546" i="5"/>
  <c r="G546" i="5" s="1"/>
  <c r="K546" i="5"/>
  <c r="M546" i="5"/>
  <c r="G13" i="5" l="1"/>
  <c r="G16" i="5"/>
  <c r="F1" i="5"/>
  <c r="G1" i="5" s="1"/>
  <c r="D14" i="2" l="1"/>
  <c r="D15" i="2"/>
  <c r="F15" i="2" s="1"/>
  <c r="L15" i="2" s="1"/>
  <c r="D16" i="2"/>
  <c r="F16" i="2" s="1"/>
  <c r="L16" i="2" s="1"/>
  <c r="D17" i="2"/>
  <c r="F17" i="2" s="1"/>
  <c r="L17" i="2" s="1"/>
  <c r="D18" i="2"/>
  <c r="D19" i="2"/>
  <c r="F19" i="2" s="1"/>
  <c r="L19" i="2" s="1"/>
  <c r="D20" i="2"/>
  <c r="D21" i="2"/>
  <c r="F21" i="2" s="1"/>
  <c r="L21" i="2" s="1"/>
  <c r="D22" i="2"/>
  <c r="F22" i="2" s="1"/>
  <c r="L22" i="2" s="1"/>
  <c r="D23" i="2"/>
  <c r="F23" i="2" s="1"/>
  <c r="L23" i="2" s="1"/>
  <c r="D24" i="2"/>
  <c r="D25" i="2"/>
  <c r="F25" i="2" s="1"/>
  <c r="L25" i="2" s="1"/>
  <c r="D26" i="2"/>
  <c r="F26" i="2" s="1"/>
  <c r="L26" i="2" s="1"/>
  <c r="D27" i="2"/>
  <c r="F27" i="2" s="1"/>
  <c r="L27" i="2" s="1"/>
  <c r="D28" i="2"/>
  <c r="F28" i="2" s="1"/>
  <c r="L28" i="2" s="1"/>
  <c r="D29" i="2"/>
  <c r="F29" i="2" s="1"/>
  <c r="L29" i="2" s="1"/>
  <c r="D30" i="2"/>
  <c r="F30" i="2" s="1"/>
  <c r="L30" i="2" s="1"/>
  <c r="D31" i="2"/>
  <c r="D32" i="2"/>
  <c r="F32" i="2" s="1"/>
  <c r="L32" i="2" s="1"/>
  <c r="D33" i="2"/>
  <c r="F33" i="2" s="1"/>
  <c r="L33" i="2" s="1"/>
  <c r="D34" i="2"/>
  <c r="F34" i="2" s="1"/>
  <c r="L34" i="2" s="1"/>
  <c r="D35" i="2"/>
  <c r="F35" i="2" s="1"/>
  <c r="L35" i="2" s="1"/>
  <c r="D36" i="2"/>
  <c r="F36" i="2" s="1"/>
  <c r="L36" i="2" s="1"/>
  <c r="D37" i="2"/>
  <c r="F37" i="2" s="1"/>
  <c r="L37" i="2" s="1"/>
  <c r="D38" i="2"/>
  <c r="F38" i="2" s="1"/>
  <c r="L38" i="2" s="1"/>
  <c r="D39" i="2"/>
  <c r="F39" i="2" s="1"/>
  <c r="L39" i="2" s="1"/>
  <c r="D40" i="2"/>
  <c r="F40" i="2" s="1"/>
  <c r="L40" i="2" s="1"/>
  <c r="D41" i="2"/>
  <c r="F41" i="2" s="1"/>
  <c r="L41" i="2" s="1"/>
  <c r="D42" i="2"/>
  <c r="F42" i="2" s="1"/>
  <c r="L42" i="2" s="1"/>
  <c r="D43" i="2"/>
  <c r="F43" i="2" s="1"/>
  <c r="L43" i="2" s="1"/>
  <c r="D44" i="2"/>
  <c r="F44" i="2" s="1"/>
  <c r="L44" i="2" s="1"/>
  <c r="D45" i="2"/>
  <c r="F45" i="2" s="1"/>
  <c r="L45" i="2" s="1"/>
  <c r="D46" i="2"/>
  <c r="F46" i="2" s="1"/>
  <c r="L46" i="2" s="1"/>
  <c r="D47" i="2"/>
  <c r="F47" i="2" s="1"/>
  <c r="L47" i="2" s="1"/>
  <c r="D48" i="2"/>
  <c r="F48" i="2" s="1"/>
  <c r="L48" i="2" s="1"/>
  <c r="D49" i="2"/>
  <c r="F49" i="2" s="1"/>
  <c r="L49" i="2" s="1"/>
  <c r="D50" i="2"/>
  <c r="F50" i="2" s="1"/>
  <c r="L50" i="2" s="1"/>
  <c r="D51" i="2"/>
  <c r="F51" i="2" s="1"/>
  <c r="L51" i="2" s="1"/>
  <c r="D52" i="2"/>
  <c r="F52" i="2" s="1"/>
  <c r="L52" i="2" s="1"/>
  <c r="D53" i="2"/>
  <c r="F53" i="2" s="1"/>
  <c r="L53" i="2" s="1"/>
  <c r="D54" i="2"/>
  <c r="F54" i="2" s="1"/>
  <c r="L54" i="2" s="1"/>
  <c r="D55" i="2"/>
  <c r="F55" i="2" s="1"/>
  <c r="L55" i="2" s="1"/>
  <c r="D56" i="2"/>
  <c r="F56" i="2" s="1"/>
  <c r="L56" i="2" s="1"/>
  <c r="D57" i="2"/>
  <c r="F57" i="2" s="1"/>
  <c r="L57" i="2" s="1"/>
  <c r="D58" i="2"/>
  <c r="F58" i="2" s="1"/>
  <c r="L58" i="2" s="1"/>
  <c r="D59" i="2"/>
  <c r="F59" i="2" s="1"/>
  <c r="L59" i="2" s="1"/>
  <c r="D60" i="2"/>
  <c r="F60" i="2" s="1"/>
  <c r="L60" i="2" s="1"/>
  <c r="D61" i="2"/>
  <c r="F61" i="2" s="1"/>
  <c r="L61" i="2" s="1"/>
  <c r="D62" i="2"/>
  <c r="F62" i="2" s="1"/>
  <c r="L62" i="2" s="1"/>
  <c r="D63" i="2"/>
  <c r="F63" i="2" s="1"/>
  <c r="L63" i="2" s="1"/>
  <c r="D64" i="2"/>
  <c r="F64" i="2" s="1"/>
  <c r="L64" i="2" s="1"/>
  <c r="D65" i="2"/>
  <c r="F65" i="2" s="1"/>
  <c r="L65" i="2" s="1"/>
  <c r="D66" i="2"/>
  <c r="F66" i="2" s="1"/>
  <c r="L66" i="2" s="1"/>
  <c r="D67" i="2"/>
  <c r="F67" i="2" s="1"/>
  <c r="L67" i="2" s="1"/>
  <c r="D68" i="2"/>
  <c r="F68" i="2" s="1"/>
  <c r="L68" i="2" s="1"/>
  <c r="D69" i="2"/>
  <c r="F69" i="2" s="1"/>
  <c r="L69" i="2" s="1"/>
  <c r="D70" i="2"/>
  <c r="F70" i="2" s="1"/>
  <c r="L70" i="2" s="1"/>
  <c r="D71" i="2"/>
  <c r="F71" i="2" s="1"/>
  <c r="L71" i="2" s="1"/>
  <c r="D72" i="2"/>
  <c r="F72" i="2" s="1"/>
  <c r="L72" i="2" s="1"/>
  <c r="D73" i="2"/>
  <c r="F73" i="2" s="1"/>
  <c r="L73" i="2" s="1"/>
  <c r="D74" i="2"/>
  <c r="F74" i="2" s="1"/>
  <c r="L74" i="2" s="1"/>
  <c r="D75" i="2"/>
  <c r="F75" i="2" s="1"/>
  <c r="L75" i="2" s="1"/>
  <c r="D76" i="2"/>
  <c r="F76" i="2" s="1"/>
  <c r="L76" i="2" s="1"/>
  <c r="D77" i="2"/>
  <c r="F77" i="2" s="1"/>
  <c r="L77" i="2" s="1"/>
  <c r="D78" i="2"/>
  <c r="F78" i="2" s="1"/>
  <c r="L78" i="2" s="1"/>
  <c r="D79" i="2"/>
  <c r="F79" i="2" s="1"/>
  <c r="L79" i="2" s="1"/>
  <c r="D80" i="2"/>
  <c r="F80" i="2" s="1"/>
  <c r="L80" i="2" s="1"/>
  <c r="D81" i="2"/>
  <c r="F81" i="2" s="1"/>
  <c r="L81" i="2" s="1"/>
  <c r="D82" i="2"/>
  <c r="F82" i="2" s="1"/>
  <c r="L82" i="2" s="1"/>
  <c r="D83" i="2"/>
  <c r="F83" i="2" s="1"/>
  <c r="L83" i="2" s="1"/>
  <c r="D84" i="2"/>
  <c r="F84" i="2" s="1"/>
  <c r="L84" i="2" s="1"/>
  <c r="D85" i="2"/>
  <c r="F85" i="2" s="1"/>
  <c r="L85" i="2" s="1"/>
  <c r="D86" i="2"/>
  <c r="F86" i="2" s="1"/>
  <c r="L86" i="2" s="1"/>
  <c r="D87" i="2"/>
  <c r="F87" i="2" s="1"/>
  <c r="L87" i="2" s="1"/>
  <c r="D88" i="2"/>
  <c r="F88" i="2" s="1"/>
  <c r="L88" i="2" s="1"/>
  <c r="D89" i="2"/>
  <c r="F89" i="2" s="1"/>
  <c r="L89" i="2" s="1"/>
  <c r="D90" i="2"/>
  <c r="F90" i="2" s="1"/>
  <c r="L90" i="2" s="1"/>
  <c r="D91" i="2"/>
  <c r="F91" i="2" s="1"/>
  <c r="L91" i="2" s="1"/>
  <c r="D92" i="2"/>
  <c r="F92" i="2" s="1"/>
  <c r="L92" i="2" s="1"/>
  <c r="D93" i="2"/>
  <c r="F93" i="2" s="1"/>
  <c r="L93" i="2" s="1"/>
  <c r="D94" i="2"/>
  <c r="F94" i="2" s="1"/>
  <c r="L94" i="2" s="1"/>
  <c r="D95" i="2"/>
  <c r="F95" i="2" s="1"/>
  <c r="L95" i="2" s="1"/>
  <c r="D96" i="2"/>
  <c r="F96" i="2" s="1"/>
  <c r="L96" i="2" s="1"/>
  <c r="D97" i="2"/>
  <c r="F97" i="2" s="1"/>
  <c r="L97" i="2" s="1"/>
  <c r="D98" i="2"/>
  <c r="F98" i="2" s="1"/>
  <c r="L98" i="2" s="1"/>
  <c r="D99" i="2"/>
  <c r="F99" i="2" s="1"/>
  <c r="L99" i="2" s="1"/>
  <c r="D100" i="2"/>
  <c r="F100" i="2" s="1"/>
  <c r="L100" i="2" s="1"/>
  <c r="D101" i="2"/>
  <c r="F101" i="2" s="1"/>
  <c r="L101" i="2" s="1"/>
  <c r="D102" i="2"/>
  <c r="F102" i="2" s="1"/>
  <c r="L102" i="2" s="1"/>
  <c r="D103" i="2"/>
  <c r="F103" i="2" s="1"/>
  <c r="L103" i="2" s="1"/>
  <c r="D104" i="2"/>
  <c r="F104" i="2" s="1"/>
  <c r="L104" i="2" s="1"/>
  <c r="D105" i="2"/>
  <c r="F105" i="2" s="1"/>
  <c r="L105" i="2" s="1"/>
  <c r="D106" i="2"/>
  <c r="F106" i="2" s="1"/>
  <c r="L106" i="2" s="1"/>
  <c r="D107" i="2"/>
  <c r="F107" i="2" s="1"/>
  <c r="L107" i="2" s="1"/>
  <c r="D108" i="2"/>
  <c r="F108" i="2" s="1"/>
  <c r="L108" i="2" s="1"/>
  <c r="D109" i="2"/>
  <c r="F109" i="2" s="1"/>
  <c r="L109" i="2" s="1"/>
  <c r="D110" i="2"/>
  <c r="F110" i="2" s="1"/>
  <c r="L110" i="2" s="1"/>
  <c r="D111" i="2"/>
  <c r="F111" i="2" s="1"/>
  <c r="L111" i="2" s="1"/>
  <c r="D112" i="2"/>
  <c r="F112" i="2" s="1"/>
  <c r="L112" i="2" s="1"/>
  <c r="D113" i="2"/>
  <c r="F113" i="2" s="1"/>
  <c r="L113" i="2" s="1"/>
  <c r="D114" i="2"/>
  <c r="F114" i="2" s="1"/>
  <c r="L114" i="2" s="1"/>
  <c r="D115" i="2"/>
  <c r="F115" i="2" s="1"/>
  <c r="L115" i="2" s="1"/>
  <c r="D116" i="2"/>
  <c r="F116" i="2" s="1"/>
  <c r="L116" i="2" s="1"/>
  <c r="D117" i="2"/>
  <c r="F117" i="2" s="1"/>
  <c r="L117" i="2" s="1"/>
  <c r="D118" i="2"/>
  <c r="F118" i="2" s="1"/>
  <c r="L118" i="2" s="1"/>
  <c r="D119" i="2"/>
  <c r="F119" i="2" s="1"/>
  <c r="L119" i="2" s="1"/>
  <c r="D120" i="2"/>
  <c r="F120" i="2" s="1"/>
  <c r="L120" i="2" s="1"/>
  <c r="D121" i="2"/>
  <c r="F121" i="2" s="1"/>
  <c r="L121" i="2" s="1"/>
  <c r="D122" i="2"/>
  <c r="F122" i="2" s="1"/>
  <c r="L122" i="2" s="1"/>
  <c r="D123" i="2"/>
  <c r="F123" i="2" s="1"/>
  <c r="L123" i="2" s="1"/>
  <c r="D124" i="2"/>
  <c r="F124" i="2" s="1"/>
  <c r="L124" i="2" s="1"/>
  <c r="D125" i="2"/>
  <c r="F125" i="2" s="1"/>
  <c r="L125" i="2" s="1"/>
  <c r="D126" i="2"/>
  <c r="F126" i="2" s="1"/>
  <c r="L126" i="2" s="1"/>
  <c r="D127" i="2"/>
  <c r="F127" i="2" s="1"/>
  <c r="L127" i="2" s="1"/>
  <c r="D128" i="2"/>
  <c r="F128" i="2" s="1"/>
  <c r="L128" i="2" s="1"/>
  <c r="D129" i="2"/>
  <c r="F129" i="2" s="1"/>
  <c r="L129" i="2" s="1"/>
  <c r="D130" i="2"/>
  <c r="F130" i="2" s="1"/>
  <c r="L130" i="2" s="1"/>
  <c r="D131" i="2"/>
  <c r="F131" i="2" s="1"/>
  <c r="L131" i="2" s="1"/>
  <c r="D132" i="2"/>
  <c r="F132" i="2" s="1"/>
  <c r="L132" i="2" s="1"/>
  <c r="D133" i="2"/>
  <c r="F133" i="2" s="1"/>
  <c r="L133" i="2" s="1"/>
  <c r="D134" i="2"/>
  <c r="F134" i="2" s="1"/>
  <c r="L134" i="2" s="1"/>
  <c r="D135" i="2"/>
  <c r="F135" i="2" s="1"/>
  <c r="L135" i="2" s="1"/>
  <c r="D136" i="2"/>
  <c r="F136" i="2" s="1"/>
  <c r="L136" i="2" s="1"/>
  <c r="D137" i="2"/>
  <c r="F137" i="2" s="1"/>
  <c r="L137" i="2" s="1"/>
  <c r="D138" i="2"/>
  <c r="F138" i="2" s="1"/>
  <c r="L138" i="2" s="1"/>
  <c r="D139" i="2"/>
  <c r="F139" i="2" s="1"/>
  <c r="L139" i="2" s="1"/>
  <c r="D140" i="2"/>
  <c r="F140" i="2" s="1"/>
  <c r="L140" i="2" s="1"/>
  <c r="D141" i="2"/>
  <c r="F141" i="2" s="1"/>
  <c r="L141" i="2" s="1"/>
  <c r="D142" i="2"/>
  <c r="F142" i="2" s="1"/>
  <c r="L142" i="2" s="1"/>
  <c r="D143" i="2"/>
  <c r="F143" i="2" s="1"/>
  <c r="L143" i="2" s="1"/>
  <c r="D144" i="2"/>
  <c r="F144" i="2" s="1"/>
  <c r="L144" i="2" s="1"/>
  <c r="D145" i="2"/>
  <c r="F145" i="2" s="1"/>
  <c r="L145" i="2" s="1"/>
  <c r="D146" i="2"/>
  <c r="F146" i="2" s="1"/>
  <c r="L146" i="2" s="1"/>
  <c r="D147" i="2"/>
  <c r="F147" i="2" s="1"/>
  <c r="L147" i="2" s="1"/>
  <c r="D148" i="2"/>
  <c r="F148" i="2" s="1"/>
  <c r="L148" i="2" s="1"/>
  <c r="D149" i="2"/>
  <c r="F149" i="2" s="1"/>
  <c r="L149" i="2" s="1"/>
  <c r="D150" i="2"/>
  <c r="F150" i="2" s="1"/>
  <c r="L150" i="2" s="1"/>
  <c r="D151" i="2"/>
  <c r="F151" i="2" s="1"/>
  <c r="L151" i="2" s="1"/>
  <c r="D152" i="2"/>
  <c r="F152" i="2" s="1"/>
  <c r="L152" i="2" s="1"/>
  <c r="D153" i="2"/>
  <c r="F153" i="2" s="1"/>
  <c r="L153" i="2" s="1"/>
  <c r="D154" i="2"/>
  <c r="F154" i="2" s="1"/>
  <c r="L154" i="2" s="1"/>
  <c r="D155" i="2"/>
  <c r="F155" i="2" s="1"/>
  <c r="L155" i="2" s="1"/>
  <c r="D156" i="2"/>
  <c r="F156" i="2" s="1"/>
  <c r="L156" i="2" s="1"/>
  <c r="D157" i="2"/>
  <c r="F157" i="2" s="1"/>
  <c r="L157" i="2" s="1"/>
  <c r="D158" i="2"/>
  <c r="F158" i="2" s="1"/>
  <c r="L158" i="2" s="1"/>
  <c r="D159" i="2"/>
  <c r="F159" i="2" s="1"/>
  <c r="L159" i="2" s="1"/>
  <c r="D160" i="2"/>
  <c r="F160" i="2" s="1"/>
  <c r="L160" i="2" s="1"/>
  <c r="D161" i="2"/>
  <c r="F161" i="2" s="1"/>
  <c r="L161" i="2" s="1"/>
  <c r="D162" i="2"/>
  <c r="F162" i="2" s="1"/>
  <c r="L162" i="2" s="1"/>
  <c r="D163" i="2"/>
  <c r="F163" i="2" s="1"/>
  <c r="L163" i="2" s="1"/>
  <c r="D164" i="2"/>
  <c r="F164" i="2" s="1"/>
  <c r="L164" i="2" s="1"/>
  <c r="D165" i="2"/>
  <c r="F165" i="2" s="1"/>
  <c r="L165" i="2" s="1"/>
  <c r="D166" i="2"/>
  <c r="F166" i="2" s="1"/>
  <c r="L166" i="2" s="1"/>
  <c r="D167" i="2"/>
  <c r="F167" i="2" s="1"/>
  <c r="L167" i="2" s="1"/>
  <c r="D168" i="2"/>
  <c r="F168" i="2" s="1"/>
  <c r="L168" i="2" s="1"/>
  <c r="D169" i="2"/>
  <c r="F169" i="2" s="1"/>
  <c r="L169" i="2" s="1"/>
  <c r="D170" i="2"/>
  <c r="F170" i="2" s="1"/>
  <c r="L170" i="2" s="1"/>
  <c r="D171" i="2"/>
  <c r="F171" i="2" s="1"/>
  <c r="L171" i="2" s="1"/>
  <c r="D172" i="2"/>
  <c r="F172" i="2" s="1"/>
  <c r="L172" i="2" s="1"/>
  <c r="D173" i="2"/>
  <c r="F173" i="2" s="1"/>
  <c r="L173" i="2" s="1"/>
  <c r="D174" i="2"/>
  <c r="F174" i="2" s="1"/>
  <c r="L174" i="2" s="1"/>
  <c r="D175" i="2"/>
  <c r="F175" i="2" s="1"/>
  <c r="L175" i="2" s="1"/>
  <c r="D176" i="2"/>
  <c r="F176" i="2" s="1"/>
  <c r="L176" i="2" s="1"/>
  <c r="D177" i="2"/>
  <c r="F177" i="2" s="1"/>
  <c r="L177" i="2" s="1"/>
  <c r="D178" i="2"/>
  <c r="F178" i="2" s="1"/>
  <c r="L178" i="2" s="1"/>
  <c r="D179" i="2"/>
  <c r="F179" i="2" s="1"/>
  <c r="L179" i="2" s="1"/>
  <c r="D180" i="2"/>
  <c r="F180" i="2" s="1"/>
  <c r="L180" i="2" s="1"/>
  <c r="D181" i="2"/>
  <c r="F181" i="2" s="1"/>
  <c r="L181" i="2" s="1"/>
  <c r="D182" i="2"/>
  <c r="F182" i="2" s="1"/>
  <c r="L182" i="2" s="1"/>
  <c r="D183" i="2"/>
  <c r="F183" i="2" s="1"/>
  <c r="L183" i="2" s="1"/>
  <c r="D184" i="2"/>
  <c r="F184" i="2" s="1"/>
  <c r="L184" i="2" s="1"/>
  <c r="D185" i="2"/>
  <c r="F185" i="2" s="1"/>
  <c r="L185" i="2" s="1"/>
  <c r="D186" i="2"/>
  <c r="F186" i="2" s="1"/>
  <c r="L186" i="2" s="1"/>
  <c r="D187" i="2"/>
  <c r="F187" i="2" s="1"/>
  <c r="L187" i="2" s="1"/>
  <c r="D188" i="2"/>
  <c r="F188" i="2" s="1"/>
  <c r="L188" i="2" s="1"/>
  <c r="D189" i="2"/>
  <c r="F189" i="2" s="1"/>
  <c r="L189" i="2" s="1"/>
  <c r="D190" i="2"/>
  <c r="F190" i="2" s="1"/>
  <c r="L190" i="2" s="1"/>
  <c r="D191" i="2"/>
  <c r="F191" i="2" s="1"/>
  <c r="L191" i="2" s="1"/>
  <c r="D192" i="2"/>
  <c r="F192" i="2" s="1"/>
  <c r="L192" i="2" s="1"/>
  <c r="D193" i="2"/>
  <c r="F193" i="2" s="1"/>
  <c r="L193" i="2" s="1"/>
  <c r="D194" i="2"/>
  <c r="F194" i="2" s="1"/>
  <c r="L194" i="2" s="1"/>
  <c r="D195" i="2"/>
  <c r="F195" i="2" s="1"/>
  <c r="L195" i="2" s="1"/>
  <c r="D196" i="2"/>
  <c r="F196" i="2" s="1"/>
  <c r="L196" i="2" s="1"/>
  <c r="D197" i="2"/>
  <c r="F197" i="2" s="1"/>
  <c r="L197" i="2" s="1"/>
  <c r="D198" i="2"/>
  <c r="F198" i="2" s="1"/>
  <c r="L198" i="2" s="1"/>
  <c r="D199" i="2"/>
  <c r="F199" i="2" s="1"/>
  <c r="L199" i="2" s="1"/>
  <c r="D200" i="2"/>
  <c r="F200" i="2" s="1"/>
  <c r="L200" i="2" s="1"/>
  <c r="D201" i="2"/>
  <c r="F201" i="2" s="1"/>
  <c r="L201" i="2" s="1"/>
  <c r="D202" i="2"/>
  <c r="F202" i="2" s="1"/>
  <c r="L202" i="2" s="1"/>
  <c r="D203" i="2"/>
  <c r="F203" i="2" s="1"/>
  <c r="L203" i="2" s="1"/>
  <c r="D204" i="2"/>
  <c r="F204" i="2" s="1"/>
  <c r="L204" i="2" s="1"/>
  <c r="D205" i="2"/>
  <c r="F205" i="2" s="1"/>
  <c r="L205" i="2" s="1"/>
  <c r="D206" i="2"/>
  <c r="F206" i="2" s="1"/>
  <c r="L206" i="2" s="1"/>
  <c r="D207" i="2"/>
  <c r="F207" i="2" s="1"/>
  <c r="L207" i="2" s="1"/>
  <c r="D208" i="2"/>
  <c r="F208" i="2" s="1"/>
  <c r="L208" i="2" s="1"/>
  <c r="D209" i="2"/>
  <c r="F209" i="2" s="1"/>
  <c r="L209" i="2" s="1"/>
  <c r="D210" i="2"/>
  <c r="F210" i="2" s="1"/>
  <c r="L210" i="2" s="1"/>
  <c r="D211" i="2"/>
  <c r="F211" i="2" s="1"/>
  <c r="L211" i="2" s="1"/>
  <c r="D212" i="2"/>
  <c r="F212" i="2" s="1"/>
  <c r="L212" i="2" s="1"/>
  <c r="D213" i="2"/>
  <c r="F213" i="2" s="1"/>
  <c r="L213" i="2" s="1"/>
  <c r="D214" i="2"/>
  <c r="F214" i="2" s="1"/>
  <c r="L214" i="2" s="1"/>
  <c r="D215" i="2"/>
  <c r="F215" i="2" s="1"/>
  <c r="L215" i="2" s="1"/>
  <c r="D216" i="2"/>
  <c r="F216" i="2" s="1"/>
  <c r="L216" i="2" s="1"/>
  <c r="D217" i="2"/>
  <c r="F217" i="2" s="1"/>
  <c r="L217" i="2" s="1"/>
  <c r="D218" i="2"/>
  <c r="F218" i="2" s="1"/>
  <c r="L218" i="2" s="1"/>
  <c r="D219" i="2"/>
  <c r="F219" i="2" s="1"/>
  <c r="L219" i="2" s="1"/>
  <c r="D220" i="2"/>
  <c r="F220" i="2" s="1"/>
  <c r="L220" i="2" s="1"/>
  <c r="D221" i="2"/>
  <c r="F221" i="2" s="1"/>
  <c r="L221" i="2" s="1"/>
  <c r="D222" i="2"/>
  <c r="F222" i="2" s="1"/>
  <c r="L222" i="2" s="1"/>
  <c r="D223" i="2"/>
  <c r="F223" i="2" s="1"/>
  <c r="L223" i="2" s="1"/>
  <c r="D224" i="2"/>
  <c r="F224" i="2" s="1"/>
  <c r="L224" i="2" s="1"/>
  <c r="D225" i="2"/>
  <c r="F225" i="2" s="1"/>
  <c r="L225" i="2" s="1"/>
  <c r="D226" i="2"/>
  <c r="F226" i="2" s="1"/>
  <c r="L226" i="2" s="1"/>
  <c r="D227" i="2"/>
  <c r="F227" i="2" s="1"/>
  <c r="L227" i="2" s="1"/>
  <c r="D228" i="2"/>
  <c r="F228" i="2" s="1"/>
  <c r="L228" i="2" s="1"/>
  <c r="D229" i="2"/>
  <c r="F229" i="2" s="1"/>
  <c r="L229" i="2" s="1"/>
  <c r="D230" i="2"/>
  <c r="F230" i="2" s="1"/>
  <c r="L230" i="2" s="1"/>
  <c r="D231" i="2"/>
  <c r="F231" i="2" s="1"/>
  <c r="L231" i="2" s="1"/>
  <c r="D232" i="2"/>
  <c r="F232" i="2" s="1"/>
  <c r="L232" i="2" s="1"/>
  <c r="D233" i="2"/>
  <c r="F233" i="2" s="1"/>
  <c r="L233" i="2" s="1"/>
  <c r="D234" i="2"/>
  <c r="F234" i="2" s="1"/>
  <c r="L234" i="2" s="1"/>
  <c r="D235" i="2"/>
  <c r="F235" i="2" s="1"/>
  <c r="L235" i="2" s="1"/>
  <c r="D236" i="2"/>
  <c r="F236" i="2" s="1"/>
  <c r="L236" i="2" s="1"/>
  <c r="D237" i="2"/>
  <c r="F237" i="2" s="1"/>
  <c r="L237" i="2" s="1"/>
  <c r="D238" i="2"/>
  <c r="F238" i="2" s="1"/>
  <c r="L238" i="2" s="1"/>
  <c r="D239" i="2"/>
  <c r="F239" i="2" s="1"/>
  <c r="L239" i="2" s="1"/>
  <c r="D240" i="2"/>
  <c r="F240" i="2" s="1"/>
  <c r="L240" i="2" s="1"/>
  <c r="D241" i="2"/>
  <c r="F241" i="2" s="1"/>
  <c r="L241" i="2" s="1"/>
  <c r="D242" i="2"/>
  <c r="F242" i="2" s="1"/>
  <c r="L242" i="2" s="1"/>
  <c r="D243" i="2"/>
  <c r="F243" i="2" s="1"/>
  <c r="L243" i="2" s="1"/>
  <c r="D244" i="2"/>
  <c r="F244" i="2" s="1"/>
  <c r="L244" i="2" s="1"/>
  <c r="D245" i="2"/>
  <c r="F245" i="2" s="1"/>
  <c r="L245" i="2" s="1"/>
  <c r="D246" i="2"/>
  <c r="F246" i="2" s="1"/>
  <c r="L246" i="2" s="1"/>
  <c r="D247" i="2"/>
  <c r="F247" i="2" s="1"/>
  <c r="L247" i="2" s="1"/>
  <c r="D248" i="2"/>
  <c r="F248" i="2" s="1"/>
  <c r="L248" i="2" s="1"/>
  <c r="D249" i="2"/>
  <c r="F249" i="2" s="1"/>
  <c r="L249" i="2" s="1"/>
  <c r="D250" i="2"/>
  <c r="F250" i="2" s="1"/>
  <c r="L250" i="2" s="1"/>
  <c r="D251" i="2"/>
  <c r="F251" i="2" s="1"/>
  <c r="L251" i="2" s="1"/>
  <c r="D252" i="2"/>
  <c r="F252" i="2" s="1"/>
  <c r="L252" i="2" s="1"/>
  <c r="D253" i="2"/>
  <c r="F253" i="2" s="1"/>
  <c r="L253" i="2" s="1"/>
  <c r="D254" i="2"/>
  <c r="F254" i="2" s="1"/>
  <c r="L254" i="2" s="1"/>
  <c r="D255" i="2"/>
  <c r="F255" i="2" s="1"/>
  <c r="L255" i="2" s="1"/>
  <c r="D256" i="2"/>
  <c r="F256" i="2" s="1"/>
  <c r="L256" i="2" s="1"/>
  <c r="D257" i="2"/>
  <c r="F257" i="2" s="1"/>
  <c r="L257" i="2" s="1"/>
  <c r="D258" i="2"/>
  <c r="F258" i="2" s="1"/>
  <c r="L258" i="2" s="1"/>
  <c r="D259" i="2"/>
  <c r="F259" i="2" s="1"/>
  <c r="L259" i="2" s="1"/>
  <c r="D260" i="2"/>
  <c r="F260" i="2" s="1"/>
  <c r="L260" i="2" s="1"/>
  <c r="D261" i="2"/>
  <c r="F261" i="2" s="1"/>
  <c r="L261" i="2" s="1"/>
  <c r="D262" i="2"/>
  <c r="F262" i="2" s="1"/>
  <c r="L262" i="2" s="1"/>
  <c r="D263" i="2"/>
  <c r="F263" i="2" s="1"/>
  <c r="L263" i="2" s="1"/>
  <c r="D264" i="2"/>
  <c r="F264" i="2" s="1"/>
  <c r="L264" i="2" s="1"/>
  <c r="D265" i="2"/>
  <c r="F265" i="2" s="1"/>
  <c r="L265" i="2" s="1"/>
  <c r="D266" i="2"/>
  <c r="F266" i="2" s="1"/>
  <c r="L266" i="2" s="1"/>
  <c r="D267" i="2"/>
  <c r="F267" i="2" s="1"/>
  <c r="L267" i="2" s="1"/>
  <c r="D268" i="2"/>
  <c r="F268" i="2" s="1"/>
  <c r="L268" i="2" s="1"/>
  <c r="D269" i="2"/>
  <c r="F269" i="2" s="1"/>
  <c r="L269" i="2" s="1"/>
  <c r="D270" i="2"/>
  <c r="F270" i="2" s="1"/>
  <c r="L270" i="2" s="1"/>
  <c r="D271" i="2"/>
  <c r="F271" i="2" s="1"/>
  <c r="L271" i="2" s="1"/>
  <c r="D272" i="2"/>
  <c r="F272" i="2" s="1"/>
  <c r="L272" i="2" s="1"/>
  <c r="D273" i="2"/>
  <c r="F273" i="2" s="1"/>
  <c r="L273" i="2" s="1"/>
  <c r="D274" i="2"/>
  <c r="F274" i="2" s="1"/>
  <c r="L274" i="2" s="1"/>
  <c r="D275" i="2"/>
  <c r="F275" i="2" s="1"/>
  <c r="L275" i="2" s="1"/>
  <c r="D276" i="2"/>
  <c r="F276" i="2" s="1"/>
  <c r="L276" i="2" s="1"/>
  <c r="D277" i="2"/>
  <c r="F277" i="2" s="1"/>
  <c r="L277" i="2" s="1"/>
  <c r="D278" i="2"/>
  <c r="F278" i="2" s="1"/>
  <c r="L278" i="2" s="1"/>
  <c r="D279" i="2"/>
  <c r="F279" i="2" s="1"/>
  <c r="L279" i="2" s="1"/>
  <c r="D280" i="2"/>
  <c r="F280" i="2" s="1"/>
  <c r="L280" i="2" s="1"/>
  <c r="D281" i="2"/>
  <c r="F281" i="2" s="1"/>
  <c r="L281" i="2" s="1"/>
  <c r="D282" i="2"/>
  <c r="F282" i="2" s="1"/>
  <c r="L282" i="2" s="1"/>
  <c r="D283" i="2"/>
  <c r="F283" i="2" s="1"/>
  <c r="L283" i="2" s="1"/>
  <c r="D284" i="2"/>
  <c r="F284" i="2" s="1"/>
  <c r="L284" i="2" s="1"/>
  <c r="D285" i="2"/>
  <c r="F285" i="2" s="1"/>
  <c r="L285" i="2" s="1"/>
  <c r="D286" i="2"/>
  <c r="F286" i="2" s="1"/>
  <c r="L286" i="2" s="1"/>
  <c r="D287" i="2"/>
  <c r="F287" i="2" s="1"/>
  <c r="L287" i="2" s="1"/>
  <c r="D288" i="2"/>
  <c r="F288" i="2" s="1"/>
  <c r="L288" i="2" s="1"/>
  <c r="D289" i="2"/>
  <c r="F289" i="2" s="1"/>
  <c r="L289" i="2" s="1"/>
  <c r="D290" i="2"/>
  <c r="F290" i="2" s="1"/>
  <c r="L290" i="2" s="1"/>
  <c r="D291" i="2"/>
  <c r="F291" i="2" s="1"/>
  <c r="L291" i="2" s="1"/>
  <c r="D292" i="2"/>
  <c r="F292" i="2" s="1"/>
  <c r="L292" i="2" s="1"/>
  <c r="D293" i="2"/>
  <c r="F293" i="2" s="1"/>
  <c r="L293" i="2" s="1"/>
  <c r="D294" i="2"/>
  <c r="F294" i="2" s="1"/>
  <c r="L294" i="2" s="1"/>
  <c r="D295" i="2"/>
  <c r="F295" i="2" s="1"/>
  <c r="L295" i="2" s="1"/>
  <c r="D296" i="2"/>
  <c r="F296" i="2" s="1"/>
  <c r="L296" i="2" s="1"/>
  <c r="D297" i="2"/>
  <c r="F297" i="2" s="1"/>
  <c r="L297" i="2" s="1"/>
  <c r="D298" i="2"/>
  <c r="F298" i="2" s="1"/>
  <c r="L298" i="2" s="1"/>
  <c r="D299" i="2"/>
  <c r="F299" i="2" s="1"/>
  <c r="L299" i="2" s="1"/>
  <c r="D300" i="2"/>
  <c r="F300" i="2" s="1"/>
  <c r="L300" i="2" s="1"/>
  <c r="D301" i="2"/>
  <c r="F301" i="2" s="1"/>
  <c r="L301" i="2" s="1"/>
  <c r="D302" i="2"/>
  <c r="F302" i="2" s="1"/>
  <c r="L302" i="2" s="1"/>
  <c r="D303" i="2"/>
  <c r="F303" i="2" s="1"/>
  <c r="L303" i="2" s="1"/>
  <c r="D304" i="2"/>
  <c r="F304" i="2" s="1"/>
  <c r="L304" i="2" s="1"/>
  <c r="D305" i="2"/>
  <c r="F305" i="2" s="1"/>
  <c r="L305" i="2" s="1"/>
  <c r="D306" i="2"/>
  <c r="F306" i="2" s="1"/>
  <c r="L306" i="2" s="1"/>
  <c r="D307" i="2"/>
  <c r="F307" i="2" s="1"/>
  <c r="L307" i="2" s="1"/>
  <c r="D308" i="2"/>
  <c r="F308" i="2" s="1"/>
  <c r="L308" i="2" s="1"/>
  <c r="D309" i="2"/>
  <c r="F309" i="2" s="1"/>
  <c r="L309" i="2" s="1"/>
  <c r="D310" i="2"/>
  <c r="F310" i="2" s="1"/>
  <c r="L310" i="2" s="1"/>
  <c r="D311" i="2"/>
  <c r="F311" i="2" s="1"/>
  <c r="L311" i="2" s="1"/>
  <c r="D312" i="2"/>
  <c r="F312" i="2" s="1"/>
  <c r="L312" i="2" s="1"/>
  <c r="D313" i="2"/>
  <c r="F313" i="2" s="1"/>
  <c r="L313" i="2" s="1"/>
  <c r="D314" i="2"/>
  <c r="F314" i="2" s="1"/>
  <c r="L314" i="2" s="1"/>
  <c r="D315" i="2"/>
  <c r="F315" i="2" s="1"/>
  <c r="L315" i="2" s="1"/>
  <c r="D316" i="2"/>
  <c r="F316" i="2" s="1"/>
  <c r="L316" i="2" s="1"/>
  <c r="D317" i="2"/>
  <c r="F317" i="2" s="1"/>
  <c r="L317" i="2" s="1"/>
  <c r="D318" i="2"/>
  <c r="F318" i="2" s="1"/>
  <c r="L318" i="2" s="1"/>
  <c r="D319" i="2"/>
  <c r="F319" i="2" s="1"/>
  <c r="L319" i="2" s="1"/>
  <c r="D320" i="2"/>
  <c r="F320" i="2" s="1"/>
  <c r="L320" i="2" s="1"/>
  <c r="D321" i="2"/>
  <c r="F321" i="2" s="1"/>
  <c r="L321" i="2" s="1"/>
  <c r="D322" i="2"/>
  <c r="F322" i="2" s="1"/>
  <c r="L322" i="2" s="1"/>
  <c r="D323" i="2"/>
  <c r="F323" i="2" s="1"/>
  <c r="L323" i="2" s="1"/>
  <c r="D324" i="2"/>
  <c r="F324" i="2" s="1"/>
  <c r="L324" i="2" s="1"/>
  <c r="D325" i="2"/>
  <c r="F325" i="2" s="1"/>
  <c r="L325" i="2" s="1"/>
  <c r="D326" i="2"/>
  <c r="F326" i="2" s="1"/>
  <c r="L326" i="2" s="1"/>
  <c r="D327" i="2"/>
  <c r="F327" i="2" s="1"/>
  <c r="L327" i="2" s="1"/>
  <c r="D328" i="2"/>
  <c r="F328" i="2" s="1"/>
  <c r="L328" i="2" s="1"/>
  <c r="D329" i="2"/>
  <c r="F329" i="2" s="1"/>
  <c r="L329" i="2" s="1"/>
  <c r="D330" i="2"/>
  <c r="F330" i="2" s="1"/>
  <c r="L330" i="2" s="1"/>
  <c r="D331" i="2"/>
  <c r="F331" i="2" s="1"/>
  <c r="L331" i="2" s="1"/>
  <c r="D332" i="2"/>
  <c r="F332" i="2" s="1"/>
  <c r="L332" i="2" s="1"/>
  <c r="D333" i="2"/>
  <c r="F333" i="2" s="1"/>
  <c r="L333" i="2" s="1"/>
  <c r="D334" i="2"/>
  <c r="F334" i="2" s="1"/>
  <c r="L334" i="2" s="1"/>
  <c r="D335" i="2"/>
  <c r="F335" i="2" s="1"/>
  <c r="L335" i="2" s="1"/>
  <c r="D336" i="2"/>
  <c r="F336" i="2" s="1"/>
  <c r="L336" i="2" s="1"/>
  <c r="D337" i="2"/>
  <c r="F337" i="2" s="1"/>
  <c r="L337" i="2" s="1"/>
  <c r="D338" i="2"/>
  <c r="F338" i="2" s="1"/>
  <c r="L338" i="2" s="1"/>
  <c r="D339" i="2"/>
  <c r="F339" i="2" s="1"/>
  <c r="L339" i="2" s="1"/>
  <c r="D340" i="2"/>
  <c r="F340" i="2" s="1"/>
  <c r="L340" i="2" s="1"/>
  <c r="D341" i="2"/>
  <c r="F341" i="2" s="1"/>
  <c r="L341" i="2" s="1"/>
  <c r="D342" i="2"/>
  <c r="F342" i="2" s="1"/>
  <c r="L342" i="2" s="1"/>
  <c r="D343" i="2"/>
  <c r="F343" i="2" s="1"/>
  <c r="L343" i="2" s="1"/>
  <c r="D344" i="2"/>
  <c r="F344" i="2" s="1"/>
  <c r="L344" i="2" s="1"/>
  <c r="D345" i="2"/>
  <c r="F345" i="2" s="1"/>
  <c r="L345" i="2" s="1"/>
  <c r="D346" i="2"/>
  <c r="F346" i="2" s="1"/>
  <c r="L346" i="2" s="1"/>
  <c r="D347" i="2"/>
  <c r="F347" i="2" s="1"/>
  <c r="L347" i="2" s="1"/>
  <c r="D348" i="2"/>
  <c r="F348" i="2" s="1"/>
  <c r="L348" i="2" s="1"/>
  <c r="D349" i="2"/>
  <c r="F349" i="2" s="1"/>
  <c r="L349" i="2" s="1"/>
  <c r="D350" i="2"/>
  <c r="F350" i="2" s="1"/>
  <c r="L350" i="2" s="1"/>
  <c r="D351" i="2"/>
  <c r="F351" i="2" s="1"/>
  <c r="L351" i="2" s="1"/>
  <c r="D352" i="2"/>
  <c r="F352" i="2" s="1"/>
  <c r="L352" i="2" s="1"/>
  <c r="D353" i="2"/>
  <c r="F353" i="2" s="1"/>
  <c r="L353" i="2" s="1"/>
  <c r="D354" i="2"/>
  <c r="F354" i="2" s="1"/>
  <c r="L354" i="2" s="1"/>
  <c r="D355" i="2"/>
  <c r="F355" i="2" s="1"/>
  <c r="L355" i="2" s="1"/>
  <c r="D356" i="2"/>
  <c r="F356" i="2" s="1"/>
  <c r="L356" i="2" s="1"/>
  <c r="D357" i="2"/>
  <c r="F357" i="2" s="1"/>
  <c r="L357" i="2" s="1"/>
  <c r="D358" i="2"/>
  <c r="F358" i="2" s="1"/>
  <c r="L358" i="2" s="1"/>
  <c r="D359" i="2"/>
  <c r="F359" i="2" s="1"/>
  <c r="L359" i="2" s="1"/>
  <c r="D360" i="2"/>
  <c r="F360" i="2" s="1"/>
  <c r="L360" i="2" s="1"/>
  <c r="D361" i="2"/>
  <c r="F361" i="2" s="1"/>
  <c r="L361" i="2" s="1"/>
  <c r="D362" i="2"/>
  <c r="F362" i="2" s="1"/>
  <c r="L362" i="2" s="1"/>
  <c r="D363" i="2"/>
  <c r="F363" i="2" s="1"/>
  <c r="L363" i="2" s="1"/>
  <c r="D364" i="2"/>
  <c r="F364" i="2" s="1"/>
  <c r="L364" i="2" s="1"/>
  <c r="D365" i="2"/>
  <c r="F365" i="2" s="1"/>
  <c r="L365" i="2" s="1"/>
  <c r="D366" i="2"/>
  <c r="F366" i="2" s="1"/>
  <c r="L366" i="2" s="1"/>
  <c r="D367" i="2"/>
  <c r="F367" i="2" s="1"/>
  <c r="L367" i="2" s="1"/>
  <c r="D368" i="2"/>
  <c r="F368" i="2" s="1"/>
  <c r="L368" i="2" s="1"/>
  <c r="D369" i="2"/>
  <c r="F369" i="2" s="1"/>
  <c r="L369" i="2" s="1"/>
  <c r="D370" i="2"/>
  <c r="F370" i="2" s="1"/>
  <c r="L370" i="2" s="1"/>
  <c r="D371" i="2"/>
  <c r="F371" i="2" s="1"/>
  <c r="L371" i="2" s="1"/>
  <c r="D372" i="2"/>
  <c r="F372" i="2" s="1"/>
  <c r="L372" i="2" s="1"/>
  <c r="D373" i="2"/>
  <c r="F373" i="2" s="1"/>
  <c r="L373" i="2" s="1"/>
  <c r="D374" i="2"/>
  <c r="F374" i="2" s="1"/>
  <c r="L374" i="2" s="1"/>
  <c r="D375" i="2"/>
  <c r="F375" i="2" s="1"/>
  <c r="L375" i="2" s="1"/>
  <c r="D376" i="2"/>
  <c r="F376" i="2" s="1"/>
  <c r="L376" i="2" s="1"/>
  <c r="D377" i="2"/>
  <c r="F377" i="2" s="1"/>
  <c r="L377" i="2" s="1"/>
  <c r="D378" i="2"/>
  <c r="F378" i="2" s="1"/>
  <c r="L378" i="2" s="1"/>
  <c r="D379" i="2"/>
  <c r="F379" i="2" s="1"/>
  <c r="L379" i="2" s="1"/>
  <c r="D380" i="2"/>
  <c r="F380" i="2" s="1"/>
  <c r="L380" i="2" s="1"/>
  <c r="D381" i="2"/>
  <c r="F381" i="2" s="1"/>
  <c r="L381" i="2" s="1"/>
  <c r="D382" i="2"/>
  <c r="F382" i="2" s="1"/>
  <c r="L382" i="2" s="1"/>
  <c r="D383" i="2"/>
  <c r="F383" i="2" s="1"/>
  <c r="L383" i="2" s="1"/>
  <c r="D384" i="2"/>
  <c r="F384" i="2" s="1"/>
  <c r="L384" i="2" s="1"/>
  <c r="D385" i="2"/>
  <c r="F385" i="2" s="1"/>
  <c r="L385" i="2" s="1"/>
  <c r="D386" i="2"/>
  <c r="F386" i="2" s="1"/>
  <c r="L386" i="2" s="1"/>
  <c r="D387" i="2"/>
  <c r="F387" i="2" s="1"/>
  <c r="L387" i="2" s="1"/>
  <c r="D388" i="2"/>
  <c r="F388" i="2" s="1"/>
  <c r="L388" i="2" s="1"/>
  <c r="D389" i="2"/>
  <c r="F389" i="2" s="1"/>
  <c r="L389" i="2" s="1"/>
  <c r="D390" i="2"/>
  <c r="F390" i="2" s="1"/>
  <c r="L390" i="2" s="1"/>
  <c r="D391" i="2"/>
  <c r="F391" i="2" s="1"/>
  <c r="L391" i="2" s="1"/>
  <c r="D392" i="2"/>
  <c r="F392" i="2" s="1"/>
  <c r="L392" i="2" s="1"/>
  <c r="D393" i="2"/>
  <c r="F393" i="2" s="1"/>
  <c r="L393" i="2" s="1"/>
  <c r="D394" i="2"/>
  <c r="F394" i="2" s="1"/>
  <c r="L394" i="2" s="1"/>
  <c r="D395" i="2"/>
  <c r="F395" i="2" s="1"/>
  <c r="L395" i="2" s="1"/>
  <c r="D396" i="2"/>
  <c r="F396" i="2" s="1"/>
  <c r="L396" i="2" s="1"/>
  <c r="D397" i="2"/>
  <c r="F397" i="2" s="1"/>
  <c r="L397" i="2" s="1"/>
  <c r="D398" i="2"/>
  <c r="F398" i="2" s="1"/>
  <c r="L398" i="2" s="1"/>
  <c r="D399" i="2"/>
  <c r="F399" i="2" s="1"/>
  <c r="L399" i="2" s="1"/>
  <c r="D400" i="2"/>
  <c r="F400" i="2" s="1"/>
  <c r="L400" i="2" s="1"/>
  <c r="D401" i="2"/>
  <c r="F401" i="2" s="1"/>
  <c r="L401" i="2" s="1"/>
  <c r="D402" i="2"/>
  <c r="F402" i="2" s="1"/>
  <c r="L402" i="2" s="1"/>
  <c r="D403" i="2"/>
  <c r="F403" i="2" s="1"/>
  <c r="L403" i="2" s="1"/>
  <c r="D404" i="2"/>
  <c r="F404" i="2" s="1"/>
  <c r="L404" i="2" s="1"/>
  <c r="D405" i="2"/>
  <c r="F405" i="2" s="1"/>
  <c r="L405" i="2" s="1"/>
  <c r="D406" i="2"/>
  <c r="F406" i="2" s="1"/>
  <c r="L406" i="2" s="1"/>
  <c r="D407" i="2"/>
  <c r="F407" i="2" s="1"/>
  <c r="L407" i="2" s="1"/>
  <c r="D408" i="2"/>
  <c r="F408" i="2" s="1"/>
  <c r="L408" i="2" s="1"/>
  <c r="D409" i="2"/>
  <c r="F409" i="2" s="1"/>
  <c r="L409" i="2" s="1"/>
  <c r="D410" i="2"/>
  <c r="F410" i="2" s="1"/>
  <c r="L410" i="2" s="1"/>
  <c r="D411" i="2"/>
  <c r="F411" i="2" s="1"/>
  <c r="L411" i="2" s="1"/>
  <c r="D412" i="2"/>
  <c r="F412" i="2" s="1"/>
  <c r="L412" i="2" s="1"/>
  <c r="D413" i="2"/>
  <c r="F413" i="2" s="1"/>
  <c r="L413" i="2" s="1"/>
  <c r="D414" i="2"/>
  <c r="F414" i="2" s="1"/>
  <c r="L414" i="2" s="1"/>
  <c r="D415" i="2"/>
  <c r="F415" i="2" s="1"/>
  <c r="L415" i="2" s="1"/>
  <c r="D416" i="2"/>
  <c r="F416" i="2" s="1"/>
  <c r="L416" i="2" s="1"/>
  <c r="D417" i="2"/>
  <c r="F417" i="2" s="1"/>
  <c r="L417" i="2" s="1"/>
  <c r="D418" i="2"/>
  <c r="F418" i="2" s="1"/>
  <c r="L418" i="2" s="1"/>
  <c r="D419" i="2"/>
  <c r="F419" i="2" s="1"/>
  <c r="L419" i="2" s="1"/>
  <c r="D420" i="2"/>
  <c r="F420" i="2" s="1"/>
  <c r="L420" i="2" s="1"/>
  <c r="D421" i="2"/>
  <c r="F421" i="2" s="1"/>
  <c r="L421" i="2" s="1"/>
  <c r="D422" i="2"/>
  <c r="F422" i="2" s="1"/>
  <c r="L422" i="2" s="1"/>
  <c r="D423" i="2"/>
  <c r="F423" i="2" s="1"/>
  <c r="L423" i="2" s="1"/>
  <c r="D424" i="2"/>
  <c r="F424" i="2" s="1"/>
  <c r="L424" i="2" s="1"/>
  <c r="D425" i="2"/>
  <c r="F425" i="2" s="1"/>
  <c r="L425" i="2" s="1"/>
  <c r="D426" i="2"/>
  <c r="F426" i="2" s="1"/>
  <c r="L426" i="2" s="1"/>
  <c r="D427" i="2"/>
  <c r="F427" i="2" s="1"/>
  <c r="L427" i="2" s="1"/>
  <c r="D428" i="2"/>
  <c r="F428" i="2" s="1"/>
  <c r="L428" i="2" s="1"/>
  <c r="D429" i="2"/>
  <c r="F429" i="2" s="1"/>
  <c r="L429" i="2" s="1"/>
  <c r="D430" i="2"/>
  <c r="F430" i="2" s="1"/>
  <c r="L430" i="2" s="1"/>
  <c r="D431" i="2"/>
  <c r="F431" i="2" s="1"/>
  <c r="L431" i="2" s="1"/>
  <c r="D432" i="2"/>
  <c r="F432" i="2" s="1"/>
  <c r="L432" i="2" s="1"/>
  <c r="D433" i="2"/>
  <c r="F433" i="2" s="1"/>
  <c r="L433" i="2" s="1"/>
  <c r="D434" i="2"/>
  <c r="F434" i="2" s="1"/>
  <c r="L434" i="2" s="1"/>
  <c r="D435" i="2"/>
  <c r="F435" i="2" s="1"/>
  <c r="L435" i="2" s="1"/>
  <c r="D436" i="2"/>
  <c r="F436" i="2" s="1"/>
  <c r="L436" i="2" s="1"/>
  <c r="D437" i="2"/>
  <c r="F437" i="2" s="1"/>
  <c r="L437" i="2" s="1"/>
  <c r="D438" i="2"/>
  <c r="F438" i="2" s="1"/>
  <c r="L438" i="2" s="1"/>
  <c r="D439" i="2"/>
  <c r="F439" i="2" s="1"/>
  <c r="L439" i="2" s="1"/>
  <c r="D440" i="2"/>
  <c r="F440" i="2" s="1"/>
  <c r="L440" i="2" s="1"/>
  <c r="D441" i="2"/>
  <c r="F441" i="2" s="1"/>
  <c r="L441" i="2" s="1"/>
  <c r="D442" i="2"/>
  <c r="F442" i="2" s="1"/>
  <c r="L442" i="2" s="1"/>
  <c r="D443" i="2"/>
  <c r="F443" i="2" s="1"/>
  <c r="L443" i="2" s="1"/>
  <c r="D444" i="2"/>
  <c r="F444" i="2" s="1"/>
  <c r="L444" i="2" s="1"/>
  <c r="D445" i="2"/>
  <c r="F445" i="2" s="1"/>
  <c r="L445" i="2" s="1"/>
  <c r="D446" i="2"/>
  <c r="F446" i="2" s="1"/>
  <c r="L446" i="2" s="1"/>
  <c r="D447" i="2"/>
  <c r="F447" i="2" s="1"/>
  <c r="L447" i="2" s="1"/>
  <c r="D448" i="2"/>
  <c r="F448" i="2" s="1"/>
  <c r="L448" i="2" s="1"/>
  <c r="D449" i="2"/>
  <c r="F449" i="2" s="1"/>
  <c r="L449" i="2" s="1"/>
  <c r="D450" i="2"/>
  <c r="F450" i="2" s="1"/>
  <c r="L450" i="2" s="1"/>
  <c r="D451" i="2"/>
  <c r="F451" i="2" s="1"/>
  <c r="L451" i="2" s="1"/>
  <c r="D452" i="2"/>
  <c r="F452" i="2" s="1"/>
  <c r="L452" i="2" s="1"/>
  <c r="D453" i="2"/>
  <c r="F453" i="2" s="1"/>
  <c r="L453" i="2" s="1"/>
  <c r="D454" i="2"/>
  <c r="F454" i="2" s="1"/>
  <c r="L454" i="2" s="1"/>
  <c r="D455" i="2"/>
  <c r="F455" i="2" s="1"/>
  <c r="L455" i="2" s="1"/>
  <c r="D456" i="2"/>
  <c r="F456" i="2" s="1"/>
  <c r="L456" i="2" s="1"/>
  <c r="D457" i="2"/>
  <c r="F457" i="2" s="1"/>
  <c r="L457" i="2" s="1"/>
  <c r="D458" i="2"/>
  <c r="F458" i="2" s="1"/>
  <c r="L458" i="2" s="1"/>
  <c r="D459" i="2"/>
  <c r="F459" i="2" s="1"/>
  <c r="L459" i="2" s="1"/>
  <c r="D460" i="2"/>
  <c r="F460" i="2" s="1"/>
  <c r="L460" i="2" s="1"/>
  <c r="D461" i="2"/>
  <c r="F461" i="2" s="1"/>
  <c r="L461" i="2" s="1"/>
  <c r="D462" i="2"/>
  <c r="F462" i="2" s="1"/>
  <c r="L462" i="2" s="1"/>
  <c r="D463" i="2"/>
  <c r="F463" i="2" s="1"/>
  <c r="L463" i="2" s="1"/>
  <c r="D464" i="2"/>
  <c r="F464" i="2" s="1"/>
  <c r="L464" i="2" s="1"/>
  <c r="D465" i="2"/>
  <c r="F465" i="2" s="1"/>
  <c r="L465" i="2" s="1"/>
  <c r="D466" i="2"/>
  <c r="F466" i="2" s="1"/>
  <c r="L466" i="2" s="1"/>
  <c r="D467" i="2"/>
  <c r="F467" i="2" s="1"/>
  <c r="L467" i="2" s="1"/>
  <c r="D468" i="2"/>
  <c r="F468" i="2" s="1"/>
  <c r="L468" i="2" s="1"/>
  <c r="D469" i="2"/>
  <c r="F469" i="2" s="1"/>
  <c r="L469" i="2" s="1"/>
  <c r="D470" i="2"/>
  <c r="F470" i="2" s="1"/>
  <c r="L470" i="2" s="1"/>
  <c r="D471" i="2"/>
  <c r="F471" i="2" s="1"/>
  <c r="L471" i="2" s="1"/>
  <c r="D472" i="2"/>
  <c r="F472" i="2" s="1"/>
  <c r="L472" i="2" s="1"/>
  <c r="D473" i="2"/>
  <c r="F473" i="2" s="1"/>
  <c r="L473" i="2" s="1"/>
  <c r="D474" i="2"/>
  <c r="F474" i="2" s="1"/>
  <c r="L474" i="2" s="1"/>
  <c r="D475" i="2"/>
  <c r="F475" i="2" s="1"/>
  <c r="L475" i="2" s="1"/>
  <c r="D476" i="2"/>
  <c r="F476" i="2" s="1"/>
  <c r="L476" i="2" s="1"/>
  <c r="D477" i="2"/>
  <c r="F477" i="2" s="1"/>
  <c r="L477" i="2" s="1"/>
  <c r="D478" i="2"/>
  <c r="F478" i="2" s="1"/>
  <c r="L478" i="2" s="1"/>
  <c r="D479" i="2"/>
  <c r="F479" i="2" s="1"/>
  <c r="L479" i="2" s="1"/>
  <c r="D480" i="2"/>
  <c r="F480" i="2" s="1"/>
  <c r="L480" i="2" s="1"/>
  <c r="D481" i="2"/>
  <c r="F481" i="2" s="1"/>
  <c r="L481" i="2" s="1"/>
  <c r="D482" i="2"/>
  <c r="F482" i="2" s="1"/>
  <c r="L482" i="2" s="1"/>
  <c r="D483" i="2"/>
  <c r="F483" i="2" s="1"/>
  <c r="L483" i="2" s="1"/>
  <c r="D484" i="2"/>
  <c r="F484" i="2" s="1"/>
  <c r="L484" i="2" s="1"/>
  <c r="D485" i="2"/>
  <c r="F485" i="2" s="1"/>
  <c r="L485" i="2" s="1"/>
  <c r="D486" i="2"/>
  <c r="F486" i="2" s="1"/>
  <c r="L486" i="2" s="1"/>
  <c r="D487" i="2"/>
  <c r="F487" i="2" s="1"/>
  <c r="L487" i="2" s="1"/>
  <c r="D488" i="2"/>
  <c r="F488" i="2" s="1"/>
  <c r="L488" i="2" s="1"/>
  <c r="D489" i="2"/>
  <c r="F489" i="2" s="1"/>
  <c r="L489" i="2" s="1"/>
  <c r="D490" i="2"/>
  <c r="F490" i="2" s="1"/>
  <c r="L490" i="2" s="1"/>
  <c r="D491" i="2"/>
  <c r="F491" i="2" s="1"/>
  <c r="L491" i="2" s="1"/>
  <c r="D492" i="2"/>
  <c r="F492" i="2" s="1"/>
  <c r="L492" i="2" s="1"/>
  <c r="D493" i="2"/>
  <c r="F493" i="2" s="1"/>
  <c r="L493" i="2" s="1"/>
  <c r="D494" i="2"/>
  <c r="F494" i="2" s="1"/>
  <c r="L494" i="2" s="1"/>
  <c r="D495" i="2"/>
  <c r="F495" i="2" s="1"/>
  <c r="L495" i="2" s="1"/>
  <c r="D496" i="2"/>
  <c r="F496" i="2" s="1"/>
  <c r="L496" i="2" s="1"/>
  <c r="D497" i="2"/>
  <c r="F497" i="2" s="1"/>
  <c r="L497" i="2" s="1"/>
  <c r="D498" i="2"/>
  <c r="F498" i="2" s="1"/>
  <c r="L498" i="2" s="1"/>
  <c r="D499" i="2"/>
  <c r="F499" i="2" s="1"/>
  <c r="L499" i="2" s="1"/>
  <c r="D500" i="2"/>
  <c r="F500" i="2" s="1"/>
  <c r="L500" i="2" s="1"/>
  <c r="D501" i="2"/>
  <c r="F501" i="2" s="1"/>
  <c r="L501" i="2" s="1"/>
  <c r="D502" i="2"/>
  <c r="F502" i="2" s="1"/>
  <c r="L502" i="2" s="1"/>
  <c r="D503" i="2"/>
  <c r="F503" i="2" s="1"/>
  <c r="L503" i="2" s="1"/>
  <c r="D504" i="2"/>
  <c r="F504" i="2" s="1"/>
  <c r="L504" i="2" s="1"/>
  <c r="D505" i="2"/>
  <c r="F505" i="2" s="1"/>
  <c r="L505" i="2" s="1"/>
  <c r="D506" i="2"/>
  <c r="F506" i="2" s="1"/>
  <c r="L506" i="2" s="1"/>
  <c r="D507" i="2"/>
  <c r="F507" i="2" s="1"/>
  <c r="L507" i="2" s="1"/>
  <c r="D508" i="2"/>
  <c r="F508" i="2" s="1"/>
  <c r="L508" i="2" s="1"/>
  <c r="D509" i="2"/>
  <c r="F509" i="2" s="1"/>
  <c r="L509" i="2" s="1"/>
  <c r="D510" i="2"/>
  <c r="F510" i="2" s="1"/>
  <c r="L510" i="2" s="1"/>
  <c r="D511" i="2"/>
  <c r="F511" i="2" s="1"/>
  <c r="L511" i="2" s="1"/>
  <c r="F1" i="2"/>
  <c r="C1" i="2"/>
  <c r="F18" i="2" l="1"/>
  <c r="L18" i="2" s="1"/>
  <c r="F14" i="2"/>
  <c r="L14" i="2" s="1"/>
  <c r="F24" i="2"/>
  <c r="L24" i="2" s="1"/>
  <c r="F31" i="2"/>
  <c r="L31" i="2" s="1"/>
  <c r="F20" i="2"/>
  <c r="L20" i="2" s="1"/>
  <c r="G12" i="1" l="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D13" i="2" l="1"/>
  <c r="F13" i="2" l="1"/>
  <c r="L13" i="2" s="1"/>
  <c r="K1" i="5"/>
  <c r="L1" i="5" s="1"/>
  <c r="M1" i="5" l="1"/>
  <c r="Q1" i="5"/>
  <c r="I284" i="2"/>
  <c r="I53" i="2"/>
  <c r="I232" i="2"/>
  <c r="I97" i="2"/>
  <c r="I1" i="2"/>
  <c r="I410" i="2"/>
  <c r="I418" i="2"/>
  <c r="I20" i="2"/>
  <c r="I16" i="2"/>
  <c r="I29" i="2"/>
  <c r="I377" i="2"/>
  <c r="I80" i="2"/>
  <c r="I168" i="2"/>
  <c r="I173" i="2"/>
  <c r="I158" i="2"/>
  <c r="I381" i="2"/>
  <c r="I310" i="2"/>
  <c r="I62" i="2"/>
  <c r="I244" i="2"/>
  <c r="I481" i="2"/>
  <c r="I262" i="2"/>
  <c r="I218" i="2"/>
  <c r="I457" i="2"/>
  <c r="I471" i="2"/>
  <c r="I197" i="2"/>
  <c r="I230" i="2"/>
  <c r="I237" i="2"/>
  <c r="I32" i="2"/>
  <c r="I296" i="2"/>
  <c r="I374" i="2"/>
  <c r="I280" i="2"/>
  <c r="I362" i="2"/>
  <c r="I179" i="2"/>
  <c r="I433" i="2"/>
  <c r="I494" i="2"/>
  <c r="I496" i="2"/>
  <c r="I19" i="2"/>
  <c r="I278" i="2"/>
  <c r="I207" i="2"/>
  <c r="I199" i="2"/>
  <c r="I357" i="2"/>
  <c r="I142" i="2"/>
  <c r="I327" i="2"/>
  <c r="I510" i="2"/>
  <c r="I258" i="2"/>
  <c r="I352" i="2"/>
  <c r="I25" i="2"/>
  <c r="I116" i="2"/>
  <c r="I395" i="2"/>
  <c r="I387" i="2"/>
  <c r="I56" i="2"/>
  <c r="I81" i="2"/>
  <c r="I136" i="2"/>
  <c r="I340" i="2"/>
  <c r="I504" i="2"/>
  <c r="I102" i="2"/>
  <c r="I268" i="2"/>
  <c r="I423" i="2"/>
  <c r="I371" i="2"/>
  <c r="I261" i="2"/>
  <c r="I35" i="2"/>
  <c r="I128" i="2"/>
  <c r="I315" i="2"/>
  <c r="I195" i="2"/>
  <c r="I18" i="2"/>
  <c r="I60" i="2"/>
  <c r="I442" i="2"/>
  <c r="I169" i="2"/>
  <c r="I68" i="2"/>
  <c r="I301" i="2"/>
  <c r="I443" i="2"/>
  <c r="I307" i="2"/>
  <c r="I166" i="2"/>
  <c r="I42" i="2"/>
  <c r="I497" i="2"/>
  <c r="I65" i="2"/>
  <c r="I84" i="2"/>
  <c r="I117" i="2"/>
  <c r="I47" i="2"/>
  <c r="I348" i="2"/>
  <c r="I369" i="2"/>
  <c r="I123" i="2"/>
  <c r="I379" i="2"/>
  <c r="I159" i="2"/>
  <c r="I21" i="2"/>
  <c r="I242" i="2"/>
  <c r="I380" i="2"/>
  <c r="I499" i="2"/>
  <c r="I325" i="2"/>
  <c r="I279" i="2"/>
  <c r="I482" i="2"/>
  <c r="I316" i="2"/>
  <c r="I153" i="2"/>
  <c r="I143" i="2"/>
  <c r="I223" i="2"/>
  <c r="I287" i="2"/>
  <c r="I91" i="2"/>
  <c r="I400" i="2"/>
  <c r="I382" i="2"/>
  <c r="I39" i="2"/>
  <c r="I368" i="2"/>
  <c r="I150" i="2"/>
  <c r="I139" i="2"/>
  <c r="I163" i="2"/>
  <c r="I398" i="2"/>
  <c r="I191" i="2"/>
  <c r="I319" i="2"/>
  <c r="I459" i="2"/>
  <c r="I239" i="2"/>
  <c r="I330" i="2"/>
  <c r="I225" i="2"/>
  <c r="I462" i="2"/>
  <c r="I121" i="2"/>
  <c r="I141" i="2"/>
  <c r="I434" i="2"/>
  <c r="I49" i="2"/>
  <c r="I263" i="2"/>
  <c r="I135" i="2"/>
  <c r="I419" i="2"/>
  <c r="I455" i="2"/>
  <c r="I104" i="2"/>
  <c r="I466" i="2"/>
  <c r="I101" i="2"/>
  <c r="I465" i="2"/>
  <c r="I88" i="2"/>
  <c r="I392" i="1"/>
  <c r="I199" i="1"/>
  <c r="I266" i="2"/>
  <c r="I356" i="2"/>
  <c r="I46" i="2"/>
  <c r="I416" i="2"/>
  <c r="I89" i="2"/>
  <c r="I480" i="2"/>
  <c r="I50" i="2"/>
  <c r="I55" i="2"/>
  <c r="I181" i="2"/>
  <c r="I190" i="2"/>
  <c r="I177" i="2"/>
  <c r="I489" i="2"/>
  <c r="I160" i="2"/>
  <c r="I182" i="2"/>
  <c r="I48" i="2"/>
  <c r="I411" i="2"/>
  <c r="I295" i="2"/>
  <c r="I164" i="2"/>
  <c r="I238" i="2"/>
  <c r="I486" i="2"/>
  <c r="I421" i="2"/>
  <c r="I463" i="2"/>
  <c r="I205" i="2"/>
  <c r="I93" i="2"/>
  <c r="I390" i="2"/>
  <c r="I479" i="2"/>
  <c r="I399" i="2"/>
  <c r="I70" i="2"/>
  <c r="I224" i="2"/>
  <c r="I111" i="2"/>
  <c r="I217" i="2"/>
  <c r="I274" i="2"/>
  <c r="I255" i="2"/>
  <c r="I396" i="2"/>
  <c r="I492" i="2"/>
  <c r="I72" i="2"/>
  <c r="I507" i="2"/>
  <c r="I331" i="2"/>
  <c r="I271" i="2"/>
  <c r="I335" i="2"/>
  <c r="I259" i="2"/>
  <c r="I491" i="2"/>
  <c r="I214" i="2"/>
  <c r="I361" i="2"/>
  <c r="I229" i="2"/>
  <c r="I28" i="2"/>
  <c r="I215" i="2"/>
  <c r="I130" i="2"/>
  <c r="I27" i="2"/>
  <c r="I138" i="2"/>
  <c r="I265" i="2"/>
  <c r="I241" i="2"/>
  <c r="I78" i="2"/>
  <c r="I208" i="2"/>
  <c r="I107" i="2"/>
  <c r="I484" i="2"/>
  <c r="I388" i="2"/>
  <c r="I289" i="2"/>
  <c r="I500" i="2"/>
  <c r="I290" i="2"/>
  <c r="I448" i="2"/>
  <c r="I317" i="2"/>
  <c r="I303" i="2"/>
  <c r="I187" i="2"/>
  <c r="I149" i="2"/>
  <c r="I206" i="2"/>
  <c r="I105" i="2"/>
  <c r="I436" i="2"/>
  <c r="I328" i="2"/>
  <c r="I309" i="2"/>
  <c r="I414" i="2"/>
  <c r="I118" i="2"/>
  <c r="I452" i="2"/>
  <c r="I75" i="2"/>
  <c r="I165" i="2"/>
  <c r="I115" i="2"/>
  <c r="I129" i="2"/>
  <c r="I66" i="2"/>
  <c r="I63" i="2"/>
  <c r="I493" i="2"/>
  <c r="I285" i="2"/>
  <c r="I464" i="2"/>
  <c r="I438" i="2"/>
  <c r="I483" i="2"/>
  <c r="I140" i="2"/>
  <c r="I389" i="2"/>
  <c r="I444" i="2"/>
  <c r="I311" i="2"/>
  <c r="I397" i="2"/>
  <c r="I505" i="2"/>
  <c r="I354" i="2"/>
  <c r="I254" i="2"/>
  <c r="I126" i="2"/>
  <c r="I449" i="2"/>
  <c r="I54" i="2"/>
  <c r="I38" i="2"/>
  <c r="I322" i="2"/>
  <c r="I360" i="2"/>
  <c r="I402" i="2"/>
  <c r="I87" i="2"/>
  <c r="I162" i="2"/>
  <c r="I376" i="2"/>
  <c r="I332" i="2"/>
  <c r="I456" i="2"/>
  <c r="I404" i="2"/>
  <c r="I345" i="2"/>
  <c r="I108" i="2"/>
  <c r="I186" i="2"/>
  <c r="I306" i="2"/>
  <c r="I64" i="2"/>
  <c r="I236" i="2"/>
  <c r="I408" i="2"/>
  <c r="I467" i="2"/>
  <c r="I176" i="2"/>
  <c r="I385" i="2"/>
  <c r="I15" i="2"/>
  <c r="I24" i="2"/>
  <c r="I41" i="2"/>
  <c r="I92" i="2"/>
  <c r="I249" i="2"/>
  <c r="I321" i="2"/>
  <c r="I430" i="2"/>
  <c r="I473" i="2"/>
  <c r="I367" i="2"/>
  <c r="I231" i="2"/>
  <c r="I358" i="2"/>
  <c r="I458" i="2"/>
  <c r="I453" i="2"/>
  <c r="I372" i="2"/>
  <c r="I251" i="2"/>
  <c r="I427" i="2"/>
  <c r="I270" i="2"/>
  <c r="I447" i="2"/>
  <c r="I502" i="2"/>
  <c r="I26" i="2"/>
  <c r="I485" i="2"/>
  <c r="I291" i="2"/>
  <c r="I151" i="2"/>
  <c r="I429" i="2"/>
  <c r="I503" i="2"/>
  <c r="I185" i="2"/>
  <c r="I347" i="2"/>
  <c r="I313" i="2"/>
  <c r="I94" i="2"/>
  <c r="I477" i="2"/>
  <c r="I300" i="2"/>
  <c r="I99" i="2"/>
  <c r="I155" i="2"/>
  <c r="I375" i="2"/>
  <c r="I478" i="2"/>
  <c r="I288" i="2"/>
  <c r="I112" i="2"/>
  <c r="I98" i="2"/>
  <c r="I146" i="2"/>
  <c r="I96" i="2"/>
  <c r="I152" i="2"/>
  <c r="I426" i="2"/>
  <c r="I304" i="2"/>
  <c r="I235" i="2"/>
  <c r="I226" i="2"/>
  <c r="I125" i="2"/>
  <c r="I148" i="2"/>
  <c r="I17" i="2"/>
  <c r="I474" i="2"/>
  <c r="I469" i="2"/>
  <c r="I363" i="2"/>
  <c r="I58" i="2"/>
  <c r="I420" i="2"/>
  <c r="I134" i="2"/>
  <c r="I40" i="2"/>
  <c r="I154" i="2"/>
  <c r="I341" i="2"/>
  <c r="I353" i="2"/>
  <c r="I441" i="2"/>
  <c r="I393" i="2"/>
  <c r="I337" i="2"/>
  <c r="I508" i="2"/>
  <c r="I196" i="2"/>
  <c r="I461" i="2"/>
  <c r="I204" i="2"/>
  <c r="I468" i="2"/>
  <c r="I156" i="2"/>
  <c r="I277" i="2"/>
  <c r="I318" i="2"/>
  <c r="I355" i="2"/>
  <c r="I299" i="2"/>
  <c r="I488" i="2"/>
  <c r="I366" i="2"/>
  <c r="I222" i="2"/>
  <c r="I14" i="2"/>
  <c r="I147" i="2"/>
  <c r="I342" i="2"/>
  <c r="I305" i="2"/>
  <c r="I272" i="2"/>
  <c r="I52" i="2"/>
  <c r="I509" i="2"/>
  <c r="I405" i="2"/>
  <c r="I346" i="2"/>
  <c r="I320" i="2"/>
  <c r="I378" i="2"/>
  <c r="I30" i="2"/>
  <c r="I344" i="2"/>
  <c r="I133" i="2"/>
  <c r="I212" i="2"/>
  <c r="I323" i="2"/>
  <c r="I61" i="2"/>
  <c r="I269" i="2"/>
  <c r="I131" i="2"/>
  <c r="I359" i="2"/>
  <c r="I221" i="2"/>
  <c r="I336" i="2"/>
  <c r="I228" i="2"/>
  <c r="I257" i="2"/>
  <c r="I157" i="2"/>
  <c r="I392" i="2"/>
  <c r="I184" i="2"/>
  <c r="I174" i="2"/>
  <c r="I213" i="2"/>
  <c r="I172" i="2"/>
  <c r="I114" i="2"/>
  <c r="I219" i="2"/>
  <c r="I44" i="2"/>
  <c r="I132" i="2"/>
  <c r="I167" i="2"/>
  <c r="I144" i="2"/>
  <c r="I498" i="2"/>
  <c r="I37" i="2"/>
  <c r="I415" i="2"/>
  <c r="I67" i="2"/>
  <c r="I312" i="2"/>
  <c r="I22" i="2"/>
  <c r="I428" i="2"/>
  <c r="I183" i="2"/>
  <c r="I406" i="2"/>
  <c r="I73" i="2"/>
  <c r="I384" i="2"/>
  <c r="I409" i="2"/>
  <c r="I106" i="2"/>
  <c r="I86" i="2"/>
  <c r="I163" i="1"/>
  <c r="I457" i="1"/>
  <c r="I302" i="2"/>
  <c r="I209" i="2"/>
  <c r="I180" i="2"/>
  <c r="I298" i="2"/>
  <c r="I440" i="2"/>
  <c r="I240" i="2"/>
  <c r="I95" i="2"/>
  <c r="I171" i="2"/>
  <c r="I297" i="2"/>
  <c r="I333" i="2"/>
  <c r="I189" i="2"/>
  <c r="I286" i="2"/>
  <c r="I216" i="2"/>
  <c r="I188" i="2"/>
  <c r="I475" i="2"/>
  <c r="I71" i="2"/>
  <c r="I495" i="2"/>
  <c r="I31" i="2"/>
  <c r="I161" i="2"/>
  <c r="I386" i="2"/>
  <c r="I425" i="2"/>
  <c r="I407" i="2"/>
  <c r="I109" i="2"/>
  <c r="I145" i="2"/>
  <c r="I424" i="2"/>
  <c r="I454" i="2"/>
  <c r="I248" i="2"/>
  <c r="I220" i="2"/>
  <c r="I283" i="2"/>
  <c r="I23" i="2"/>
  <c r="I267" i="2"/>
  <c r="I349" i="2"/>
  <c r="I79" i="2"/>
  <c r="I273" i="2"/>
  <c r="I77" i="2"/>
  <c r="I45" i="2"/>
  <c r="I334" i="2"/>
  <c r="I211" i="2"/>
  <c r="I417" i="2"/>
  <c r="I100" i="2"/>
  <c r="I113" i="2"/>
  <c r="I451" i="2"/>
  <c r="I450" i="2"/>
  <c r="I57" i="2"/>
  <c r="I439" i="2"/>
  <c r="I308" i="2"/>
  <c r="I413" i="2"/>
  <c r="I245" i="2"/>
  <c r="I401" i="2"/>
  <c r="I460" i="2"/>
  <c r="I124" i="2"/>
  <c r="I33" i="2"/>
  <c r="I293" i="2"/>
  <c r="I292" i="2"/>
  <c r="I103" i="2"/>
  <c r="I370" i="2"/>
  <c r="I252" i="2"/>
  <c r="I250" i="2"/>
  <c r="I234" i="2"/>
  <c r="I422" i="2"/>
  <c r="I36" i="2"/>
  <c r="I403" i="2"/>
  <c r="I276" i="2"/>
  <c r="I264" i="2"/>
  <c r="I511" i="2"/>
  <c r="I170" i="2"/>
  <c r="I51" i="2"/>
  <c r="I435" i="2"/>
  <c r="I487" i="2"/>
  <c r="I383" i="2"/>
  <c r="I210" i="2"/>
  <c r="I43" i="2"/>
  <c r="I127" i="2"/>
  <c r="I34" i="2"/>
  <c r="I246" i="2"/>
  <c r="I69" i="2"/>
  <c r="I391" i="2"/>
  <c r="I338" i="2"/>
  <c r="I227" i="2"/>
  <c r="I59" i="2"/>
  <c r="I194" i="2"/>
  <c r="I202" i="2"/>
  <c r="I260" i="2"/>
  <c r="I198" i="2"/>
  <c r="I343" i="2"/>
  <c r="I329" i="2"/>
  <c r="I122" i="2"/>
  <c r="I200" i="2"/>
  <c r="I275" i="2"/>
  <c r="I365" i="2"/>
  <c r="I470" i="2"/>
  <c r="I253" i="2"/>
  <c r="I256" i="2"/>
  <c r="I282" i="2"/>
  <c r="I432" i="2"/>
  <c r="I110" i="2"/>
  <c r="I120" i="2"/>
  <c r="I82" i="2"/>
  <c r="I203" i="2"/>
  <c r="I294" i="2"/>
  <c r="I192" i="2"/>
  <c r="I193" i="2"/>
  <c r="I350" i="2"/>
  <c r="I476" i="2"/>
  <c r="I339" i="2"/>
  <c r="I201" i="2"/>
  <c r="I490" i="2"/>
  <c r="I437" i="2"/>
  <c r="I412" i="2"/>
  <c r="I233" i="2"/>
  <c r="I394" i="2"/>
  <c r="I247" i="2"/>
  <c r="I119" i="2"/>
  <c r="I137" i="2"/>
  <c r="I76" i="2"/>
  <c r="I90" i="2"/>
  <c r="I83" i="2"/>
  <c r="I431" i="2"/>
  <c r="I373" i="2"/>
  <c r="I506" i="2"/>
  <c r="I105" i="1"/>
  <c r="I23" i="1"/>
  <c r="I416" i="1"/>
  <c r="I488" i="1"/>
  <c r="I107" i="1"/>
  <c r="I116" i="1"/>
  <c r="I201" i="1"/>
  <c r="I485" i="1"/>
  <c r="I387" i="1"/>
  <c r="I194" i="1"/>
  <c r="I206" i="1"/>
  <c r="I187" i="1"/>
  <c r="I371" i="1"/>
  <c r="I350" i="1"/>
  <c r="I208" i="1"/>
  <c r="I68" i="1"/>
  <c r="I69" i="1"/>
  <c r="I103" i="1"/>
  <c r="I276" i="1"/>
  <c r="I47" i="1"/>
  <c r="I70" i="1"/>
  <c r="I470" i="1"/>
  <c r="I197" i="1"/>
  <c r="I473" i="1"/>
  <c r="I46" i="1"/>
  <c r="I301" i="1"/>
  <c r="I190" i="1"/>
  <c r="I402" i="1"/>
  <c r="I15" i="1"/>
  <c r="I372" i="1"/>
  <c r="I259" i="1"/>
  <c r="I308" i="1"/>
  <c r="I328" i="1"/>
  <c r="I420" i="1"/>
  <c r="I329" i="1"/>
  <c r="I311" i="1"/>
  <c r="I299" i="1"/>
  <c r="I383" i="1"/>
  <c r="I235" i="1"/>
  <c r="I312" i="1"/>
  <c r="I455" i="1"/>
  <c r="I252" i="1"/>
  <c r="I355" i="1"/>
  <c r="I90" i="1"/>
  <c r="I489" i="1"/>
  <c r="I480" i="1"/>
  <c r="I375" i="1"/>
  <c r="I335" i="1"/>
  <c r="I419" i="1"/>
  <c r="I450" i="1"/>
  <c r="I119" i="1"/>
  <c r="I464" i="1"/>
  <c r="I348" i="1"/>
  <c r="I320" i="1"/>
  <c r="I346" i="1"/>
  <c r="I352" i="1"/>
  <c r="I96" i="1"/>
  <c r="I117" i="1"/>
  <c r="I349" i="1"/>
  <c r="I273" i="1"/>
  <c r="I113" i="1"/>
  <c r="I257" i="1"/>
  <c r="I364" i="1"/>
  <c r="I271" i="1"/>
  <c r="I463" i="1"/>
  <c r="I101" i="1"/>
  <c r="I92" i="1"/>
  <c r="I266" i="1"/>
  <c r="I49" i="1"/>
  <c r="I310" i="1"/>
  <c r="I154" i="1"/>
  <c r="I475" i="1"/>
  <c r="I227" i="1"/>
  <c r="I263" i="1"/>
  <c r="I112" i="1"/>
  <c r="I238" i="1"/>
  <c r="I447" i="1"/>
  <c r="I87" i="1"/>
  <c r="I230" i="1"/>
  <c r="I351" i="2"/>
  <c r="I324" i="2"/>
  <c r="I314" i="2"/>
  <c r="I74" i="2"/>
  <c r="I243" i="2"/>
  <c r="I29" i="1"/>
  <c r="I337" i="1"/>
  <c r="I333" i="1"/>
  <c r="I138" i="1"/>
  <c r="I215" i="1"/>
  <c r="I358" i="1"/>
  <c r="I441" i="1"/>
  <c r="I21" i="1"/>
  <c r="I73" i="1"/>
  <c r="I88" i="1"/>
  <c r="I334" i="1"/>
  <c r="I290" i="1"/>
  <c r="I98" i="1"/>
  <c r="I209" i="1"/>
  <c r="I340" i="1"/>
  <c r="I115" i="1"/>
  <c r="I172" i="1"/>
  <c r="I407" i="1"/>
  <c r="I389" i="1"/>
  <c r="I141" i="1"/>
  <c r="I302" i="1"/>
  <c r="I149" i="1"/>
  <c r="I401" i="1"/>
  <c r="I39" i="1"/>
  <c r="I339" i="1"/>
  <c r="I282" i="1"/>
  <c r="I391" i="1"/>
  <c r="I106" i="1"/>
  <c r="I461" i="1"/>
  <c r="I123" i="1"/>
  <c r="I327" i="1"/>
  <c r="I41" i="1"/>
  <c r="I400" i="1"/>
  <c r="I274" i="1"/>
  <c r="I424" i="1"/>
  <c r="I365" i="1"/>
  <c r="I210" i="1"/>
  <c r="I85" i="1"/>
  <c r="I479" i="1"/>
  <c r="I221" i="1"/>
  <c r="I367" i="1"/>
  <c r="I222" i="1"/>
  <c r="I17" i="1"/>
  <c r="I14" i="1"/>
  <c r="I53" i="1"/>
  <c r="I31" i="1"/>
  <c r="I54" i="1"/>
  <c r="I460" i="1"/>
  <c r="I178" i="1"/>
  <c r="I173" i="1"/>
  <c r="I223" i="1"/>
  <c r="I142" i="1"/>
  <c r="I471" i="1"/>
  <c r="I429" i="1"/>
  <c r="I440" i="1"/>
  <c r="I342" i="1"/>
  <c r="I91" i="1"/>
  <c r="I56" i="1"/>
  <c r="I287" i="1"/>
  <c r="I323" i="1"/>
  <c r="I469" i="1"/>
  <c r="I152" i="1"/>
  <c r="I120" i="1"/>
  <c r="I13" i="1"/>
  <c r="I300" i="1"/>
  <c r="I13" i="2"/>
  <c r="I444" i="1"/>
  <c r="I32" i="1"/>
  <c r="I393" i="1"/>
  <c r="I284" i="1"/>
  <c r="I57" i="1"/>
  <c r="I135" i="1"/>
  <c r="I445" i="1"/>
  <c r="I454" i="1"/>
  <c r="I292" i="1"/>
  <c r="I260" i="1"/>
  <c r="I341" i="1"/>
  <c r="I80" i="1"/>
  <c r="I256" i="1"/>
  <c r="I243" i="1"/>
  <c r="I161" i="1"/>
  <c r="I428" i="1"/>
  <c r="I169" i="1"/>
  <c r="I415" i="1"/>
  <c r="I233" i="1"/>
  <c r="I89" i="1"/>
  <c r="I277" i="1"/>
  <c r="I22" i="1"/>
  <c r="I431" i="1"/>
  <c r="I20" i="1"/>
  <c r="I44" i="1"/>
  <c r="I129" i="1"/>
  <c r="I93" i="1"/>
  <c r="I298" i="1"/>
  <c r="I66" i="1"/>
  <c r="I19" i="1"/>
  <c r="I385" i="1"/>
  <c r="I353" i="1"/>
  <c r="I398" i="1"/>
  <c r="I100" i="1"/>
  <c r="I16" i="1"/>
  <c r="I318" i="1"/>
  <c r="I278" i="1"/>
  <c r="I388" i="1"/>
  <c r="I170" i="1"/>
  <c r="I35" i="1"/>
  <c r="I394" i="1"/>
  <c r="I224" i="1"/>
  <c r="I126" i="1"/>
  <c r="I42" i="1"/>
  <c r="I467" i="1"/>
  <c r="I165" i="1"/>
  <c r="I396" i="1"/>
  <c r="I179" i="1"/>
  <c r="I395" i="1"/>
  <c r="I102" i="1"/>
  <c r="I104" i="1"/>
  <c r="I140" i="1"/>
  <c r="I255" i="1"/>
  <c r="I182" i="1"/>
  <c r="I377" i="1"/>
  <c r="I247" i="1"/>
  <c r="I178" i="2"/>
  <c r="I175" i="2"/>
  <c r="I445" i="2"/>
  <c r="I446" i="2"/>
  <c r="I326" i="2"/>
  <c r="I399" i="1"/>
  <c r="I36" i="1"/>
  <c r="I376" i="1"/>
  <c r="I217" i="1"/>
  <c r="I55" i="1"/>
  <c r="I202" i="1"/>
  <c r="I139" i="1"/>
  <c r="I110" i="1"/>
  <c r="I281" i="1"/>
  <c r="I453" i="1"/>
  <c r="I417" i="1"/>
  <c r="I386" i="1"/>
  <c r="I326" i="1"/>
  <c r="I12" i="1"/>
  <c r="I30" i="1"/>
  <c r="I64" i="1"/>
  <c r="I150" i="1"/>
  <c r="I145" i="1"/>
  <c r="I486" i="1"/>
  <c r="I344" i="1"/>
  <c r="I76" i="1"/>
  <c r="I319" i="1"/>
  <c r="I483" i="1"/>
  <c r="I188" i="1"/>
  <c r="I114" i="1"/>
  <c r="I248" i="1"/>
  <c r="I343" i="1"/>
  <c r="I442" i="1"/>
  <c r="I232" i="1"/>
  <c r="I137" i="1"/>
  <c r="I411" i="1"/>
  <c r="I250" i="1"/>
  <c r="I379" i="1"/>
  <c r="I425" i="1"/>
  <c r="I203" i="1"/>
  <c r="I234" i="1"/>
  <c r="I436" i="1"/>
  <c r="I324" i="1"/>
  <c r="I422" i="1"/>
  <c r="I147" i="1"/>
  <c r="I495" i="1"/>
  <c r="I77" i="1"/>
  <c r="I368" i="1"/>
  <c r="I79" i="1"/>
  <c r="I322" i="1"/>
  <c r="I200" i="1"/>
  <c r="I246" i="1"/>
  <c r="I258" i="1"/>
  <c r="I132" i="1"/>
  <c r="I83" i="1"/>
  <c r="I245" i="1"/>
  <c r="I283" i="1"/>
  <c r="I459" i="1"/>
  <c r="I382" i="1"/>
  <c r="I130" i="1"/>
  <c r="I74" i="1"/>
  <c r="I494" i="1"/>
  <c r="I157" i="1"/>
  <c r="I134" i="1"/>
  <c r="I195" i="1"/>
  <c r="I279" i="1"/>
  <c r="I484" i="1"/>
  <c r="I94" i="1"/>
  <c r="I160" i="1"/>
  <c r="I409" i="1"/>
  <c r="I220" i="1"/>
  <c r="I449" i="1"/>
  <c r="I236" i="1"/>
  <c r="I43" i="1"/>
  <c r="I211" i="1"/>
  <c r="I434" i="1"/>
  <c r="I437" i="1"/>
  <c r="I413" i="1"/>
  <c r="I99" i="1"/>
  <c r="I228" i="1"/>
  <c r="I405" i="1"/>
  <c r="I108" i="1"/>
  <c r="I51" i="1"/>
  <c r="I241" i="1"/>
  <c r="I85" i="2"/>
  <c r="I472" i="2"/>
  <c r="I364" i="2"/>
  <c r="I281" i="2"/>
  <c r="I501" i="2"/>
  <c r="I50" i="1"/>
  <c r="I38" i="1"/>
  <c r="I213" i="1"/>
  <c r="I446" i="1"/>
  <c r="I374" i="1"/>
  <c r="I275" i="1"/>
  <c r="I214" i="1"/>
  <c r="I303" i="1"/>
  <c r="I476" i="1"/>
  <c r="I430" i="1"/>
  <c r="I59" i="1"/>
  <c r="I127" i="1"/>
  <c r="I462" i="1"/>
  <c r="I381" i="1"/>
  <c r="I296" i="1"/>
  <c r="I304" i="1"/>
  <c r="I254" i="1"/>
  <c r="I97" i="1"/>
  <c r="I270" i="1"/>
  <c r="I370" i="1"/>
  <c r="I204" i="1"/>
  <c r="I196" i="1"/>
  <c r="I177" i="1"/>
  <c r="I474" i="1"/>
  <c r="I24" i="1"/>
  <c r="I166" i="1"/>
  <c r="I451" i="1"/>
  <c r="I189" i="1"/>
  <c r="I65" i="1"/>
  <c r="I175" i="1"/>
  <c r="I253" i="1"/>
  <c r="I60" i="1"/>
  <c r="I75" i="1"/>
  <c r="I167" i="1"/>
  <c r="I316" i="1"/>
  <c r="I146" i="1"/>
  <c r="I390" i="1"/>
  <c r="I261" i="1"/>
  <c r="I307" i="1"/>
  <c r="I465" i="1"/>
  <c r="I359" i="1"/>
  <c r="I156" i="1"/>
  <c r="I289" i="1"/>
  <c r="I18" i="1"/>
  <c r="I240" i="1"/>
  <c r="I181" i="1"/>
  <c r="I192" i="1"/>
  <c r="I205" i="1"/>
  <c r="I216" i="1"/>
  <c r="I45" i="1"/>
  <c r="I347" i="1"/>
  <c r="I380" i="1"/>
  <c r="I458" i="1"/>
  <c r="I481" i="1"/>
  <c r="I191" i="1"/>
  <c r="I305" i="1"/>
  <c r="I414" i="1"/>
  <c r="I27" i="1"/>
  <c r="I48" i="1"/>
  <c r="I397" i="1"/>
  <c r="I58" i="1"/>
  <c r="I268" i="1"/>
  <c r="I366" i="1"/>
  <c r="I61" i="1"/>
  <c r="I280" i="1"/>
  <c r="I418" i="1"/>
  <c r="I351" i="1"/>
  <c r="I249" i="1"/>
  <c r="I111" i="1"/>
  <c r="I242" i="1"/>
  <c r="I26" i="1"/>
  <c r="I443" i="1"/>
  <c r="I244" i="1"/>
  <c r="I71" i="1"/>
  <c r="I37" i="1"/>
  <c r="I155" i="1"/>
  <c r="I321" i="1"/>
  <c r="I158" i="1"/>
  <c r="I153" i="1"/>
  <c r="I81" i="1"/>
  <c r="I288" i="1"/>
  <c r="I122" i="1"/>
  <c r="I40" i="1"/>
  <c r="I272" i="1"/>
  <c r="I338" i="1"/>
  <c r="I410" i="1"/>
  <c r="I82" i="1"/>
  <c r="I28" i="1"/>
  <c r="I212" i="1"/>
  <c r="I229" i="1"/>
  <c r="I131" i="1"/>
  <c r="I267" i="1"/>
  <c r="I136" i="1"/>
  <c r="I373" i="1"/>
  <c r="I186" i="1"/>
  <c r="I357" i="1"/>
  <c r="I306" i="1"/>
  <c r="I317" i="1"/>
  <c r="I452" i="1"/>
  <c r="I490" i="1"/>
  <c r="I193" i="1"/>
  <c r="I95" i="1"/>
  <c r="I171" i="1"/>
  <c r="I218" i="1"/>
  <c r="I426" i="1"/>
  <c r="I487" i="1"/>
  <c r="I67" i="1"/>
  <c r="I219" i="1"/>
  <c r="I62" i="1"/>
  <c r="I144" i="1"/>
  <c r="I162" i="1"/>
  <c r="I356" i="1"/>
  <c r="I52" i="1"/>
  <c r="I314" i="1"/>
  <c r="I174" i="1"/>
  <c r="I225" i="1"/>
  <c r="I406" i="1"/>
  <c r="I330" i="1"/>
  <c r="I313" i="1"/>
  <c r="I433" i="1"/>
  <c r="I404" i="1"/>
  <c r="I159" i="1"/>
  <c r="I403" i="1"/>
  <c r="I468" i="1"/>
  <c r="I198" i="1"/>
  <c r="I151" i="1"/>
  <c r="I33" i="1"/>
  <c r="I25" i="1"/>
  <c r="I125" i="1"/>
  <c r="I148" i="1"/>
  <c r="I168" i="1"/>
  <c r="I360" i="1"/>
  <c r="I180" i="1"/>
  <c r="I295" i="1"/>
  <c r="I78" i="1"/>
  <c r="I143" i="1"/>
  <c r="I109" i="1"/>
  <c r="I184" i="1"/>
  <c r="I331" i="1"/>
  <c r="I423" i="1"/>
  <c r="I378" i="1"/>
  <c r="I466" i="1"/>
  <c r="I408" i="1"/>
  <c r="I472" i="1"/>
  <c r="I362" i="1"/>
  <c r="I293" i="1"/>
  <c r="I185" i="1"/>
  <c r="I176" i="1"/>
  <c r="I294" i="1"/>
  <c r="I118" i="1"/>
  <c r="I63" i="1"/>
  <c r="I493" i="1"/>
  <c r="I332" i="1"/>
  <c r="I438" i="1"/>
  <c r="I361" i="1"/>
  <c r="I164" i="1"/>
  <c r="I478" i="1"/>
  <c r="I497" i="1"/>
  <c r="I297" i="1"/>
  <c r="I448" i="1"/>
  <c r="I309" i="1"/>
  <c r="I435" i="1"/>
  <c r="I315" i="1"/>
  <c r="I133" i="1"/>
  <c r="I264" i="1"/>
  <c r="I86" i="1"/>
  <c r="I496" i="1"/>
  <c r="I121" i="1"/>
  <c r="I345" i="1"/>
  <c r="I427" i="1"/>
  <c r="I34" i="1"/>
  <c r="I456" i="1"/>
  <c r="I84" i="1"/>
  <c r="I183" i="1"/>
  <c r="I265" i="1"/>
  <c r="I384" i="1"/>
  <c r="I237" i="1"/>
  <c r="I231" i="1"/>
  <c r="I432" i="1"/>
  <c r="I291" i="1"/>
  <c r="I421" i="1"/>
  <c r="I363" i="1"/>
  <c r="I336" i="1"/>
  <c r="I491" i="1"/>
  <c r="I477" i="1"/>
  <c r="I72" i="1"/>
  <c r="I286" i="1"/>
  <c r="I492" i="1"/>
  <c r="I226" i="1"/>
  <c r="I439" i="1"/>
  <c r="I262" i="1"/>
  <c r="I124" i="1"/>
  <c r="I128" i="1"/>
  <c r="I285" i="1"/>
  <c r="I269" i="1"/>
  <c r="I239" i="1"/>
  <c r="I207" i="1"/>
  <c r="I482" i="1"/>
  <c r="I251" i="1"/>
  <c r="I369" i="1"/>
  <c r="I412" i="1"/>
  <c r="I354" i="1"/>
  <c r="I325" i="1"/>
</calcChain>
</file>

<file path=xl/sharedStrings.xml><?xml version="1.0" encoding="utf-8"?>
<sst xmlns="http://schemas.openxmlformats.org/spreadsheetml/2006/main" count="19" uniqueCount="14">
  <si>
    <t>France</t>
  </si>
  <si>
    <t>DOM</t>
  </si>
  <si>
    <t>Observations</t>
  </si>
  <si>
    <t>Tronconique</t>
  </si>
  <si>
    <t>ST</t>
  </si>
  <si>
    <t>Cylindrique</t>
  </si>
  <si>
    <t>pour Insertion STotal  EU/EV</t>
  </si>
  <si>
    <t>pour Insertion STotal  Alim</t>
  </si>
  <si>
    <t>kPa/m</t>
  </si>
  <si>
    <r>
      <t>0,8/</t>
    </r>
    <r>
      <rPr>
        <sz val="11"/>
        <color theme="1"/>
        <rFont val="Calibri"/>
        <family val="2"/>
        <scheme val="minor"/>
      </rPr>
      <t>(x-1)^0.5</t>
    </r>
  </si>
  <si>
    <r>
      <t>1,0/</t>
    </r>
    <r>
      <rPr>
        <sz val="11"/>
        <color theme="1"/>
        <rFont val="Calibri"/>
        <family val="2"/>
        <scheme val="minor"/>
      </rPr>
      <t>(x-1)^0.5</t>
    </r>
  </si>
  <si>
    <r>
      <t>1,2/</t>
    </r>
    <r>
      <rPr>
        <sz val="11"/>
        <color theme="1"/>
        <rFont val="Calibri"/>
        <family val="2"/>
        <scheme val="minor"/>
      </rPr>
      <t>(x-1)^0.5</t>
    </r>
  </si>
  <si>
    <r>
      <t>1,5/</t>
    </r>
    <r>
      <rPr>
        <sz val="11"/>
        <color theme="1"/>
        <rFont val="Calibri"/>
        <family val="2"/>
        <scheme val="minor"/>
      </rPr>
      <t>(x-1)^0.5</t>
    </r>
  </si>
  <si>
    <t>1,2/(x-1)^0.5</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</si>
</sst>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0&quot; l/s&quot;"/>
    <numFmt numFmtId="165" formatCode="#,##0.0"/>
    <numFmt numFmtId="166" formatCode="#,##0.00&quot; l/s/m²&quot;"/>
    <numFmt numFmtId="167" formatCode="#,##0.000"/>
    <numFmt numFmtId="168" formatCode="0.0"/>
    <numFmt numFmtId="169" formatCode="#,##0.000&quot; l/s&quot;"/>
    <numFmt numFmtId="170" formatCode="#,##0.0&quot; m/s&quot;"/>
    <numFmt numFmtId="171" formatCode="0.000"/>
  </numFmts>
  <fonts count="10" x14ac:knownFonts="1">
    <font>
      <sz val="11"/>
      <color theme="1"/>
      <name val="Calibri"/>
      <family val="2"/>
      <scheme val="minor"/>
    </font>
    <font>
      <b/>
      <sz val="16"/>
      <color theme="1"/>
      <name val="Calibri"/>
      <family val="2"/>
      <scheme val="minor"/>
    </font>
    <font>
      <sz val="10"/>
      <color rgb="FF000000"/>
      <name val="Arial"/>
      <family val="2"/>
    </font>
    <font>
      <sz val="11"/>
      <color theme="1"/>
      <name val="Calibri"/>
      <family val="2"/>
    </font>
    <font>
      <sz val="12"/>
      <color theme="1"/>
      <name val="Calibri"/>
      <family val="2"/>
      <scheme val="minor"/>
    </font>
    <font>
      <b/>
      <sz val="12"/>
      <color theme="1"/>
      <name val="Calibri"/>
      <family val="2"/>
      <scheme val="minor"/>
    </font>
    <font>
      <sz val="10"/>
      <name val="Arial"/>
      <family val="2"/>
    </font>
    <font>
      <u/>
      <sz val="10"/>
      <color theme="10"/>
      <name val="Arial"/>
      <family val="2"/>
    </font>
    <font>
      <i/>
      <sz val="11"/>
      <color theme="1"/>
      <name val="Calibri"/>
      <family val="2"/>
      <scheme val="minor"/>
    </font>
    <fon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CD5B4"/>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top/>
      <bottom/>
      <diagonal/>
    </border>
  </borders>
  <cellStyleXfs count="5">
    <xf numFmtId="0" fontId="0" fillId="0" borderId="0"/>
    <xf numFmtId="0" fontId="6" fillId="0" borderId="0"/>
    <xf numFmtId="0" fontId="7" fillId="0" borderId="0" applyNumberFormat="0" applyFill="0" applyBorder="0" applyAlignment="0" applyProtection="0"/>
    <xf numFmtId="0" fontId="6" fillId="0" borderId="0"/>
    <xf numFmtId="9" fontId="9" fillId="0" borderId="0" applyFont="0" applyFill="0" applyBorder="0" applyAlignment="0" applyProtection="0"/>
  </cellStyleXfs>
  <cellXfs count="140">
    <xf numFmtId="0" fontId="0" fillId="0" borderId="0" xfId="0"/>
    <xf numFmtId="164" fontId="0" fillId="0" borderId="0" xfId="0" applyNumberFormat="1"/>
    <xf numFmtId="0" fontId="0" fillId="0" borderId="0" xfId="0" applyBorder="1" applyProtection="1"/>
    <xf numFmtId="0" fontId="0" fillId="0" borderId="0" xfId="0" applyProtection="1"/>
    <xf numFmtId="0" fontId="1" fillId="0" borderId="0" xfId="0" applyFont="1" applyProtection="1"/>
    <xf numFmtId="0" fontId="0" fillId="0" borderId="0" xfId="0" applyAlignment="1" applyProtection="1">
      <alignment horizontal="center" vertical="center"/>
    </xf>
    <xf numFmtId="0" fontId="0" fillId="0" borderId="5" xfId="0" applyBorder="1" applyAlignment="1" applyProtection="1">
      <alignment horizontal="center" vertical="center"/>
    </xf>
    <xf numFmtId="0" fontId="0" fillId="0" borderId="14" xfId="0" applyBorder="1" applyAlignment="1" applyProtection="1">
      <alignment horizontal="center" vertical="center" wrapText="1"/>
    </xf>
    <xf numFmtId="0" fontId="0" fillId="0" borderId="5" xfId="0" applyBorder="1" applyAlignment="1" applyProtection="1">
      <alignment horizontal="center" vertical="center" wrapText="1"/>
    </xf>
    <xf numFmtId="0" fontId="0" fillId="0" borderId="6" xfId="0" applyBorder="1" applyAlignment="1" applyProtection="1">
      <alignment horizontal="center" vertical="center" wrapText="1"/>
    </xf>
    <xf numFmtId="0" fontId="0" fillId="0" borderId="18" xfId="0" applyBorder="1" applyAlignment="1" applyProtection="1">
      <alignment horizontal="center" vertical="center" wrapText="1"/>
    </xf>
    <xf numFmtId="0" fontId="0" fillId="0" borderId="15" xfId="0" applyBorder="1" applyAlignment="1" applyProtection="1">
      <alignment horizontal="center" vertical="center" wrapText="1"/>
    </xf>
    <xf numFmtId="0" fontId="0" fillId="0" borderId="19" xfId="0" applyBorder="1" applyAlignment="1" applyProtection="1">
      <alignment horizontal="center" vertical="center"/>
    </xf>
    <xf numFmtId="0" fontId="0" fillId="0" borderId="2" xfId="0" applyBorder="1" applyAlignment="1" applyProtection="1">
      <alignment horizontal="center" vertical="center"/>
    </xf>
    <xf numFmtId="0" fontId="0" fillId="0" borderId="20" xfId="0" applyBorder="1" applyAlignment="1" applyProtection="1">
      <alignment horizontal="center" vertical="center"/>
    </xf>
    <xf numFmtId="0" fontId="0" fillId="0" borderId="21" xfId="0" applyBorder="1" applyAlignment="1" applyProtection="1">
      <alignment horizontal="center" vertical="center"/>
    </xf>
    <xf numFmtId="0" fontId="0" fillId="0" borderId="22" xfId="0" applyBorder="1" applyAlignment="1" applyProtection="1">
      <alignment horizontal="center" vertical="center" wrapText="1"/>
    </xf>
    <xf numFmtId="0" fontId="0" fillId="2" borderId="1" xfId="0" applyFill="1" applyBorder="1" applyAlignment="1" applyProtection="1">
      <alignment horizontal="center" vertical="center"/>
    </xf>
    <xf numFmtId="0" fontId="0" fillId="3" borderId="14" xfId="0" applyFill="1" applyBorder="1" applyAlignment="1" applyProtection="1">
      <alignment horizontal="center" vertical="center"/>
      <protection locked="0"/>
    </xf>
    <xf numFmtId="0" fontId="0" fillId="3" borderId="5" xfId="0"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0" fontId="0" fillId="3" borderId="7" xfId="0" applyFill="1" applyBorder="1" applyAlignment="1" applyProtection="1">
      <alignment horizontal="center" vertical="center"/>
      <protection locked="0"/>
    </xf>
    <xf numFmtId="0" fontId="0" fillId="2" borderId="11" xfId="0" applyFill="1" applyBorder="1" applyAlignment="1" applyProtection="1">
      <alignment horizontal="center" vertical="center"/>
    </xf>
    <xf numFmtId="2" fontId="0" fillId="0" borderId="8" xfId="0" applyNumberFormat="1" applyBorder="1" applyAlignment="1" applyProtection="1">
      <alignment horizontal="center" vertical="center"/>
    </xf>
    <xf numFmtId="167" fontId="0" fillId="0" borderId="0" xfId="0" applyNumberFormat="1"/>
    <xf numFmtId="3" fontId="0" fillId="3" borderId="5" xfId="0" applyNumberFormat="1" applyFill="1" applyBorder="1" applyAlignment="1" applyProtection="1">
      <alignment horizontal="center" vertical="center"/>
      <protection locked="0"/>
    </xf>
    <xf numFmtId="3" fontId="0" fillId="3" borderId="7" xfId="0" applyNumberFormat="1" applyFill="1" applyBorder="1" applyAlignment="1" applyProtection="1">
      <alignment horizontal="center" vertical="center"/>
      <protection locked="0"/>
    </xf>
    <xf numFmtId="2" fontId="0" fillId="3" borderId="14" xfId="0" applyNumberFormat="1" applyFill="1" applyBorder="1" applyAlignment="1" applyProtection="1">
      <alignment horizontal="center" vertical="center"/>
      <protection locked="0"/>
    </xf>
    <xf numFmtId="2" fontId="0" fillId="0" borderId="6" xfId="0" applyNumberFormat="1" applyBorder="1" applyAlignment="1" applyProtection="1">
      <alignment horizontal="center" vertical="center"/>
    </xf>
    <xf numFmtId="2" fontId="0" fillId="3" borderId="1" xfId="0" applyNumberFormat="1" applyFill="1" applyBorder="1" applyAlignment="1" applyProtection="1">
      <alignment horizontal="center" vertical="center"/>
      <protection locked="0"/>
    </xf>
    <xf numFmtId="0" fontId="0" fillId="0" borderId="23" xfId="0" applyBorder="1" applyAlignment="1" applyProtection="1">
      <alignment horizontal="center" vertical="center" wrapText="1"/>
    </xf>
    <xf numFmtId="0" fontId="0" fillId="0" borderId="28" xfId="0" applyBorder="1" applyAlignment="1" applyProtection="1">
      <alignment horizontal="center" vertical="center"/>
    </xf>
    <xf numFmtId="0" fontId="0" fillId="3" borderId="23" xfId="0" applyFill="1" applyBorder="1" applyAlignment="1" applyProtection="1">
      <alignment horizontal="center" vertical="center"/>
      <protection locked="0"/>
    </xf>
    <xf numFmtId="0" fontId="0" fillId="3" borderId="4" xfId="0" applyFill="1" applyBorder="1" applyAlignment="1" applyProtection="1">
      <alignment horizontal="center" vertical="center"/>
      <protection locked="0"/>
    </xf>
    <xf numFmtId="166" fontId="0" fillId="3" borderId="0" xfId="0" applyNumberFormat="1" applyFill="1" applyAlignment="1" applyProtection="1">
      <alignment horizontal="center" vertical="center"/>
      <protection locked="0"/>
    </xf>
    <xf numFmtId="165" fontId="0" fillId="3" borderId="0" xfId="0" applyNumberFormat="1" applyFill="1" applyAlignment="1" applyProtection="1">
      <alignment horizontal="center" vertical="center"/>
      <protection locked="0"/>
    </xf>
    <xf numFmtId="2" fontId="0" fillId="0" borderId="24" xfId="0" applyNumberFormat="1" applyBorder="1" applyAlignment="1" applyProtection="1">
      <alignment horizontal="center" vertical="center"/>
    </xf>
    <xf numFmtId="0" fontId="0" fillId="0" borderId="22" xfId="0" applyBorder="1" applyAlignment="1" applyProtection="1">
      <alignment horizontal="center" vertical="center"/>
    </xf>
    <xf numFmtId="0" fontId="0" fillId="0" borderId="0" xfId="0" applyFill="1" applyBorder="1" applyAlignment="1" applyProtection="1">
      <alignment horizontal="center" vertical="center"/>
    </xf>
    <xf numFmtId="0" fontId="0" fillId="0" borderId="0" xfId="0" applyAlignment="1">
      <alignment horizontal="center" vertical="center"/>
    </xf>
    <xf numFmtId="0" fontId="0" fillId="0" borderId="0" xfId="0" applyBorder="1" applyAlignment="1">
      <alignment horizontal="center" vertical="center" wrapText="1"/>
    </xf>
    <xf numFmtId="169" fontId="0" fillId="0" borderId="0" xfId="0" applyNumberFormat="1"/>
    <xf numFmtId="0" fontId="4" fillId="3" borderId="3" xfId="0" applyFont="1" applyFill="1" applyBorder="1" applyAlignment="1" applyProtection="1">
      <alignment horizontal="center" vertical="center"/>
      <protection locked="0"/>
    </xf>
    <xf numFmtId="0" fontId="4" fillId="3" borderId="7" xfId="0" applyFont="1" applyFill="1" applyBorder="1" applyAlignment="1" applyProtection="1">
      <alignment horizontal="center" vertical="center"/>
      <protection locked="0"/>
    </xf>
    <xf numFmtId="0" fontId="4" fillId="0" borderId="1" xfId="0" applyFont="1" applyBorder="1" applyAlignment="1" applyProtection="1">
      <alignment horizontal="center" vertical="center"/>
    </xf>
    <xf numFmtId="0" fontId="4" fillId="3" borderId="1" xfId="0" applyFont="1" applyFill="1" applyBorder="1" applyAlignment="1" applyProtection="1">
      <alignment horizontal="center" vertical="center"/>
      <protection locked="0"/>
    </xf>
    <xf numFmtId="0" fontId="4" fillId="3" borderId="8" xfId="0" applyFont="1" applyFill="1" applyBorder="1" applyAlignment="1" applyProtection="1">
      <alignment horizontal="center" vertical="center"/>
      <protection locked="0"/>
    </xf>
    <xf numFmtId="4" fontId="4" fillId="0" borderId="4" xfId="0" applyNumberFormat="1" applyFont="1" applyFill="1" applyBorder="1" applyAlignment="1" applyProtection="1">
      <alignment horizontal="center" vertical="center"/>
      <protection locked="0"/>
    </xf>
    <xf numFmtId="0" fontId="4" fillId="2" borderId="2" xfId="0" applyFont="1" applyFill="1" applyBorder="1" applyAlignment="1" applyProtection="1">
      <alignment horizontal="center" vertical="center"/>
    </xf>
    <xf numFmtId="2" fontId="4" fillId="0" borderId="20" xfId="0" applyNumberFormat="1" applyFont="1" applyBorder="1" applyAlignment="1" applyProtection="1">
      <alignment horizontal="center" vertical="center"/>
    </xf>
    <xf numFmtId="0" fontId="4" fillId="3" borderId="16" xfId="0" applyFont="1" applyFill="1" applyBorder="1" applyAlignment="1" applyProtection="1">
      <alignment horizontal="center" vertical="center" wrapText="1"/>
      <protection locked="0"/>
    </xf>
    <xf numFmtId="0" fontId="4" fillId="3" borderId="4" xfId="0" applyFont="1" applyFill="1" applyBorder="1" applyAlignment="1" applyProtection="1">
      <alignment horizontal="center" vertical="center" wrapText="1"/>
      <protection locked="0"/>
    </xf>
    <xf numFmtId="0" fontId="4" fillId="0" borderId="0" xfId="0" applyFont="1"/>
    <xf numFmtId="168" fontId="4" fillId="0" borderId="0" xfId="0" applyNumberFormat="1" applyFont="1"/>
    <xf numFmtId="0" fontId="4" fillId="0" borderId="0" xfId="0" applyFont="1" applyProtection="1">
      <protection locked="0"/>
    </xf>
    <xf numFmtId="166" fontId="0" fillId="0" borderId="0" xfId="0" applyNumberFormat="1" applyFill="1" applyAlignment="1" applyProtection="1">
      <alignment horizontal="center" vertical="center"/>
      <protection locked="0"/>
    </xf>
    <xf numFmtId="165" fontId="0" fillId="0" borderId="0" xfId="0" applyNumberFormat="1" applyFill="1" applyAlignment="1" applyProtection="1">
      <alignment horizontal="center" vertical="center"/>
      <protection locked="0"/>
    </xf>
    <xf numFmtId="0" fontId="0" fillId="0" borderId="29" xfId="0" applyBorder="1" applyAlignment="1" applyProtection="1">
      <alignment horizontal="center" vertical="center"/>
    </xf>
    <xf numFmtId="0" fontId="0" fillId="0" borderId="30" xfId="0" applyBorder="1" applyAlignment="1" applyProtection="1">
      <alignment horizontal="center" vertical="center"/>
    </xf>
    <xf numFmtId="0" fontId="4" fillId="3" borderId="31" xfId="0" applyFont="1" applyFill="1" applyBorder="1" applyAlignment="1" applyProtection="1">
      <alignment horizontal="center" vertical="center"/>
      <protection locked="0"/>
    </xf>
    <xf numFmtId="0" fontId="0" fillId="0" borderId="29" xfId="0" applyBorder="1" applyAlignment="1" applyProtection="1">
      <alignment horizontal="center" vertical="center" wrapText="1"/>
    </xf>
    <xf numFmtId="0" fontId="4" fillId="0" borderId="13" xfId="0" applyFont="1" applyBorder="1" applyAlignment="1" applyProtection="1">
      <alignment horizontal="center" vertical="center"/>
    </xf>
    <xf numFmtId="0" fontId="4" fillId="3" borderId="13" xfId="0" applyFont="1" applyFill="1" applyBorder="1" applyAlignment="1" applyProtection="1">
      <alignment horizontal="center" vertical="center"/>
      <protection locked="0"/>
    </xf>
    <xf numFmtId="0" fontId="4" fillId="3" borderId="9" xfId="0" applyFont="1" applyFill="1" applyBorder="1" applyAlignment="1" applyProtection="1">
      <alignment horizontal="center" vertical="center"/>
      <protection locked="0"/>
    </xf>
    <xf numFmtId="168" fontId="4" fillId="0" borderId="24" xfId="0" applyNumberFormat="1" applyFont="1" applyBorder="1" applyAlignment="1" applyProtection="1">
      <alignment horizontal="center" vertical="center"/>
    </xf>
    <xf numFmtId="168" fontId="0" fillId="3" borderId="5" xfId="0" applyNumberFormat="1" applyFill="1" applyBorder="1" applyAlignment="1" applyProtection="1">
      <alignment horizontal="center" vertical="center"/>
      <protection locked="0"/>
    </xf>
    <xf numFmtId="168" fontId="0" fillId="3" borderId="7" xfId="0" applyNumberFormat="1" applyFill="1" applyBorder="1" applyAlignment="1" applyProtection="1">
      <alignment horizontal="center" vertical="center"/>
      <protection locked="0"/>
    </xf>
    <xf numFmtId="0" fontId="0" fillId="3" borderId="15" xfId="0" applyFill="1" applyBorder="1" applyAlignment="1" applyProtection="1">
      <alignment horizontal="center" vertical="center" wrapText="1"/>
      <protection locked="0"/>
    </xf>
    <xf numFmtId="0" fontId="0" fillId="3" borderId="16" xfId="0" applyFill="1" applyBorder="1" applyAlignment="1" applyProtection="1">
      <alignment horizontal="center" vertical="center" wrapText="1"/>
      <protection locked="0"/>
    </xf>
    <xf numFmtId="2" fontId="0" fillId="0" borderId="1" xfId="0" applyNumberFormat="1" applyBorder="1" applyAlignment="1" applyProtection="1">
      <alignment horizontal="center" vertical="center"/>
    </xf>
    <xf numFmtId="2" fontId="0" fillId="0" borderId="3" xfId="0" applyNumberFormat="1" applyBorder="1" applyAlignment="1" applyProtection="1">
      <alignment horizontal="center" vertical="center"/>
    </xf>
    <xf numFmtId="0" fontId="8" fillId="0" borderId="0" xfId="0" applyFont="1" applyProtection="1"/>
    <xf numFmtId="168" fontId="4" fillId="0" borderId="8" xfId="0" applyNumberFormat="1" applyFont="1" applyBorder="1" applyAlignment="1" applyProtection="1">
      <alignment horizontal="center" vertical="center"/>
    </xf>
    <xf numFmtId="0" fontId="4" fillId="2" borderId="1" xfId="0" applyFont="1" applyFill="1" applyBorder="1" applyAlignment="1" applyProtection="1">
      <alignment horizontal="center" vertical="center"/>
    </xf>
    <xf numFmtId="2" fontId="4" fillId="0" borderId="8" xfId="0" applyNumberFormat="1" applyFont="1" applyBorder="1" applyAlignment="1" applyProtection="1">
      <alignment horizontal="center" vertical="center"/>
    </xf>
    <xf numFmtId="170" fontId="0" fillId="3" borderId="0" xfId="0" applyNumberFormat="1" applyFill="1" applyAlignment="1" applyProtection="1">
      <alignment horizontal="center" vertical="center"/>
      <protection locked="0"/>
    </xf>
    <xf numFmtId="0" fontId="0" fillId="0" borderId="0" xfId="0" applyFill="1"/>
    <xf numFmtId="170" fontId="0" fillId="0" borderId="0" xfId="0" applyNumberFormat="1" applyFill="1" applyAlignment="1" applyProtection="1">
      <alignment horizontal="center" vertical="center"/>
      <protection locked="0"/>
    </xf>
    <xf numFmtId="4" fontId="0" fillId="3" borderId="0" xfId="0" applyNumberFormat="1" applyFill="1" applyAlignment="1" applyProtection="1">
      <alignment horizontal="center" vertical="center"/>
      <protection locked="0"/>
    </xf>
    <xf numFmtId="0" fontId="0" fillId="0" borderId="33" xfId="0" applyBorder="1" applyAlignment="1" applyProtection="1">
      <alignment horizontal="center" vertical="center"/>
    </xf>
    <xf numFmtId="0" fontId="0" fillId="0" borderId="34" xfId="0" applyBorder="1" applyAlignment="1" applyProtection="1">
      <alignment horizontal="center" vertical="center"/>
    </xf>
    <xf numFmtId="0" fontId="0" fillId="0" borderId="35" xfId="0" applyBorder="1" applyAlignment="1" applyProtection="1">
      <alignment horizontal="center" vertical="center"/>
    </xf>
    <xf numFmtId="0" fontId="0" fillId="0" borderId="13" xfId="0" applyBorder="1" applyAlignment="1" applyProtection="1">
      <alignment horizontal="center" vertical="center"/>
    </xf>
    <xf numFmtId="3" fontId="0" fillId="3" borderId="4" xfId="0" applyNumberFormat="1" applyFill="1" applyBorder="1" applyAlignment="1" applyProtection="1">
      <alignment horizontal="center" vertical="center"/>
      <protection locked="0"/>
    </xf>
    <xf numFmtId="0" fontId="0" fillId="3" borderId="32" xfId="0" applyFill="1" applyBorder="1" applyAlignment="1" applyProtection="1">
      <alignment horizontal="center" vertical="center"/>
      <protection locked="0"/>
    </xf>
    <xf numFmtId="0" fontId="0" fillId="0" borderId="38" xfId="0" applyBorder="1" applyAlignment="1" applyProtection="1">
      <alignment horizontal="center" vertical="center"/>
    </xf>
    <xf numFmtId="1" fontId="0" fillId="0" borderId="4" xfId="0" applyNumberFormat="1" applyBorder="1" applyAlignment="1" applyProtection="1">
      <alignment horizontal="center" vertical="center"/>
    </xf>
    <xf numFmtId="1" fontId="0" fillId="0" borderId="1" xfId="0" applyNumberFormat="1" applyBorder="1" applyAlignment="1" applyProtection="1">
      <alignment horizontal="center" vertical="center"/>
    </xf>
    <xf numFmtId="0" fontId="6" fillId="0" borderId="0" xfId="0" applyFont="1" applyProtection="1">
      <protection locked="0"/>
    </xf>
    <xf numFmtId="9" fontId="6" fillId="0" borderId="0" xfId="4" applyFont="1" applyAlignment="1">
      <alignment horizontal="center"/>
    </xf>
    <xf numFmtId="0" fontId="6" fillId="0" borderId="0" xfId="0" applyFont="1"/>
    <xf numFmtId="166" fontId="0" fillId="3" borderId="0" xfId="0" applyNumberFormat="1" applyFill="1" applyAlignment="1" applyProtection="1">
      <alignment horizontal="left" vertical="center"/>
      <protection locked="0"/>
    </xf>
    <xf numFmtId="1" fontId="0" fillId="3" borderId="4" xfId="0" applyNumberFormat="1" applyFill="1" applyBorder="1" applyAlignment="1" applyProtection="1">
      <alignment horizontal="center" vertical="center"/>
      <protection locked="0"/>
    </xf>
    <xf numFmtId="2" fontId="0" fillId="0" borderId="31" xfId="0" applyNumberFormat="1" applyBorder="1" applyAlignment="1" applyProtection="1">
      <alignment horizontal="center" vertical="center"/>
    </xf>
    <xf numFmtId="2" fontId="4" fillId="0" borderId="9" xfId="0" applyNumberFormat="1" applyFont="1" applyBorder="1" applyAlignment="1" applyProtection="1">
      <alignment horizontal="center" vertical="center"/>
    </xf>
    <xf numFmtId="2" fontId="4" fillId="0" borderId="4" xfId="0" applyNumberFormat="1" applyFont="1" applyBorder="1" applyAlignment="1" applyProtection="1">
      <alignment horizontal="center" vertical="center"/>
    </xf>
    <xf numFmtId="168" fontId="0" fillId="0" borderId="4" xfId="0" applyNumberFormat="1" applyFill="1" applyBorder="1" applyAlignment="1" applyProtection="1">
      <alignment horizontal="center" vertical="center"/>
      <protection locked="0"/>
    </xf>
    <xf numFmtId="168" fontId="0" fillId="2" borderId="1" xfId="0" applyNumberFormat="1" applyFill="1" applyBorder="1" applyAlignment="1" applyProtection="1">
      <alignment horizontal="center" vertical="center"/>
    </xf>
    <xf numFmtId="168" fontId="0" fillId="2" borderId="37" xfId="0" applyNumberFormat="1" applyFill="1" applyBorder="1" applyAlignment="1" applyProtection="1">
      <alignment horizontal="center" vertical="center"/>
    </xf>
    <xf numFmtId="168" fontId="4" fillId="3" borderId="31" xfId="0" applyNumberFormat="1" applyFont="1" applyFill="1" applyBorder="1" applyAlignment="1" applyProtection="1">
      <alignment horizontal="center" vertical="center"/>
      <protection locked="0"/>
    </xf>
    <xf numFmtId="168" fontId="4" fillId="3" borderId="33" xfId="0" applyNumberFormat="1" applyFont="1" applyFill="1" applyBorder="1" applyAlignment="1" applyProtection="1">
      <alignment horizontal="center" vertical="center"/>
      <protection locked="0"/>
    </xf>
    <xf numFmtId="0" fontId="8" fillId="0" borderId="0" xfId="0" applyFont="1" applyAlignment="1" applyProtection="1">
      <alignment horizontal="center"/>
    </xf>
    <xf numFmtId="0" fontId="0" fillId="0" borderId="0" xfId="0" applyAlignment="1" applyProtection="1">
      <alignment horizontal="center"/>
    </xf>
    <xf numFmtId="0" fontId="0" fillId="3" borderId="14" xfId="0" quotePrefix="1" applyFill="1" applyBorder="1" applyAlignment="1" applyProtection="1">
      <alignment horizontal="center" vertical="center"/>
      <protection locked="0"/>
    </xf>
    <xf numFmtId="0" fontId="0" fillId="3" borderId="32" xfId="0" quotePrefix="1" applyFill="1" applyBorder="1" applyAlignment="1" applyProtection="1">
      <alignment horizontal="center" vertical="center"/>
      <protection locked="0"/>
    </xf>
    <xf numFmtId="0" fontId="0" fillId="3" borderId="1" xfId="0" quotePrefix="1" applyFill="1" applyBorder="1" applyAlignment="1" applyProtection="1">
      <alignment horizontal="center" vertical="center"/>
      <protection locked="0"/>
    </xf>
    <xf numFmtId="0" fontId="0" fillId="0" borderId="39" xfId="0" applyBorder="1" applyProtection="1"/>
    <xf numFmtId="0" fontId="0" fillId="0" borderId="4" xfId="0" applyBorder="1" applyProtection="1"/>
    <xf numFmtId="3" fontId="0" fillId="3" borderId="1" xfId="0" applyNumberFormat="1" applyFill="1" applyBorder="1" applyAlignment="1" applyProtection="1">
      <alignment horizontal="center" vertical="center"/>
    </xf>
    <xf numFmtId="2" fontId="0" fillId="3" borderId="1" xfId="0" applyNumberFormat="1" applyFill="1" applyBorder="1" applyAlignment="1" applyProtection="1">
      <alignment horizontal="center" vertical="center"/>
    </xf>
    <xf numFmtId="171" fontId="0" fillId="3" borderId="1" xfId="0" applyNumberFormat="1" applyFill="1" applyBorder="1" applyAlignment="1" applyProtection="1">
      <alignment horizontal="center" vertical="center"/>
    </xf>
    <xf numFmtId="0" fontId="0" fillId="3" borderId="32" xfId="0" applyFill="1" applyBorder="1" applyAlignment="1" applyProtection="1">
      <alignment horizontal="center" vertical="center"/>
    </xf>
    <xf numFmtId="0" fontId="0" fillId="3" borderId="4" xfId="0" applyFill="1" applyBorder="1" applyAlignment="1" applyProtection="1">
      <alignment horizontal="center" vertical="center" wrapText="1"/>
    </xf>
    <xf numFmtId="3" fontId="0" fillId="3" borderId="7" xfId="0" applyNumberFormat="1" applyFill="1" applyBorder="1" applyAlignment="1" applyProtection="1">
      <alignment horizontal="center" vertical="center"/>
    </xf>
    <xf numFmtId="0" fontId="0" fillId="3" borderId="32" xfId="0" quotePrefix="1" applyFill="1" applyBorder="1" applyAlignment="1" applyProtection="1">
      <alignment horizontal="center" vertical="center"/>
    </xf>
    <xf numFmtId="0" fontId="0" fillId="3" borderId="1" xfId="0" applyFill="1" applyBorder="1" applyAlignment="1" applyProtection="1">
      <alignment horizontal="center" vertical="center" wrapText="1"/>
    </xf>
    <xf numFmtId="0" fontId="4" fillId="3" borderId="0" xfId="0" applyFont="1" applyFill="1" applyBorder="1" applyAlignment="1" applyProtection="1">
      <alignment horizontal="center" vertical="center"/>
      <protection locked="0"/>
    </xf>
    <xf numFmtId="0" fontId="4" fillId="0" borderId="0" xfId="0" applyFont="1" applyBorder="1"/>
    <xf numFmtId="0" fontId="4" fillId="3" borderId="33" xfId="0" applyFont="1" applyFill="1" applyBorder="1" applyAlignment="1" applyProtection="1">
      <alignment horizontal="center" vertical="center"/>
      <protection locked="0"/>
    </xf>
    <xf numFmtId="4" fontId="4" fillId="0" borderId="34" xfId="0" applyNumberFormat="1" applyFont="1" applyFill="1" applyBorder="1" applyAlignment="1" applyProtection="1">
      <alignment horizontal="center" vertical="center"/>
      <protection locked="0"/>
    </xf>
    <xf numFmtId="168" fontId="4" fillId="0" borderId="9" xfId="0" applyNumberFormat="1" applyFont="1" applyBorder="1" applyAlignment="1" applyProtection="1">
      <alignment horizontal="center" vertical="center"/>
    </xf>
    <xf numFmtId="0" fontId="4" fillId="3" borderId="38" xfId="0" applyFont="1" applyFill="1" applyBorder="1" applyAlignment="1" applyProtection="1">
      <alignment horizontal="center" vertical="center"/>
      <protection locked="0"/>
    </xf>
    <xf numFmtId="0" fontId="4" fillId="2" borderId="13" xfId="0" applyFont="1" applyFill="1" applyBorder="1" applyAlignment="1" applyProtection="1">
      <alignment horizontal="center" vertical="center"/>
    </xf>
    <xf numFmtId="0" fontId="0" fillId="3" borderId="13" xfId="0" quotePrefix="1" applyFill="1" applyBorder="1" applyAlignment="1" applyProtection="1">
      <alignment horizontal="center" vertical="center"/>
      <protection locked="0"/>
    </xf>
    <xf numFmtId="0" fontId="4" fillId="3" borderId="35" xfId="0" applyFont="1" applyFill="1" applyBorder="1" applyAlignment="1" applyProtection="1">
      <alignment horizontal="center" vertical="center" wrapText="1"/>
      <protection locked="0"/>
    </xf>
    <xf numFmtId="0" fontId="0" fillId="0" borderId="36" xfId="0" applyBorder="1" applyAlignment="1" applyProtection="1">
      <alignment horizontal="center" vertical="center" wrapText="1"/>
    </xf>
    <xf numFmtId="0" fontId="0" fillId="0" borderId="40" xfId="0" applyBorder="1" applyAlignment="1" applyProtection="1">
      <alignment horizontal="center" vertical="center"/>
    </xf>
    <xf numFmtId="0" fontId="0" fillId="0" borderId="41" xfId="0" applyBorder="1" applyProtection="1"/>
    <xf numFmtId="0" fontId="3" fillId="0" borderId="6" xfId="0" applyFont="1" applyBorder="1" applyAlignment="1" applyProtection="1">
      <alignment horizontal="center" vertical="center" wrapText="1"/>
    </xf>
    <xf numFmtId="0" fontId="0" fillId="0" borderId="9" xfId="0" applyBorder="1" applyAlignment="1" applyProtection="1">
      <alignment horizontal="center" vertical="center"/>
    </xf>
    <xf numFmtId="0" fontId="0" fillId="0" borderId="41" xfId="0" applyBorder="1"/>
    <xf numFmtId="0" fontId="0" fillId="0" borderId="0" xfId="0" applyAlignment="1" applyProtection="1">
      <alignment horizontal="center" vertical="center"/>
      <protection locked="0"/>
    </xf>
    <xf numFmtId="0" fontId="0" fillId="0" borderId="0" xfId="0" applyProtection="1">
      <protection locked="0"/>
    </xf>
    <xf numFmtId="0" fontId="5" fillId="0" borderId="27" xfId="0" applyFont="1" applyBorder="1" applyAlignment="1" applyProtection="1">
      <alignment horizontal="center" vertical="center"/>
    </xf>
    <xf numFmtId="0" fontId="5" fillId="0" borderId="25" xfId="0" applyFont="1" applyBorder="1" applyAlignment="1" applyProtection="1">
      <alignment horizontal="center" vertical="center"/>
    </xf>
    <xf numFmtId="0" fontId="5" fillId="0" borderId="26"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5" fillId="0" borderId="17" xfId="0" applyFont="1" applyBorder="1" applyAlignment="1" applyProtection="1">
      <alignment horizontal="center" vertical="center"/>
    </xf>
  </cellXfs>
  <cellStyles count="5">
    <cellStyle name="Lien hypertexte 2" xfId="2"/>
    <cellStyle name="Normal" xfId="0" builtinId="0"/>
    <cellStyle name="Normal 22 2" xfId="1"/>
    <cellStyle name="Normal 4" xfId="3"/>
    <cellStyle name="Pourcentage" xfId="4" builtinId="5"/>
  </cellStyles>
  <dxfs count="0"/>
  <tableStyles count="0" defaultTableStyle="TableStyleMedium2" defaultPivotStyle="PivotStyleLight16"/>
  <colors>
    <mruColors>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Lines="5" dropStyle="combo" dx="22" fmlaLink="$W$3" fmlaRange="$X$3:$X$7" noThreeD="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533400</xdr:colOff>
          <xdr:row>8</xdr:row>
          <xdr:rowOff>0</xdr:rowOff>
        </xdr:from>
        <xdr:to>
          <xdr:col>15</xdr:col>
          <xdr:colOff>619125</xdr:colOff>
          <xdr:row>8</xdr:row>
          <xdr:rowOff>171450</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Création sous-total</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2057400</xdr:colOff>
          <xdr:row>4</xdr:row>
          <xdr:rowOff>247650</xdr:rowOff>
        </xdr:from>
        <xdr:to>
          <xdr:col>2</xdr:col>
          <xdr:colOff>123825</xdr:colOff>
          <xdr:row>6</xdr:row>
          <xdr:rowOff>9525</xdr:rowOff>
        </xdr:to>
        <xdr:sp macro="" textlink="">
          <xdr:nvSpPr>
            <xdr:cNvPr id="5310" name="Drop Down 190" hidden="1">
              <a:extLst>
                <a:ext uri="{63B3BB69-23CF-44E3-9099-C40C66FF867C}">
                  <a14:compatExt spid="_x0000_s5310"/>
                </a:ext>
              </a:extLst>
            </xdr:cNvPr>
            <xdr:cNvSpPr/>
          </xdr:nvSpPr>
          <xdr:spPr>
            <a:xfrm>
              <a:off x="0" y="0"/>
              <a:ext cx="0" cy="0"/>
            </a:xfrm>
            <a:prstGeom prst="rect">
              <a:avLst/>
            </a:prstGeom>
          </xdr:spPr>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600075</xdr:colOff>
          <xdr:row>6</xdr:row>
          <xdr:rowOff>66675</xdr:rowOff>
        </xdr:from>
        <xdr:to>
          <xdr:col>11</xdr:col>
          <xdr:colOff>581025</xdr:colOff>
          <xdr:row>7</xdr:row>
          <xdr:rowOff>123825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Création sous-total</a:t>
              </a:r>
              <a:endParaRPr lang="fr-F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609600</xdr:colOff>
          <xdr:row>6</xdr:row>
          <xdr:rowOff>247650</xdr:rowOff>
        </xdr:from>
        <xdr:to>
          <xdr:col>10</xdr:col>
          <xdr:colOff>9525</xdr:colOff>
          <xdr:row>8</xdr:row>
          <xdr:rowOff>171450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Création sous-total</a:t>
              </a:r>
              <a:endParaRPr lang="fr-FR"/>
            </a:p>
          </xdr:txBody>
        </xdr:sp>
        <xdr:clientData fPrintsWithSheet="0"/>
      </xdr:twoCellAnchor>
    </mc:Choice>
    <mc:Fallback/>
  </mc:AlternateContent>
  <xdr:twoCellAnchor>
    <xdr:from>
      <xdr:col>17</xdr:col>
      <xdr:colOff>142872</xdr:colOff>
      <xdr:row>12</xdr:row>
      <xdr:rowOff>158563</xdr:rowOff>
    </xdr:from>
    <xdr:to>
      <xdr:col>25</xdr:col>
      <xdr:colOff>323850</xdr:colOff>
      <xdr:row>55</xdr:row>
      <xdr:rowOff>142875</xdr:rowOff>
    </xdr:to>
    <xdr:sp macro="" textlink="">
      <xdr:nvSpPr>
        <xdr:cNvPr id="14" name="ZoneTexte 13"/>
        <xdr:cNvSpPr txBox="1"/>
      </xdr:nvSpPr>
      <xdr:spPr>
        <a:xfrm>
          <a:off x="15154272" y="3168463"/>
          <a:ext cx="6276978" cy="81758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1200" b="1" i="1" u="sng">
              <a:solidFill>
                <a:schemeClr val="dk1"/>
              </a:solidFill>
              <a:effectLst/>
              <a:latin typeface="+mn-lt"/>
              <a:ea typeface="+mn-ea"/>
              <a:cs typeface="+mn-cs"/>
            </a:rPr>
            <a:t>REGLES ELEMENTAIRES:</a:t>
          </a:r>
        </a:p>
        <a:p>
          <a:pPr marL="0" marR="0" indent="0" defTabSz="914400" eaLnBrk="1" fontAlgn="auto" latinLnBrk="0" hangingPunct="1">
            <a:lnSpc>
              <a:spcPct val="100000"/>
            </a:lnSpc>
            <a:spcBef>
              <a:spcPts val="0"/>
            </a:spcBef>
            <a:spcAft>
              <a:spcPts val="0"/>
            </a:spcAft>
            <a:buClrTx/>
            <a:buSzTx/>
            <a:buFontTx/>
            <a:buNone/>
            <a:tabLst/>
            <a:defRPr/>
          </a:pPr>
          <a:endParaRPr lang="fr-FR" sz="1100" b="0" i="1">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i="0">
              <a:solidFill>
                <a:schemeClr val="dk1"/>
              </a:solidFill>
              <a:effectLst/>
              <a:latin typeface="+mn-lt"/>
              <a:ea typeface="+mn-ea"/>
              <a:cs typeface="+mn-cs"/>
            </a:rPr>
            <a:t>Diamètre</a:t>
          </a:r>
          <a:r>
            <a:rPr lang="fr-FR" sz="1100" b="0" i="0" baseline="0">
              <a:solidFill>
                <a:schemeClr val="dk1"/>
              </a:solidFill>
              <a:effectLst/>
              <a:latin typeface="+mn-lt"/>
              <a:ea typeface="+mn-ea"/>
              <a:cs typeface="+mn-cs"/>
            </a:rPr>
            <a:t> minimal d'une chute EV = DN100</a:t>
          </a:r>
        </a:p>
        <a:p>
          <a:pPr marL="0" marR="0" indent="0" defTabSz="914400" eaLnBrk="1" fontAlgn="auto" latinLnBrk="0" hangingPunct="1">
            <a:lnSpc>
              <a:spcPct val="100000"/>
            </a:lnSpc>
            <a:spcBef>
              <a:spcPts val="0"/>
            </a:spcBef>
            <a:spcAft>
              <a:spcPts val="0"/>
            </a:spcAft>
            <a:buClrTx/>
            <a:buSzTx/>
            <a:buFontTx/>
            <a:buNone/>
            <a:tabLst/>
            <a:defRPr/>
          </a:pPr>
          <a:r>
            <a:rPr lang="fr-FR" sz="1100" b="0" i="0" baseline="0">
              <a:solidFill>
                <a:schemeClr val="dk1"/>
              </a:solidFill>
              <a:effectLst/>
              <a:latin typeface="+mn-lt"/>
              <a:ea typeface="+mn-ea"/>
              <a:cs typeface="+mn-cs"/>
            </a:rPr>
            <a:t>Si au moins 11 appareils connectés (EU ou EV), prévoir DN100 mini (90mm intérieur)</a:t>
          </a:r>
        </a:p>
        <a:p>
          <a:pPr marL="0" marR="0" indent="0" defTabSz="914400" eaLnBrk="1" fontAlgn="auto" latinLnBrk="0" hangingPunct="1">
            <a:lnSpc>
              <a:spcPct val="100000"/>
            </a:lnSpc>
            <a:spcBef>
              <a:spcPts val="0"/>
            </a:spcBef>
            <a:spcAft>
              <a:spcPts val="0"/>
            </a:spcAft>
            <a:buClrTx/>
            <a:buSzTx/>
            <a:buFontTx/>
            <a:buNone/>
            <a:tabLst/>
            <a:defRPr/>
          </a:pPr>
          <a:r>
            <a:rPr lang="fr-FR" sz="1100" b="1" i="0" baseline="0">
              <a:solidFill>
                <a:schemeClr val="dk1"/>
              </a:solidFill>
              <a:effectLst/>
              <a:latin typeface="+mn-lt"/>
              <a:ea typeface="+mn-ea"/>
              <a:cs typeface="+mn-cs"/>
            </a:rPr>
            <a:t>L'évacuation des EU ménagères et EV se fait dans des conduits et colonnes de chutes séparées.</a:t>
          </a:r>
        </a:p>
        <a:p>
          <a:pPr marL="0" marR="0" indent="0" defTabSz="914400" eaLnBrk="1" fontAlgn="auto" latinLnBrk="0" hangingPunct="1">
            <a:lnSpc>
              <a:spcPct val="100000"/>
            </a:lnSpc>
            <a:spcBef>
              <a:spcPts val="0"/>
            </a:spcBef>
            <a:spcAft>
              <a:spcPts val="0"/>
            </a:spcAft>
            <a:buClrTx/>
            <a:buSzTx/>
            <a:buFontTx/>
            <a:buNone/>
            <a:tabLst/>
            <a:defRPr/>
          </a:pPr>
          <a:r>
            <a:rPr lang="fr-FR" sz="1100" b="0" i="0" baseline="0">
              <a:solidFill>
                <a:schemeClr val="dk1"/>
              </a:solidFill>
              <a:effectLst/>
              <a:latin typeface="+mn-lt"/>
              <a:ea typeface="+mn-ea"/>
              <a:cs typeface="+mn-cs"/>
            </a:rPr>
            <a:t>Le diamètre intérieur d’une colonne de chute est constant sur toute sa hauteur. </a:t>
          </a:r>
        </a:p>
        <a:p>
          <a:pPr marL="0" marR="0" indent="0" defTabSz="914400" eaLnBrk="1" fontAlgn="auto" latinLnBrk="0" hangingPunct="1">
            <a:lnSpc>
              <a:spcPct val="100000"/>
            </a:lnSpc>
            <a:spcBef>
              <a:spcPts val="0"/>
            </a:spcBef>
            <a:spcAft>
              <a:spcPts val="0"/>
            </a:spcAft>
            <a:buClrTx/>
            <a:buSzTx/>
            <a:buFontTx/>
            <a:buNone/>
            <a:tabLst/>
            <a:defRPr/>
          </a:pPr>
          <a:endParaRPr lang="fr-FR" sz="1100" b="0" i="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i="0" baseline="0">
              <a:solidFill>
                <a:schemeClr val="dk1"/>
              </a:solidFill>
              <a:effectLst/>
              <a:latin typeface="+mn-lt"/>
              <a:ea typeface="+mn-ea"/>
              <a:cs typeface="+mn-cs"/>
            </a:rPr>
            <a:t>Les colonnes de chute doivent être prolongées en ventilation jusqu'à l'air libre et au dessus des locaux habités dans le même diamètre de chute, si impossible prévoir clapet aérateur (débit d'air &gt;8*débit total en eau de la chute (EN 12056 § 6.5.3) </a:t>
          </a:r>
        </a:p>
        <a:p>
          <a:pPr marL="0" marR="0" indent="0" defTabSz="914400" eaLnBrk="1" fontAlgn="auto" latinLnBrk="0" hangingPunct="1">
            <a:lnSpc>
              <a:spcPct val="100000"/>
            </a:lnSpc>
            <a:spcBef>
              <a:spcPts val="0"/>
            </a:spcBef>
            <a:spcAft>
              <a:spcPts val="0"/>
            </a:spcAft>
            <a:buClrTx/>
            <a:buSzTx/>
            <a:buFontTx/>
            <a:buNone/>
            <a:tabLst/>
            <a:defRPr/>
          </a:pPr>
          <a:r>
            <a:rPr lang="fr-FR" sz="1100" b="0" i="0" baseline="0">
              <a:solidFill>
                <a:schemeClr val="dk1"/>
              </a:solidFill>
              <a:effectLst/>
              <a:latin typeface="+mn-lt"/>
              <a:ea typeface="+mn-ea"/>
              <a:cs typeface="+mn-cs"/>
            </a:rPr>
            <a:t>Les parcours d’allure horizontale des ventilations doivent comporter une pente pour assurer l’évacuation des eaux de condensation vers les chutes. </a:t>
          </a:r>
        </a:p>
        <a:p>
          <a:pPr marL="0" marR="0" indent="0" defTabSz="914400" eaLnBrk="1" fontAlgn="auto" latinLnBrk="0" hangingPunct="1">
            <a:lnSpc>
              <a:spcPct val="100000"/>
            </a:lnSpc>
            <a:spcBef>
              <a:spcPts val="0"/>
            </a:spcBef>
            <a:spcAft>
              <a:spcPts val="0"/>
            </a:spcAft>
            <a:buClrTx/>
            <a:buSzTx/>
            <a:buFontTx/>
            <a:buNone/>
            <a:tabLst/>
            <a:defRPr/>
          </a:pPr>
          <a:r>
            <a:rPr lang="fr-FR" sz="1100" b="0" i="0" baseline="0">
              <a:solidFill>
                <a:schemeClr val="dk1"/>
              </a:solidFill>
              <a:effectLst/>
              <a:latin typeface="+mn-lt"/>
              <a:ea typeface="+mn-ea"/>
              <a:cs typeface="+mn-cs"/>
            </a:rPr>
            <a:t> Les ventilations de plusieurs chutes peuvent être regroupées en une seule d’un diamètre immédiatement supérieur au diamètre de la plus grande avant regroupement. (Il est usuel de prévoir au maximum 4 VP maxi dans un DN125 et 16 dans un 160) </a:t>
          </a:r>
        </a:p>
        <a:p>
          <a:pPr marL="0" marR="0" indent="0" defTabSz="914400" eaLnBrk="1" fontAlgn="auto" latinLnBrk="0" hangingPunct="1">
            <a:lnSpc>
              <a:spcPct val="100000"/>
            </a:lnSpc>
            <a:spcBef>
              <a:spcPts val="0"/>
            </a:spcBef>
            <a:spcAft>
              <a:spcPts val="0"/>
            </a:spcAft>
            <a:buClrTx/>
            <a:buSzTx/>
            <a:buFontTx/>
            <a:buNone/>
            <a:tabLst/>
            <a:defRPr/>
          </a:pPr>
          <a:endParaRPr lang="fr-FR" sz="1100" b="0" i="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1" i="0" baseline="0">
              <a:solidFill>
                <a:schemeClr val="dk1"/>
              </a:solidFill>
              <a:effectLst/>
              <a:latin typeface="+mn-lt"/>
              <a:ea typeface="+mn-ea"/>
              <a:cs typeface="+mn-cs"/>
            </a:rPr>
            <a:t>Il est interdit d'évacuer les EU dans les ouvrages EP!</a:t>
          </a:r>
        </a:p>
        <a:p>
          <a:pPr marL="0" marR="0" indent="0" defTabSz="914400" eaLnBrk="1" fontAlgn="auto" latinLnBrk="0" hangingPunct="1">
            <a:lnSpc>
              <a:spcPct val="100000"/>
            </a:lnSpc>
            <a:spcBef>
              <a:spcPts val="0"/>
            </a:spcBef>
            <a:spcAft>
              <a:spcPts val="0"/>
            </a:spcAft>
            <a:buClrTx/>
            <a:buSzTx/>
            <a:buFontTx/>
            <a:buNone/>
            <a:tabLst/>
            <a:defRPr/>
          </a:pPr>
          <a:r>
            <a:rPr lang="fr-FR" sz="1100" b="0" i="0" baseline="0">
              <a:solidFill>
                <a:schemeClr val="dk1"/>
              </a:solidFill>
              <a:effectLst/>
              <a:latin typeface="+mn-lt"/>
              <a:ea typeface="+mn-ea"/>
              <a:cs typeface="+mn-cs"/>
            </a:rPr>
            <a:t>raccordement WC, priviligier raccord à 45° ou non direct plutot qu'un raccord direct 90°</a:t>
          </a:r>
        </a:p>
        <a:p>
          <a:pPr marL="0" marR="0" indent="0" defTabSz="914400" eaLnBrk="1" fontAlgn="auto" latinLnBrk="0" hangingPunct="1">
            <a:lnSpc>
              <a:spcPct val="100000"/>
            </a:lnSpc>
            <a:spcBef>
              <a:spcPts val="0"/>
            </a:spcBef>
            <a:spcAft>
              <a:spcPts val="0"/>
            </a:spcAft>
            <a:buClrTx/>
            <a:buSzTx/>
            <a:buFontTx/>
            <a:buNone/>
            <a:tabLst/>
            <a:defRPr/>
          </a:pPr>
          <a:endParaRPr lang="fr-FR" sz="1100" b="0" i="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i="0"/>
            <a:t>  Des tampons de visites sont placés sur les collecteurs (environ tous les 10 à 15ml), aux changements de direction et en pied de chaque chute. Ils devront être facilement accessibles pour l’entretien des réseaux </a:t>
          </a:r>
        </a:p>
        <a:p>
          <a:pPr marL="0" marR="0" indent="0" defTabSz="914400" eaLnBrk="1" fontAlgn="auto" latinLnBrk="0" hangingPunct="1">
            <a:lnSpc>
              <a:spcPct val="100000"/>
            </a:lnSpc>
            <a:spcBef>
              <a:spcPts val="0"/>
            </a:spcBef>
            <a:spcAft>
              <a:spcPts val="0"/>
            </a:spcAft>
            <a:buClrTx/>
            <a:buSzTx/>
            <a:buFontTx/>
            <a:buNone/>
            <a:tabLst/>
            <a:defRPr/>
          </a:pPr>
          <a:r>
            <a:rPr lang="fr-FR" sz="1100" i="0"/>
            <a:t> Des manchons de dilatation sont prévus sur les collecteurs. Leur position est fonction du matériau utilisé.  </a:t>
          </a:r>
        </a:p>
        <a:p>
          <a:pPr marL="0" marR="0" indent="0" defTabSz="914400" eaLnBrk="1" fontAlgn="auto" latinLnBrk="0" hangingPunct="1">
            <a:lnSpc>
              <a:spcPct val="100000"/>
            </a:lnSpc>
            <a:spcBef>
              <a:spcPts val="0"/>
            </a:spcBef>
            <a:spcAft>
              <a:spcPts val="0"/>
            </a:spcAft>
            <a:buClrTx/>
            <a:buSzTx/>
            <a:buFontTx/>
            <a:buNone/>
            <a:tabLst/>
            <a:defRPr/>
          </a:pPr>
          <a:r>
            <a:rPr lang="fr-FR" sz="1100" i="0"/>
            <a:t>(Prévoir environ 1 manchon tous les 10ml et tous les 2 niveaux pour le PVC). </a:t>
          </a:r>
        </a:p>
        <a:p>
          <a:pPr marL="0" marR="0" indent="0" defTabSz="914400" eaLnBrk="1" fontAlgn="auto" latinLnBrk="0" hangingPunct="1">
            <a:lnSpc>
              <a:spcPct val="100000"/>
            </a:lnSpc>
            <a:spcBef>
              <a:spcPts val="0"/>
            </a:spcBef>
            <a:spcAft>
              <a:spcPts val="0"/>
            </a:spcAft>
            <a:buClrTx/>
            <a:buSzTx/>
            <a:buFontTx/>
            <a:buNone/>
            <a:tabLst/>
            <a:defRPr/>
          </a:pPr>
          <a:endParaRPr lang="fr-FR" sz="1100" i="0"/>
        </a:p>
        <a:p>
          <a:pPr marL="0" marR="0" indent="0" defTabSz="914400" eaLnBrk="1" fontAlgn="auto" latinLnBrk="0" hangingPunct="1">
            <a:lnSpc>
              <a:spcPct val="100000"/>
            </a:lnSpc>
            <a:spcBef>
              <a:spcPts val="0"/>
            </a:spcBef>
            <a:spcAft>
              <a:spcPts val="0"/>
            </a:spcAft>
            <a:buClrTx/>
            <a:buSzTx/>
            <a:buFontTx/>
            <a:buNone/>
            <a:tabLst/>
            <a:defRPr/>
          </a:pPr>
          <a:r>
            <a:rPr lang="fr-FR" sz="1100" i="0"/>
            <a:t>  Les attentes pour raccordement sur des réseaux enterrés doivent au minimum être en DN100 et dépasser de 150mm. </a:t>
          </a:r>
        </a:p>
        <a:p>
          <a:pPr marL="0" marR="0" indent="0" defTabSz="914400" eaLnBrk="1" fontAlgn="auto" latinLnBrk="0" hangingPunct="1">
            <a:lnSpc>
              <a:spcPct val="100000"/>
            </a:lnSpc>
            <a:spcBef>
              <a:spcPts val="0"/>
            </a:spcBef>
            <a:spcAft>
              <a:spcPts val="0"/>
            </a:spcAft>
            <a:buClrTx/>
            <a:buSzTx/>
            <a:buFontTx/>
            <a:buNone/>
            <a:tabLst/>
            <a:defRPr/>
          </a:pPr>
          <a:endParaRPr lang="fr-FR" sz="1100" i="0"/>
        </a:p>
        <a:p>
          <a:pPr marL="0" marR="0" indent="0" defTabSz="914400" eaLnBrk="1" fontAlgn="auto" latinLnBrk="0" hangingPunct="1">
            <a:lnSpc>
              <a:spcPct val="100000"/>
            </a:lnSpc>
            <a:spcBef>
              <a:spcPts val="0"/>
            </a:spcBef>
            <a:spcAft>
              <a:spcPts val="0"/>
            </a:spcAft>
            <a:buClrTx/>
            <a:buSzTx/>
            <a:buFontTx/>
            <a:buNone/>
            <a:tabLst/>
            <a:defRPr/>
          </a:pPr>
          <a:r>
            <a:rPr lang="fr-FR" sz="1100" i="0"/>
            <a:t>Attention à l'acoustique dans</a:t>
          </a:r>
          <a:r>
            <a:rPr lang="fr-FR" sz="1100" i="0" baseline="0"/>
            <a:t> les locaux, les collecteurs doivent restituer l'isolement acoustique des parois, si obligation de passer dans des locaux à risque, prévoir matériau haute densité de 25mm mini</a:t>
          </a:r>
          <a:endParaRPr lang="fr-FR" sz="1100" i="0"/>
        </a:p>
        <a:p>
          <a:pPr marL="0" marR="0" indent="0" defTabSz="914400" eaLnBrk="1" fontAlgn="auto" latinLnBrk="0" hangingPunct="1">
            <a:lnSpc>
              <a:spcPct val="100000"/>
            </a:lnSpc>
            <a:spcBef>
              <a:spcPts val="0"/>
            </a:spcBef>
            <a:spcAft>
              <a:spcPts val="0"/>
            </a:spcAft>
            <a:buClrTx/>
            <a:buSzTx/>
            <a:buFontTx/>
            <a:buNone/>
            <a:tabLst/>
            <a:defRPr/>
          </a:pPr>
          <a:endParaRPr lang="fr-FR" sz="1100" i="0"/>
        </a:p>
        <a:p>
          <a:pPr marL="0" marR="0" indent="0" defTabSz="914400" eaLnBrk="1" fontAlgn="auto" latinLnBrk="0" hangingPunct="1">
            <a:lnSpc>
              <a:spcPct val="100000"/>
            </a:lnSpc>
            <a:spcBef>
              <a:spcPts val="0"/>
            </a:spcBef>
            <a:spcAft>
              <a:spcPts val="0"/>
            </a:spcAft>
            <a:buClrTx/>
            <a:buSzTx/>
            <a:buFontTx/>
            <a:buNone/>
            <a:tabLst/>
            <a:defRPr/>
          </a:pPr>
          <a:r>
            <a:rPr lang="fr-FR" sz="1100" i="0" u="sng"/>
            <a:t>Parkings : </a:t>
          </a:r>
        </a:p>
        <a:p>
          <a:pPr marL="0" marR="0" indent="0" defTabSz="914400" eaLnBrk="1" fontAlgn="auto" latinLnBrk="0" hangingPunct="1">
            <a:lnSpc>
              <a:spcPct val="100000"/>
            </a:lnSpc>
            <a:spcBef>
              <a:spcPts val="0"/>
            </a:spcBef>
            <a:spcAft>
              <a:spcPts val="0"/>
            </a:spcAft>
            <a:buClrTx/>
            <a:buSzTx/>
            <a:buFontTx/>
            <a:buNone/>
            <a:tabLst/>
            <a:defRPr/>
          </a:pPr>
          <a:r>
            <a:rPr lang="fr-FR" sz="1100" i="0"/>
            <a:t>- Obligation d’avoir une hauteur libre de tout obstacle de 2m mini pour la circulation des personnes et des véhicules. </a:t>
          </a:r>
        </a:p>
        <a:p>
          <a:pPr marL="0" marR="0" indent="0" defTabSz="914400" eaLnBrk="1" fontAlgn="auto" latinLnBrk="0" hangingPunct="1">
            <a:lnSpc>
              <a:spcPct val="100000"/>
            </a:lnSpc>
            <a:spcBef>
              <a:spcPts val="0"/>
            </a:spcBef>
            <a:spcAft>
              <a:spcPts val="0"/>
            </a:spcAft>
            <a:buClrTx/>
            <a:buSzTx/>
            <a:buFontTx/>
            <a:buNone/>
            <a:tabLst/>
            <a:defRPr/>
          </a:pPr>
          <a:r>
            <a:rPr lang="fr-FR" sz="1100" i="0"/>
            <a:t>- Obligation de protéger les conduites contre les chocs mécaniques. </a:t>
          </a:r>
        </a:p>
        <a:p>
          <a:pPr marL="0" marR="0" indent="0" defTabSz="914400" eaLnBrk="1" fontAlgn="auto" latinLnBrk="0" hangingPunct="1">
            <a:lnSpc>
              <a:spcPct val="100000"/>
            </a:lnSpc>
            <a:spcBef>
              <a:spcPts val="0"/>
            </a:spcBef>
            <a:spcAft>
              <a:spcPts val="0"/>
            </a:spcAft>
            <a:buClrTx/>
            <a:buSzTx/>
            <a:buFontTx/>
            <a:buNone/>
            <a:tabLst/>
            <a:defRPr/>
          </a:pPr>
          <a:r>
            <a:rPr lang="fr-FR" sz="1100" i="0"/>
            <a:t>- Implanter de préférence les réseaux le long des murs périphériques. </a:t>
          </a:r>
        </a:p>
        <a:p>
          <a:pPr marL="0" marR="0" indent="0" defTabSz="914400" eaLnBrk="1" fontAlgn="auto" latinLnBrk="0" hangingPunct="1">
            <a:lnSpc>
              <a:spcPct val="100000"/>
            </a:lnSpc>
            <a:spcBef>
              <a:spcPts val="0"/>
            </a:spcBef>
            <a:spcAft>
              <a:spcPts val="0"/>
            </a:spcAft>
            <a:buClrTx/>
            <a:buSzTx/>
            <a:buFontTx/>
            <a:buNone/>
            <a:tabLst/>
            <a:defRPr/>
          </a:pPr>
          <a:r>
            <a:rPr lang="fr-FR" sz="1100" i="0"/>
            <a:t>- Utiliser au maximum les volumes disponible entre les poutres. </a:t>
          </a:r>
        </a:p>
        <a:p>
          <a:pPr marL="0" marR="0" indent="0" defTabSz="914400" eaLnBrk="1" fontAlgn="auto" latinLnBrk="0" hangingPunct="1">
            <a:lnSpc>
              <a:spcPct val="100000"/>
            </a:lnSpc>
            <a:spcBef>
              <a:spcPts val="0"/>
            </a:spcBef>
            <a:spcAft>
              <a:spcPts val="0"/>
            </a:spcAft>
            <a:buClrTx/>
            <a:buSzTx/>
            <a:buFontTx/>
            <a:buNone/>
            <a:tabLst/>
            <a:defRPr/>
          </a:pPr>
          <a:r>
            <a:rPr lang="fr-FR" sz="1100" i="0"/>
            <a:t>-  Utiliser de préférence des conduites en fonte. </a:t>
          </a:r>
        </a:p>
        <a:p>
          <a:pPr marL="0" marR="0" indent="0" defTabSz="914400" eaLnBrk="1" fontAlgn="auto" latinLnBrk="0" hangingPunct="1">
            <a:lnSpc>
              <a:spcPct val="100000"/>
            </a:lnSpc>
            <a:spcBef>
              <a:spcPts val="0"/>
            </a:spcBef>
            <a:spcAft>
              <a:spcPts val="0"/>
            </a:spcAft>
            <a:buClrTx/>
            <a:buSzTx/>
            <a:buFontTx/>
            <a:buNone/>
            <a:tabLst/>
            <a:defRPr/>
          </a:pPr>
          <a:endParaRPr lang="fr-FR" sz="1100" i="0"/>
        </a:p>
        <a:p>
          <a:pPr marL="0" marR="0" indent="0" defTabSz="914400" eaLnBrk="1" fontAlgn="auto" latinLnBrk="0" hangingPunct="1">
            <a:lnSpc>
              <a:spcPct val="100000"/>
            </a:lnSpc>
            <a:spcBef>
              <a:spcPts val="0"/>
            </a:spcBef>
            <a:spcAft>
              <a:spcPts val="0"/>
            </a:spcAft>
            <a:buClrTx/>
            <a:buSzTx/>
            <a:buFontTx/>
            <a:buNone/>
            <a:tabLst/>
            <a:defRPr/>
          </a:pPr>
          <a:r>
            <a:rPr lang="fr-FR" sz="1100" i="0" u="sng"/>
            <a:t> Cas particulier des évacuations des eaux grasses (cuisines…) : </a:t>
          </a:r>
        </a:p>
        <a:p>
          <a:pPr marL="0" marR="0" indent="0" defTabSz="914400" eaLnBrk="1" fontAlgn="auto" latinLnBrk="0" hangingPunct="1">
            <a:lnSpc>
              <a:spcPct val="100000"/>
            </a:lnSpc>
            <a:spcBef>
              <a:spcPts val="0"/>
            </a:spcBef>
            <a:spcAft>
              <a:spcPts val="0"/>
            </a:spcAft>
            <a:buClrTx/>
            <a:buSzTx/>
            <a:buFontTx/>
            <a:buNone/>
            <a:tabLst/>
            <a:defRPr/>
          </a:pPr>
          <a:r>
            <a:rPr lang="fr-FR" sz="1100" i="0"/>
            <a:t>- Un réseau spécifique doit être créé jusqu’à un séparateur à graisse avant rejet à l’égout. </a:t>
          </a:r>
        </a:p>
        <a:p>
          <a:pPr marL="0" marR="0" indent="0" defTabSz="914400" eaLnBrk="1" fontAlgn="auto" latinLnBrk="0" hangingPunct="1">
            <a:lnSpc>
              <a:spcPct val="100000"/>
            </a:lnSpc>
            <a:spcBef>
              <a:spcPts val="0"/>
            </a:spcBef>
            <a:spcAft>
              <a:spcPts val="0"/>
            </a:spcAft>
            <a:buClrTx/>
            <a:buSzTx/>
            <a:buFontTx/>
            <a:buNone/>
            <a:tabLst/>
            <a:defRPr/>
          </a:pPr>
          <a:r>
            <a:rPr lang="fr-FR" sz="1100" i="0"/>
            <a:t> </a:t>
          </a:r>
        </a:p>
        <a:p>
          <a:pPr marL="0" marR="0" indent="0" defTabSz="914400" eaLnBrk="1" fontAlgn="auto" latinLnBrk="0" hangingPunct="1">
            <a:lnSpc>
              <a:spcPct val="100000"/>
            </a:lnSpc>
            <a:spcBef>
              <a:spcPts val="0"/>
            </a:spcBef>
            <a:spcAft>
              <a:spcPts val="0"/>
            </a:spcAft>
            <a:buClrTx/>
            <a:buSzTx/>
            <a:buFontTx/>
            <a:buNone/>
            <a:tabLst/>
            <a:defRPr/>
          </a:pPr>
          <a:r>
            <a:rPr lang="fr-FR" sz="1100" i="0" u="sng"/>
            <a:t>Cas particulier des évacuations des eaux contenant des hydrocarbures (parking) :</a:t>
          </a:r>
        </a:p>
        <a:p>
          <a:pPr marL="0" marR="0" indent="0" defTabSz="914400" eaLnBrk="1" fontAlgn="auto" latinLnBrk="0" hangingPunct="1">
            <a:lnSpc>
              <a:spcPct val="100000"/>
            </a:lnSpc>
            <a:spcBef>
              <a:spcPts val="0"/>
            </a:spcBef>
            <a:spcAft>
              <a:spcPts val="0"/>
            </a:spcAft>
            <a:buClrTx/>
            <a:buSzTx/>
            <a:buFontTx/>
            <a:buNone/>
            <a:tabLst/>
            <a:defRPr/>
          </a:pPr>
          <a:r>
            <a:rPr lang="fr-FR" sz="1100" i="0"/>
            <a:t>- Un réseau spécifique est à créer jusqu’à un séparateur hydrocarbures avant rejet à l’égout. </a:t>
          </a:r>
        </a:p>
      </xdr:txBody>
    </xdr:sp>
    <xdr:clientData/>
  </xdr:twoCellAnchor>
  <xdr:twoCellAnchor editAs="oneCell">
    <xdr:from>
      <xdr:col>25</xdr:col>
      <xdr:colOff>657225</xdr:colOff>
      <xdr:row>33</xdr:row>
      <xdr:rowOff>22548</xdr:rowOff>
    </xdr:from>
    <xdr:to>
      <xdr:col>32</xdr:col>
      <xdr:colOff>237165</xdr:colOff>
      <xdr:row>38</xdr:row>
      <xdr:rowOff>76004</xdr:rowOff>
    </xdr:to>
    <xdr:pic>
      <xdr:nvPicPr>
        <xdr:cNvPr id="2" name="Image 1"/>
        <xdr:cNvPicPr>
          <a:picLocks noChangeAspect="1"/>
        </xdr:cNvPicPr>
      </xdr:nvPicPr>
      <xdr:blipFill>
        <a:blip xmlns:r="http://schemas.openxmlformats.org/officeDocument/2006/relationships" r:embed="rId1"/>
        <a:stretch>
          <a:fillRect/>
        </a:stretch>
      </xdr:blipFill>
      <xdr:spPr>
        <a:xfrm>
          <a:off x="21764625" y="7032948"/>
          <a:ext cx="4913940" cy="1005956"/>
        </a:xfrm>
        <a:prstGeom prst="rect">
          <a:avLst/>
        </a:prstGeom>
      </xdr:spPr>
    </xdr:pic>
    <xdr:clientData/>
  </xdr:twoCellAnchor>
  <xdr:twoCellAnchor editAs="oneCell">
    <xdr:from>
      <xdr:col>25</xdr:col>
      <xdr:colOff>635414</xdr:colOff>
      <xdr:row>15</xdr:row>
      <xdr:rowOff>76200</xdr:rowOff>
    </xdr:from>
    <xdr:to>
      <xdr:col>33</xdr:col>
      <xdr:colOff>387245</xdr:colOff>
      <xdr:row>33</xdr:row>
      <xdr:rowOff>19050</xdr:rowOff>
    </xdr:to>
    <xdr:pic>
      <xdr:nvPicPr>
        <xdr:cNvPr id="3" name="Image 2"/>
        <xdr:cNvPicPr>
          <a:picLocks noChangeAspect="1"/>
        </xdr:cNvPicPr>
      </xdr:nvPicPr>
      <xdr:blipFill>
        <a:blip xmlns:r="http://schemas.openxmlformats.org/officeDocument/2006/relationships" r:embed="rId2"/>
        <a:stretch>
          <a:fillRect/>
        </a:stretch>
      </xdr:blipFill>
      <xdr:spPr>
        <a:xfrm>
          <a:off x="21742814" y="3657600"/>
          <a:ext cx="5847831" cy="3371850"/>
        </a:xfrm>
        <a:prstGeom prst="rect">
          <a:avLst/>
        </a:prstGeom>
      </xdr:spPr>
    </xdr:pic>
    <xdr:clientData/>
  </xdr:twoCellAnchor>
  <xdr:twoCellAnchor editAs="oneCell">
    <xdr:from>
      <xdr:col>25</xdr:col>
      <xdr:colOff>601867</xdr:colOff>
      <xdr:row>0</xdr:row>
      <xdr:rowOff>0</xdr:rowOff>
    </xdr:from>
    <xdr:to>
      <xdr:col>34</xdr:col>
      <xdr:colOff>151436</xdr:colOff>
      <xdr:row>17</xdr:row>
      <xdr:rowOff>9524</xdr:rowOff>
    </xdr:to>
    <xdr:pic>
      <xdr:nvPicPr>
        <xdr:cNvPr id="6" name="Image 5"/>
        <xdr:cNvPicPr>
          <a:picLocks noChangeAspect="1"/>
        </xdr:cNvPicPr>
      </xdr:nvPicPr>
      <xdr:blipFill>
        <a:blip xmlns:r="http://schemas.openxmlformats.org/officeDocument/2006/relationships" r:embed="rId3"/>
        <a:stretch>
          <a:fillRect/>
        </a:stretch>
      </xdr:blipFill>
      <xdr:spPr>
        <a:xfrm>
          <a:off x="21709267" y="0"/>
          <a:ext cx="6407569" cy="3667124"/>
        </a:xfrm>
        <a:prstGeom prst="rect">
          <a:avLst/>
        </a:prstGeom>
      </xdr:spPr>
    </xdr:pic>
    <xdr:clientData/>
  </xdr:twoCellAnchor>
  <xdr:twoCellAnchor editAs="oneCell">
    <xdr:from>
      <xdr:col>19</xdr:col>
      <xdr:colOff>457200</xdr:colOff>
      <xdr:row>0</xdr:row>
      <xdr:rowOff>0</xdr:rowOff>
    </xdr:from>
    <xdr:to>
      <xdr:col>25</xdr:col>
      <xdr:colOff>580055</xdr:colOff>
      <xdr:row>14</xdr:row>
      <xdr:rowOff>64925</xdr:rowOff>
    </xdr:to>
    <xdr:pic>
      <xdr:nvPicPr>
        <xdr:cNvPr id="9" name="Image 8"/>
        <xdr:cNvPicPr>
          <a:picLocks noChangeAspect="1"/>
        </xdr:cNvPicPr>
      </xdr:nvPicPr>
      <xdr:blipFill>
        <a:blip xmlns:r="http://schemas.openxmlformats.org/officeDocument/2006/relationships" r:embed="rId4"/>
        <a:stretch>
          <a:fillRect/>
        </a:stretch>
      </xdr:blipFill>
      <xdr:spPr>
        <a:xfrm>
          <a:off x="16992600" y="0"/>
          <a:ext cx="4694855" cy="3151025"/>
        </a:xfrm>
        <a:prstGeom prst="rect">
          <a:avLst/>
        </a:prstGeom>
      </xdr:spPr>
    </xdr:pic>
    <xdr:clientData/>
  </xdr:twoCellAnchor>
  <xdr:twoCellAnchor editAs="oneCell">
    <xdr:from>
      <xdr:col>34</xdr:col>
      <xdr:colOff>428625</xdr:colOff>
      <xdr:row>0</xdr:row>
      <xdr:rowOff>76200</xdr:rowOff>
    </xdr:from>
    <xdr:to>
      <xdr:col>43</xdr:col>
      <xdr:colOff>294434</xdr:colOff>
      <xdr:row>23</xdr:row>
      <xdr:rowOff>8933</xdr:rowOff>
    </xdr:to>
    <xdr:pic>
      <xdr:nvPicPr>
        <xdr:cNvPr id="12" name="Image 11"/>
        <xdr:cNvPicPr>
          <a:picLocks noChangeAspect="1"/>
        </xdr:cNvPicPr>
      </xdr:nvPicPr>
      <xdr:blipFill>
        <a:blip xmlns:r="http://schemas.openxmlformats.org/officeDocument/2006/relationships" r:embed="rId5"/>
        <a:stretch>
          <a:fillRect/>
        </a:stretch>
      </xdr:blipFill>
      <xdr:spPr>
        <a:xfrm>
          <a:off x="28394025" y="76200"/>
          <a:ext cx="6723809" cy="47333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LYB-COMMUN\13-PROJETS\01-ORGANISATION\03-Calculer\03-04-Diagramme%20psychro\Diagramme%20Psychrom&#233;trique%20calcul&#233;%20free%20cooling%20lyon%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ycssrv467\Services\BE-Transport\HCL%20CVC%20(2017)\1%20-%20Etudes\12%20-%20NDC\NDC%201%20-%20Bilan%20de%20puissance\master\ind%20D%20en%20cours\dim%20CTA\CTA%20g&#233;n&#233;rale%20PP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Graph avec batterie"/>
      <sheetName val="Graph diag -10+50"/>
      <sheetName val="Graph diag -10+50 (2)"/>
      <sheetName val="Graph diag lyon"/>
      <sheetName val="point additionnel"/>
      <sheetName val="lyon"/>
      <sheetName val="Graph diag tours"/>
      <sheetName val="Tours"/>
      <sheetName val="base diagramme"/>
      <sheetName val="formulaire"/>
      <sheetName val="diagramme"/>
    </sheetNames>
    <sheetDataSet>
      <sheetData sheetId="0" refreshError="1"/>
      <sheetData sheetId="1" refreshError="1"/>
      <sheetData sheetId="2" refreshError="1"/>
      <sheetData sheetId="3" refreshError="1"/>
      <sheetData sheetId="4" refreshError="1"/>
      <sheetData sheetId="5" refreshError="1"/>
      <sheetData sheetId="6">
        <row r="2">
          <cell r="E2">
            <v>4.9223446375007791E-3</v>
          </cell>
          <cell r="F2">
            <v>85</v>
          </cell>
        </row>
        <row r="3">
          <cell r="E3">
            <v>4.8999330172509814E-3</v>
          </cell>
          <cell r="F3">
            <v>87</v>
          </cell>
        </row>
        <row r="4">
          <cell r="E4">
            <v>4.4148956645379657E-3</v>
          </cell>
          <cell r="F4">
            <v>89</v>
          </cell>
        </row>
        <row r="5">
          <cell r="E5">
            <v>4.4365074490001384E-3</v>
          </cell>
          <cell r="F5">
            <v>92</v>
          </cell>
        </row>
        <row r="6">
          <cell r="E6">
            <v>4.3586162047757502E-3</v>
          </cell>
          <cell r="F6">
            <v>93</v>
          </cell>
        </row>
        <row r="7">
          <cell r="E7">
            <v>4.4531604945725377E-3</v>
          </cell>
          <cell r="F7">
            <v>93</v>
          </cell>
        </row>
        <row r="8">
          <cell r="E8">
            <v>4.085592733613092E-3</v>
          </cell>
          <cell r="F8">
            <v>93</v>
          </cell>
        </row>
        <row r="9">
          <cell r="E9">
            <v>3.9405752871013236E-3</v>
          </cell>
          <cell r="F9">
            <v>93</v>
          </cell>
        </row>
        <row r="10">
          <cell r="E10">
            <v>3.9121270428419909E-3</v>
          </cell>
          <cell r="F10">
            <v>93</v>
          </cell>
        </row>
        <row r="11">
          <cell r="E11">
            <v>4.2811877598582532E-3</v>
          </cell>
          <cell r="F11">
            <v>94</v>
          </cell>
        </row>
        <row r="12">
          <cell r="E12">
            <v>4.7992710486163392E-3</v>
          </cell>
          <cell r="F12">
            <v>94</v>
          </cell>
        </row>
        <row r="13">
          <cell r="E13">
            <v>4.9988739937729789E-3</v>
          </cell>
          <cell r="F13">
            <v>80</v>
          </cell>
        </row>
        <row r="14">
          <cell r="E14">
            <v>4.9416378622760132E-3</v>
          </cell>
          <cell r="F14">
            <v>83</v>
          </cell>
        </row>
        <row r="15">
          <cell r="E15">
            <v>4.705815920965176E-3</v>
          </cell>
          <cell r="F15">
            <v>83</v>
          </cell>
        </row>
        <row r="16">
          <cell r="E16">
            <v>4.6078472860793312E-3</v>
          </cell>
          <cell r="F16">
            <v>83</v>
          </cell>
        </row>
        <row r="17">
          <cell r="E17">
            <v>4.7726374460781108E-3</v>
          </cell>
          <cell r="F17">
            <v>89</v>
          </cell>
        </row>
        <row r="18">
          <cell r="E18">
            <v>4.7255045007651994E-3</v>
          </cell>
          <cell r="F18">
            <v>90</v>
          </cell>
        </row>
        <row r="19">
          <cell r="E19">
            <v>4.639676631948148E-3</v>
          </cell>
          <cell r="F19">
            <v>89</v>
          </cell>
        </row>
        <row r="20">
          <cell r="E20">
            <v>4.5346541169074333E-3</v>
          </cell>
          <cell r="F20">
            <v>87</v>
          </cell>
        </row>
        <row r="21">
          <cell r="E21">
            <v>4.4464029145952636E-3</v>
          </cell>
          <cell r="F21">
            <v>89</v>
          </cell>
        </row>
        <row r="22">
          <cell r="E22">
            <v>4.5421265004487845E-3</v>
          </cell>
          <cell r="F22">
            <v>89</v>
          </cell>
        </row>
        <row r="23">
          <cell r="E23">
            <v>4.6262193715771354E-3</v>
          </cell>
          <cell r="F23">
            <v>90</v>
          </cell>
        </row>
        <row r="24">
          <cell r="E24">
            <v>4.6780084023419141E-3</v>
          </cell>
          <cell r="F24">
            <v>91</v>
          </cell>
        </row>
        <row r="25">
          <cell r="E25">
            <v>4.6780084023419141E-3</v>
          </cell>
          <cell r="F25">
            <v>91</v>
          </cell>
        </row>
        <row r="26">
          <cell r="E26">
            <v>4.7590179574819088E-3</v>
          </cell>
          <cell r="F26">
            <v>90</v>
          </cell>
        </row>
        <row r="27">
          <cell r="E27">
            <v>4.6317944851043871E-3</v>
          </cell>
          <cell r="F27">
            <v>87</v>
          </cell>
        </row>
        <row r="28">
          <cell r="E28">
            <v>4.7422399181278815E-3</v>
          </cell>
          <cell r="F28">
            <v>86</v>
          </cell>
        </row>
        <row r="29">
          <cell r="E29">
            <v>4.719722262694237E-3</v>
          </cell>
          <cell r="F29">
            <v>85</v>
          </cell>
        </row>
        <row r="30">
          <cell r="E30">
            <v>4.4800410425146911E-3</v>
          </cell>
          <cell r="F30">
            <v>83</v>
          </cell>
        </row>
        <row r="31">
          <cell r="E31">
            <v>4.3156648526635659E-3</v>
          </cell>
          <cell r="F31">
            <v>84</v>
          </cell>
        </row>
        <row r="32">
          <cell r="E32">
            <v>4.4610935756806899E-3</v>
          </cell>
          <cell r="F32">
            <v>85</v>
          </cell>
        </row>
        <row r="33">
          <cell r="E33">
            <v>4.4173260432120278E-3</v>
          </cell>
          <cell r="F33">
            <v>83</v>
          </cell>
        </row>
        <row r="34">
          <cell r="E34">
            <v>4.502570822503227E-3</v>
          </cell>
          <cell r="F34">
            <v>84</v>
          </cell>
        </row>
        <row r="35">
          <cell r="E35">
            <v>4.5459601885840728E-3</v>
          </cell>
          <cell r="F35">
            <v>86</v>
          </cell>
        </row>
        <row r="36">
          <cell r="E36">
            <v>4.6317944851043871E-3</v>
          </cell>
          <cell r="F36">
            <v>87</v>
          </cell>
        </row>
        <row r="37">
          <cell r="E37">
            <v>4.5887902579152678E-3</v>
          </cell>
          <cell r="F37">
            <v>85</v>
          </cell>
        </row>
        <row r="38">
          <cell r="E38">
            <v>4.6431790249873116E-3</v>
          </cell>
          <cell r="F38">
            <v>86</v>
          </cell>
        </row>
        <row r="39">
          <cell r="E39">
            <v>4.6078472860793312E-3</v>
          </cell>
          <cell r="F39">
            <v>83</v>
          </cell>
        </row>
        <row r="40">
          <cell r="E40">
            <v>4.6238420977981276E-3</v>
          </cell>
          <cell r="F40">
            <v>81</v>
          </cell>
        </row>
        <row r="41">
          <cell r="E41">
            <v>4.5595294552539713E-3</v>
          </cell>
          <cell r="F41">
            <v>81</v>
          </cell>
        </row>
        <row r="42">
          <cell r="E42">
            <v>4.6162377080619247E-3</v>
          </cell>
          <cell r="F42">
            <v>82</v>
          </cell>
        </row>
        <row r="43">
          <cell r="E43">
            <v>4.456946646497411E-3</v>
          </cell>
          <cell r="F43">
            <v>82</v>
          </cell>
        </row>
        <row r="44">
          <cell r="E44">
            <v>4.4884084924905034E-3</v>
          </cell>
          <cell r="F44">
            <v>82</v>
          </cell>
        </row>
        <row r="45">
          <cell r="E45">
            <v>4.4800410425146911E-3</v>
          </cell>
          <cell r="F45">
            <v>83</v>
          </cell>
        </row>
        <row r="46">
          <cell r="E46">
            <v>4.3637318692433006E-3</v>
          </cell>
          <cell r="F46">
            <v>82</v>
          </cell>
        </row>
        <row r="47">
          <cell r="E47">
            <v>4.2626558179024061E-3</v>
          </cell>
          <cell r="F47">
            <v>79</v>
          </cell>
        </row>
        <row r="48">
          <cell r="E48">
            <v>4.2197976823083625E-3</v>
          </cell>
          <cell r="F48">
            <v>81</v>
          </cell>
        </row>
        <row r="49">
          <cell r="E49">
            <v>4.1529282686364986E-3</v>
          </cell>
          <cell r="F49">
            <v>82</v>
          </cell>
        </row>
        <row r="50">
          <cell r="E50">
            <v>4.1652069061602669E-3</v>
          </cell>
          <cell r="F50">
            <v>84</v>
          </cell>
        </row>
        <row r="51">
          <cell r="E51">
            <v>4.0943837800535626E-3</v>
          </cell>
          <cell r="F51">
            <v>82</v>
          </cell>
        </row>
        <row r="52">
          <cell r="E52">
            <v>4.0653871284013054E-3</v>
          </cell>
          <cell r="F52">
            <v>82</v>
          </cell>
        </row>
        <row r="53">
          <cell r="E53">
            <v>3.8934075573302316E-3</v>
          </cell>
          <cell r="F53">
            <v>78</v>
          </cell>
        </row>
        <row r="54">
          <cell r="E54">
            <v>3.8705622820685839E-3</v>
          </cell>
          <cell r="F54">
            <v>77</v>
          </cell>
        </row>
        <row r="55">
          <cell r="E55">
            <v>4.1446480042468788E-3</v>
          </cell>
          <cell r="F55">
            <v>83</v>
          </cell>
        </row>
        <row r="56">
          <cell r="E56">
            <v>4.2039160332201638E-3</v>
          </cell>
          <cell r="F56">
            <v>83</v>
          </cell>
        </row>
        <row r="57">
          <cell r="E57">
            <v>4.1152930387851009E-3</v>
          </cell>
          <cell r="F57">
            <v>83</v>
          </cell>
        </row>
        <row r="58">
          <cell r="E58">
            <v>3.9908180588829542E-3</v>
          </cell>
          <cell r="F58">
            <v>84</v>
          </cell>
        </row>
        <row r="59">
          <cell r="E59">
            <v>4.0571362193415035E-3</v>
          </cell>
          <cell r="F59">
            <v>83</v>
          </cell>
        </row>
        <row r="60">
          <cell r="E60">
            <v>4.1440948165919781E-3</v>
          </cell>
          <cell r="F60">
            <v>79</v>
          </cell>
        </row>
        <row r="61">
          <cell r="E61">
            <v>4.0207558077751775E-3</v>
          </cell>
          <cell r="F61">
            <v>73</v>
          </cell>
        </row>
        <row r="62">
          <cell r="E62">
            <v>3.8544953071698498E-3</v>
          </cell>
          <cell r="F62">
            <v>70</v>
          </cell>
        </row>
        <row r="63">
          <cell r="E63">
            <v>3.8688761982538142E-3</v>
          </cell>
          <cell r="F63">
            <v>66</v>
          </cell>
        </row>
        <row r="64">
          <cell r="E64">
            <v>3.8420086875954195E-3</v>
          </cell>
          <cell r="F64">
            <v>66</v>
          </cell>
        </row>
        <row r="65">
          <cell r="E65">
            <v>3.7404055236744025E-3</v>
          </cell>
          <cell r="F65">
            <v>67</v>
          </cell>
        </row>
        <row r="66">
          <cell r="E66">
            <v>3.6114043808971579E-3</v>
          </cell>
          <cell r="F66">
            <v>67</v>
          </cell>
        </row>
        <row r="67">
          <cell r="E67">
            <v>3.6954783610619693E-3</v>
          </cell>
          <cell r="F67">
            <v>72</v>
          </cell>
        </row>
        <row r="68">
          <cell r="E68">
            <v>3.7620753607853635E-3</v>
          </cell>
          <cell r="F68">
            <v>77</v>
          </cell>
        </row>
        <row r="69">
          <cell r="E69">
            <v>3.6302657759370817E-3</v>
          </cell>
          <cell r="F69">
            <v>77</v>
          </cell>
        </row>
        <row r="70">
          <cell r="E70">
            <v>3.5483178681822098E-3</v>
          </cell>
          <cell r="F70">
            <v>78</v>
          </cell>
        </row>
        <row r="71">
          <cell r="E71">
            <v>3.4477442645136588E-3</v>
          </cell>
          <cell r="F71">
            <v>78</v>
          </cell>
        </row>
        <row r="72">
          <cell r="E72">
            <v>3.3065353367715575E-3</v>
          </cell>
          <cell r="F72">
            <v>77</v>
          </cell>
        </row>
        <row r="73">
          <cell r="E73">
            <v>3.3072012423800779E-3</v>
          </cell>
          <cell r="F73">
            <v>81</v>
          </cell>
        </row>
        <row r="74">
          <cell r="E74">
            <v>3.2759614259756258E-3</v>
          </cell>
          <cell r="F74">
            <v>82</v>
          </cell>
        </row>
        <row r="75">
          <cell r="E75">
            <v>3.4639164542777253E-3</v>
          </cell>
          <cell r="F75">
            <v>83</v>
          </cell>
        </row>
        <row r="76">
          <cell r="E76">
            <v>3.4388855417353762E-3</v>
          </cell>
          <cell r="F76">
            <v>83</v>
          </cell>
        </row>
        <row r="77">
          <cell r="E77">
            <v>3.4462820493097843E-3</v>
          </cell>
          <cell r="F77">
            <v>85</v>
          </cell>
        </row>
        <row r="78">
          <cell r="E78">
            <v>3.396468133618975E-3</v>
          </cell>
          <cell r="F78">
            <v>85</v>
          </cell>
        </row>
        <row r="79">
          <cell r="E79">
            <v>3.3868892305115961E-3</v>
          </cell>
          <cell r="F79">
            <v>86</v>
          </cell>
        </row>
        <row r="80">
          <cell r="E80">
            <v>3.2987545262489065E-3</v>
          </cell>
          <cell r="F80">
            <v>85</v>
          </cell>
        </row>
        <row r="81">
          <cell r="E81">
            <v>3.3377716589270659E-3</v>
          </cell>
          <cell r="F81">
            <v>86</v>
          </cell>
        </row>
        <row r="82">
          <cell r="E82">
            <v>3.2359932185653741E-3</v>
          </cell>
          <cell r="F82">
            <v>84</v>
          </cell>
        </row>
        <row r="83">
          <cell r="E83">
            <v>3.1889675056667962E-3</v>
          </cell>
          <cell r="F83">
            <v>81</v>
          </cell>
        </row>
        <row r="84">
          <cell r="E84">
            <v>3.1493981928760327E-3</v>
          </cell>
          <cell r="F84">
            <v>80</v>
          </cell>
        </row>
        <row r="85">
          <cell r="E85">
            <v>3.2190003978007919E-3</v>
          </cell>
          <cell r="F85">
            <v>80</v>
          </cell>
        </row>
        <row r="86">
          <cell r="E86">
            <v>3.2251185426535288E-3</v>
          </cell>
          <cell r="F86">
            <v>79</v>
          </cell>
        </row>
        <row r="87">
          <cell r="E87">
            <v>3.1246402973185848E-3</v>
          </cell>
          <cell r="F87">
            <v>76</v>
          </cell>
        </row>
        <row r="88">
          <cell r="E88">
            <v>3.2017628574203543E-3</v>
          </cell>
          <cell r="F88">
            <v>79</v>
          </cell>
        </row>
        <row r="89">
          <cell r="E89">
            <v>3.0872208889725803E-3</v>
          </cell>
          <cell r="F89">
            <v>79</v>
          </cell>
        </row>
        <row r="90">
          <cell r="E90">
            <v>3.1264960645373302E-3</v>
          </cell>
          <cell r="F90">
            <v>80</v>
          </cell>
        </row>
        <row r="91">
          <cell r="E91">
            <v>3.1657761758495735E-3</v>
          </cell>
          <cell r="F91">
            <v>81</v>
          </cell>
        </row>
        <row r="92">
          <cell r="E92">
            <v>3.2050612238397882E-3</v>
          </cell>
          <cell r="F92">
            <v>82</v>
          </cell>
        </row>
        <row r="93">
          <cell r="E93">
            <v>3.2123093078678692E-3</v>
          </cell>
          <cell r="F93">
            <v>81</v>
          </cell>
        </row>
        <row r="94">
          <cell r="E94">
            <v>3.2832480085799877E-3</v>
          </cell>
          <cell r="F94">
            <v>81</v>
          </cell>
        </row>
        <row r="95">
          <cell r="E95">
            <v>3.2778136303348998E-3</v>
          </cell>
          <cell r="F95">
            <v>78</v>
          </cell>
        </row>
        <row r="96">
          <cell r="E96">
            <v>3.3200611903128753E-3</v>
          </cell>
          <cell r="F96">
            <v>79</v>
          </cell>
        </row>
        <row r="97">
          <cell r="E97">
            <v>3.2960960973980598E-3</v>
          </cell>
          <cell r="F97">
            <v>79</v>
          </cell>
        </row>
        <row r="98">
          <cell r="E98">
            <v>3.2722842309315485E-3</v>
          </cell>
          <cell r="F98">
            <v>79</v>
          </cell>
        </row>
        <row r="99">
          <cell r="E99">
            <v>3.3239985499034018E-3</v>
          </cell>
          <cell r="F99">
            <v>82</v>
          </cell>
        </row>
        <row r="100">
          <cell r="E100">
            <v>3.316125168134895E-3</v>
          </cell>
          <cell r="F100">
            <v>83</v>
          </cell>
        </row>
        <row r="101">
          <cell r="E101">
            <v>3.3562940703511859E-3</v>
          </cell>
          <cell r="F101">
            <v>84</v>
          </cell>
        </row>
        <row r="102">
          <cell r="E102">
            <v>3.3077055045888635E-3</v>
          </cell>
          <cell r="F102">
            <v>84</v>
          </cell>
        </row>
        <row r="103">
          <cell r="E103">
            <v>3.3134511150316867E-3</v>
          </cell>
          <cell r="F103">
            <v>86</v>
          </cell>
        </row>
        <row r="104">
          <cell r="E104">
            <v>3.2579418312506801E-3</v>
          </cell>
          <cell r="F104">
            <v>89</v>
          </cell>
        </row>
        <row r="105">
          <cell r="E105">
            <v>3.2947418221507033E-3</v>
          </cell>
          <cell r="F105">
            <v>90</v>
          </cell>
        </row>
        <row r="106">
          <cell r="E106">
            <v>3.2340428407896474E-3</v>
          </cell>
          <cell r="F106">
            <v>89</v>
          </cell>
        </row>
        <row r="107">
          <cell r="E107">
            <v>3.2315279520450505E-3</v>
          </cell>
          <cell r="F107">
            <v>87</v>
          </cell>
        </row>
        <row r="108">
          <cell r="E108">
            <v>3.2836461335772164E-3</v>
          </cell>
          <cell r="F108">
            <v>84</v>
          </cell>
        </row>
        <row r="109">
          <cell r="E109">
            <v>3.2832480085799877E-3</v>
          </cell>
          <cell r="F109">
            <v>81</v>
          </cell>
        </row>
        <row r="110">
          <cell r="E110">
            <v>3.1493981928760327E-3</v>
          </cell>
          <cell r="F110">
            <v>80</v>
          </cell>
        </row>
        <row r="111">
          <cell r="E111">
            <v>3.2759614259756258E-3</v>
          </cell>
          <cell r="F111">
            <v>82</v>
          </cell>
        </row>
        <row r="112">
          <cell r="E112">
            <v>3.3472948609181239E-3</v>
          </cell>
          <cell r="F112">
            <v>85</v>
          </cell>
        </row>
        <row r="113">
          <cell r="E113">
            <v>3.3718017980265687E-3</v>
          </cell>
          <cell r="F113">
            <v>85</v>
          </cell>
        </row>
        <row r="114">
          <cell r="E114">
            <v>3.4617690895421614E-3</v>
          </cell>
          <cell r="F114">
            <v>86</v>
          </cell>
        </row>
        <row r="115">
          <cell r="E115">
            <v>3.4768317472882249E-3</v>
          </cell>
          <cell r="F115">
            <v>87</v>
          </cell>
        </row>
        <row r="116">
          <cell r="E116">
            <v>3.4768317472882249E-3</v>
          </cell>
          <cell r="F116">
            <v>87</v>
          </cell>
        </row>
        <row r="117">
          <cell r="E117">
            <v>3.4617690895421614E-3</v>
          </cell>
          <cell r="F117">
            <v>86</v>
          </cell>
        </row>
        <row r="118">
          <cell r="E118">
            <v>3.4212945493228334E-3</v>
          </cell>
          <cell r="F118">
            <v>85</v>
          </cell>
        </row>
        <row r="119">
          <cell r="E119">
            <v>3.4768317472882249E-3</v>
          </cell>
          <cell r="F119">
            <v>87</v>
          </cell>
        </row>
        <row r="120">
          <cell r="E120">
            <v>3.5459399984974272E-3</v>
          </cell>
          <cell r="F120">
            <v>92</v>
          </cell>
        </row>
        <row r="121">
          <cell r="E121">
            <v>3.6110279834430225E-3</v>
          </cell>
          <cell r="F121">
            <v>93</v>
          </cell>
        </row>
        <row r="122">
          <cell r="E122">
            <v>3.5847049542458102E-3</v>
          </cell>
          <cell r="F122">
            <v>93</v>
          </cell>
        </row>
        <row r="123">
          <cell r="E123">
            <v>3.6234747148049264E-3</v>
          </cell>
          <cell r="F123">
            <v>94</v>
          </cell>
        </row>
        <row r="124">
          <cell r="E124">
            <v>3.7038247790996837E-3</v>
          </cell>
          <cell r="F124">
            <v>94</v>
          </cell>
        </row>
        <row r="125">
          <cell r="E125">
            <v>3.7038247790996837E-3</v>
          </cell>
          <cell r="F125">
            <v>94</v>
          </cell>
        </row>
        <row r="126">
          <cell r="E126">
            <v>3.730957593582732E-3</v>
          </cell>
          <cell r="F126">
            <v>94</v>
          </cell>
        </row>
        <row r="127">
          <cell r="E127">
            <v>3.6910310234343859E-3</v>
          </cell>
          <cell r="F127">
            <v>93</v>
          </cell>
        </row>
        <row r="128">
          <cell r="E128">
            <v>3.7047263856966263E-3</v>
          </cell>
          <cell r="F128">
            <v>92</v>
          </cell>
        </row>
        <row r="129">
          <cell r="E129">
            <v>3.6472620694304224E-3</v>
          </cell>
          <cell r="F129">
            <v>88</v>
          </cell>
        </row>
        <row r="130">
          <cell r="E130">
            <v>3.6472620694304224E-3</v>
          </cell>
          <cell r="F130">
            <v>88</v>
          </cell>
        </row>
        <row r="131">
          <cell r="E131">
            <v>3.5224613528077394E-3</v>
          </cell>
          <cell r="F131">
            <v>82</v>
          </cell>
        </row>
        <row r="132">
          <cell r="E132">
            <v>3.6520885566884769E-3</v>
          </cell>
          <cell r="F132">
            <v>85</v>
          </cell>
        </row>
        <row r="133">
          <cell r="E133">
            <v>3.7221031382768935E-3</v>
          </cell>
          <cell r="F133">
            <v>86</v>
          </cell>
        </row>
        <row r="134">
          <cell r="E134">
            <v>3.7490689551768143E-3</v>
          </cell>
          <cell r="F134">
            <v>86</v>
          </cell>
        </row>
        <row r="135">
          <cell r="E135">
            <v>3.8310104228735349E-3</v>
          </cell>
          <cell r="F135">
            <v>86</v>
          </cell>
        </row>
        <row r="136">
          <cell r="E136">
            <v>3.820387129816338E-3</v>
          </cell>
          <cell r="F136">
            <v>87</v>
          </cell>
        </row>
        <row r="137">
          <cell r="E137">
            <v>3.7852912428856006E-3</v>
          </cell>
          <cell r="F137">
            <v>82</v>
          </cell>
        </row>
        <row r="138">
          <cell r="E138">
            <v>3.8035214104705228E-3</v>
          </cell>
          <cell r="F138">
            <v>86</v>
          </cell>
        </row>
        <row r="139">
          <cell r="E139">
            <v>3.8035214104705228E-3</v>
          </cell>
          <cell r="F139">
            <v>86</v>
          </cell>
        </row>
        <row r="140">
          <cell r="E140">
            <v>3.8527481961262927E-3</v>
          </cell>
          <cell r="F140">
            <v>89</v>
          </cell>
        </row>
        <row r="141">
          <cell r="E141">
            <v>3.840377718775287E-3</v>
          </cell>
          <cell r="F141">
            <v>90</v>
          </cell>
        </row>
        <row r="142">
          <cell r="E142">
            <v>3.8833149881113637E-3</v>
          </cell>
          <cell r="F142">
            <v>91</v>
          </cell>
        </row>
        <row r="143">
          <cell r="E143">
            <v>3.7998275563978614E-3</v>
          </cell>
          <cell r="F143">
            <v>91</v>
          </cell>
        </row>
        <row r="144">
          <cell r="E144">
            <v>3.7864638215607061E-3</v>
          </cell>
          <cell r="F144">
            <v>92</v>
          </cell>
        </row>
        <row r="145">
          <cell r="E145">
            <v>3.8557774923862346E-3</v>
          </cell>
          <cell r="F145">
            <v>93</v>
          </cell>
        </row>
        <row r="146">
          <cell r="E146">
            <v>3.8557774923862346E-3</v>
          </cell>
          <cell r="F146">
            <v>93</v>
          </cell>
        </row>
        <row r="147">
          <cell r="E147">
            <v>3.8001503991936668E-3</v>
          </cell>
          <cell r="F147">
            <v>93</v>
          </cell>
        </row>
        <row r="148">
          <cell r="E148">
            <v>3.827874324228344E-3</v>
          </cell>
          <cell r="F148">
            <v>93</v>
          </cell>
        </row>
        <row r="149">
          <cell r="E149">
            <v>3.7726053171977321E-3</v>
          </cell>
          <cell r="F149">
            <v>93</v>
          </cell>
        </row>
        <row r="150">
          <cell r="E150">
            <v>3.7452376203627831E-3</v>
          </cell>
          <cell r="F150">
            <v>93</v>
          </cell>
        </row>
        <row r="151">
          <cell r="E151">
            <v>3.7452376203627831E-3</v>
          </cell>
          <cell r="F151">
            <v>93</v>
          </cell>
        </row>
        <row r="152">
          <cell r="E152">
            <v>3.7726053171977321E-3</v>
          </cell>
          <cell r="F152">
            <v>93</v>
          </cell>
        </row>
        <row r="153">
          <cell r="E153">
            <v>3.7726053171977321E-3</v>
          </cell>
          <cell r="F153">
            <v>93</v>
          </cell>
        </row>
        <row r="154">
          <cell r="E154">
            <v>3.827874324228344E-3</v>
          </cell>
          <cell r="F154">
            <v>93</v>
          </cell>
        </row>
        <row r="155">
          <cell r="E155">
            <v>3.9121270428419909E-3</v>
          </cell>
          <cell r="F155">
            <v>93</v>
          </cell>
        </row>
        <row r="156">
          <cell r="E156">
            <v>4.0270264935394423E-3</v>
          </cell>
          <cell r="F156">
            <v>93</v>
          </cell>
        </row>
        <row r="157">
          <cell r="E157">
            <v>4.1594835134676159E-3</v>
          </cell>
          <cell r="F157">
            <v>92</v>
          </cell>
        </row>
        <row r="158">
          <cell r="E158">
            <v>4.1523372965182855E-3</v>
          </cell>
          <cell r="F158">
            <v>88</v>
          </cell>
        </row>
        <row r="159">
          <cell r="E159">
            <v>4.1063400838577081E-3</v>
          </cell>
          <cell r="F159">
            <v>84</v>
          </cell>
        </row>
        <row r="160">
          <cell r="E160">
            <v>4.2954891123523882E-3</v>
          </cell>
          <cell r="F160">
            <v>86</v>
          </cell>
        </row>
        <row r="161">
          <cell r="E161">
            <v>4.2452006684517247E-3</v>
          </cell>
          <cell r="F161">
            <v>85</v>
          </cell>
        </row>
        <row r="162">
          <cell r="E162">
            <v>4.1852459704656885E-3</v>
          </cell>
          <cell r="F162">
            <v>85</v>
          </cell>
        </row>
        <row r="163">
          <cell r="E163">
            <v>4.1555516831649859E-3</v>
          </cell>
          <cell r="F163">
            <v>85</v>
          </cell>
        </row>
        <row r="164">
          <cell r="E164">
            <v>4.1523372965182855E-3</v>
          </cell>
          <cell r="F164">
            <v>88</v>
          </cell>
        </row>
        <row r="165">
          <cell r="E165">
            <v>4.1401323420320038E-3</v>
          </cell>
          <cell r="F165">
            <v>89</v>
          </cell>
        </row>
        <row r="166">
          <cell r="E166">
            <v>4.1570560960126129E-3</v>
          </cell>
          <cell r="F166">
            <v>90</v>
          </cell>
        </row>
        <row r="167">
          <cell r="E167">
            <v>4.1570560960126129E-3</v>
          </cell>
          <cell r="F167">
            <v>90</v>
          </cell>
        </row>
        <row r="168">
          <cell r="E168">
            <v>4.1273381840087444E-3</v>
          </cell>
          <cell r="F168">
            <v>90</v>
          </cell>
        </row>
        <row r="169">
          <cell r="E169">
            <v>4.173505204691951E-3</v>
          </cell>
          <cell r="F169">
            <v>91</v>
          </cell>
        </row>
        <row r="170">
          <cell r="E170">
            <v>4.1436438809451994E-3</v>
          </cell>
          <cell r="F170">
            <v>91</v>
          </cell>
        </row>
        <row r="171">
          <cell r="E171">
            <v>4.1139727007491675E-3</v>
          </cell>
          <cell r="F171">
            <v>91</v>
          </cell>
        </row>
        <row r="172">
          <cell r="E172">
            <v>4.1000520543528467E-3</v>
          </cell>
          <cell r="F172">
            <v>92</v>
          </cell>
        </row>
        <row r="173">
          <cell r="E173">
            <v>3.9547610654693185E-3</v>
          </cell>
          <cell r="F173">
            <v>92</v>
          </cell>
        </row>
        <row r="174">
          <cell r="E174">
            <v>3.9692072040907224E-3</v>
          </cell>
          <cell r="F174">
            <v>93</v>
          </cell>
        </row>
        <row r="175">
          <cell r="E175">
            <v>3.9405752871013236E-3</v>
          </cell>
          <cell r="F175">
            <v>93</v>
          </cell>
        </row>
        <row r="176">
          <cell r="E176">
            <v>3.7590416194714857E-3</v>
          </cell>
          <cell r="F176">
            <v>92</v>
          </cell>
        </row>
        <row r="177">
          <cell r="E177">
            <v>3.6245607799675018E-3</v>
          </cell>
          <cell r="F177">
            <v>92</v>
          </cell>
        </row>
        <row r="178">
          <cell r="E178">
            <v>3.6375228388293782E-3</v>
          </cell>
          <cell r="F178">
            <v>93</v>
          </cell>
        </row>
        <row r="179">
          <cell r="E179">
            <v>4.0562157333531726E-3</v>
          </cell>
          <cell r="F179">
            <v>93</v>
          </cell>
        </row>
        <row r="180">
          <cell r="E180">
            <v>4.2338314087417986E-3</v>
          </cell>
          <cell r="F180">
            <v>83</v>
          </cell>
        </row>
        <row r="181">
          <cell r="E181">
            <v>4.1871046672548578E-3</v>
          </cell>
          <cell r="F181">
            <v>76</v>
          </cell>
        </row>
        <row r="182">
          <cell r="E182">
            <v>4.1639349949393438E-3</v>
          </cell>
          <cell r="F182">
            <v>71</v>
          </cell>
        </row>
        <row r="183">
          <cell r="E183">
            <v>4.3518236951020552E-3</v>
          </cell>
          <cell r="F183">
            <v>66</v>
          </cell>
        </row>
        <row r="184">
          <cell r="E184">
            <v>4.1195860916859945E-3</v>
          </cell>
          <cell r="F184">
            <v>58</v>
          </cell>
        </row>
        <row r="185">
          <cell r="E185">
            <v>4.3637613302254579E-3</v>
          </cell>
          <cell r="F185">
            <v>61</v>
          </cell>
        </row>
        <row r="186">
          <cell r="E186">
            <v>4.4019138604826898E-3</v>
          </cell>
          <cell r="F186">
            <v>71</v>
          </cell>
        </row>
        <row r="187">
          <cell r="E187">
            <v>4.3330472223485723E-3</v>
          </cell>
          <cell r="F187">
            <v>82</v>
          </cell>
        </row>
        <row r="188">
          <cell r="E188">
            <v>4.0464903996742839E-3</v>
          </cell>
          <cell r="F188">
            <v>87</v>
          </cell>
        </row>
        <row r="189">
          <cell r="E189">
            <v>3.8126807749025785E-3</v>
          </cell>
          <cell r="F189">
            <v>90</v>
          </cell>
        </row>
        <row r="190">
          <cell r="E190">
            <v>3.6909925811214515E-3</v>
          </cell>
          <cell r="F190">
            <v>91</v>
          </cell>
        </row>
        <row r="191">
          <cell r="E191">
            <v>3.5459399984974272E-3</v>
          </cell>
          <cell r="F191">
            <v>92</v>
          </cell>
        </row>
        <row r="192">
          <cell r="E192">
            <v>3.3801829689375151E-3</v>
          </cell>
          <cell r="F192">
            <v>93</v>
          </cell>
        </row>
        <row r="193">
          <cell r="E193">
            <v>3.2576868771817618E-3</v>
          </cell>
          <cell r="F193">
            <v>93</v>
          </cell>
        </row>
        <row r="194">
          <cell r="E194">
            <v>3.2336664466540892E-3</v>
          </cell>
          <cell r="F194">
            <v>93</v>
          </cell>
        </row>
        <row r="195">
          <cell r="E195">
            <v>3.0471003662074819E-3</v>
          </cell>
          <cell r="F195">
            <v>93</v>
          </cell>
        </row>
        <row r="196">
          <cell r="E196">
            <v>3.0019807218077624E-3</v>
          </cell>
          <cell r="F196">
            <v>93</v>
          </cell>
        </row>
        <row r="197">
          <cell r="E197">
            <v>3.0928217700677352E-3</v>
          </cell>
          <cell r="F197">
            <v>93</v>
          </cell>
        </row>
        <row r="198">
          <cell r="E198">
            <v>2.9574558924437147E-3</v>
          </cell>
          <cell r="F198">
            <v>93</v>
          </cell>
        </row>
        <row r="199">
          <cell r="E199">
            <v>2.8820454468434687E-3</v>
          </cell>
          <cell r="F199">
            <v>92</v>
          </cell>
        </row>
        <row r="200">
          <cell r="E200">
            <v>2.8701631132160513E-3</v>
          </cell>
          <cell r="F200">
            <v>93</v>
          </cell>
        </row>
        <row r="201">
          <cell r="E201">
            <v>2.9354141673538685E-3</v>
          </cell>
          <cell r="F201">
            <v>93</v>
          </cell>
        </row>
        <row r="202">
          <cell r="E202">
            <v>3.0244658242605362E-3</v>
          </cell>
          <cell r="F202">
            <v>93</v>
          </cell>
        </row>
        <row r="203">
          <cell r="E203">
            <v>3.1159101059295281E-3</v>
          </cell>
          <cell r="F203">
            <v>93</v>
          </cell>
        </row>
        <row r="204">
          <cell r="E204">
            <v>3.5970375826613059E-3</v>
          </cell>
          <cell r="F204">
            <v>94</v>
          </cell>
        </row>
        <row r="205">
          <cell r="E205">
            <v>3.7385365441593267E-3</v>
          </cell>
          <cell r="F205">
            <v>87</v>
          </cell>
        </row>
        <row r="206">
          <cell r="E206">
            <v>3.6899430930132696E-3</v>
          </cell>
          <cell r="F206">
            <v>75</v>
          </cell>
        </row>
        <row r="207">
          <cell r="E207">
            <v>3.6368844315753266E-3</v>
          </cell>
          <cell r="F207">
            <v>67</v>
          </cell>
        </row>
        <row r="208">
          <cell r="E208">
            <v>3.8527510190393033E-3</v>
          </cell>
          <cell r="F208">
            <v>69</v>
          </cell>
        </row>
        <row r="209">
          <cell r="E209">
            <v>3.8816323797301678E-3</v>
          </cell>
          <cell r="F209">
            <v>70</v>
          </cell>
        </row>
        <row r="210">
          <cell r="E210">
            <v>3.8057739157124166E-3</v>
          </cell>
          <cell r="F210">
            <v>79</v>
          </cell>
        </row>
        <row r="211">
          <cell r="E211">
            <v>3.5794934839761829E-3</v>
          </cell>
          <cell r="F211">
            <v>87</v>
          </cell>
        </row>
        <row r="212">
          <cell r="E212">
            <v>3.3809115419717456E-3</v>
          </cell>
          <cell r="F212">
            <v>91</v>
          </cell>
        </row>
        <row r="213">
          <cell r="E213">
            <v>3.4051677901092915E-3</v>
          </cell>
          <cell r="F213">
            <v>93</v>
          </cell>
        </row>
        <row r="214">
          <cell r="E214">
            <v>3.4167286760695458E-3</v>
          </cell>
          <cell r="F214">
            <v>94</v>
          </cell>
        </row>
        <row r="215">
          <cell r="E215">
            <v>3.292901213154465E-3</v>
          </cell>
          <cell r="F215">
            <v>94</v>
          </cell>
        </row>
        <row r="216">
          <cell r="E216">
            <v>3.2686197736932605E-3</v>
          </cell>
          <cell r="F216">
            <v>94</v>
          </cell>
        </row>
        <row r="217">
          <cell r="E217">
            <v>3.2444979126101023E-3</v>
          </cell>
          <cell r="F217">
            <v>94</v>
          </cell>
        </row>
        <row r="218">
          <cell r="E218">
            <v>3.2444979126101023E-3</v>
          </cell>
          <cell r="F218">
            <v>94</v>
          </cell>
        </row>
        <row r="219">
          <cell r="E219">
            <v>3.173078401268624E-3</v>
          </cell>
          <cell r="F219">
            <v>94</v>
          </cell>
        </row>
        <row r="220">
          <cell r="E220">
            <v>3.0344175587883283E-3</v>
          </cell>
          <cell r="F220">
            <v>94</v>
          </cell>
        </row>
        <row r="221">
          <cell r="E221">
            <v>2.976474913705764E-3</v>
          </cell>
          <cell r="F221">
            <v>95</v>
          </cell>
        </row>
        <row r="222">
          <cell r="E222">
            <v>3.0213660373764831E-3</v>
          </cell>
          <cell r="F222">
            <v>95</v>
          </cell>
        </row>
        <row r="223">
          <cell r="E223">
            <v>3.0344175587883283E-3</v>
          </cell>
          <cell r="F223">
            <v>94</v>
          </cell>
        </row>
        <row r="224">
          <cell r="E224">
            <v>2.9230091870276215E-3</v>
          </cell>
          <cell r="F224">
            <v>94</v>
          </cell>
        </row>
        <row r="225">
          <cell r="E225">
            <v>2.9102500710640193E-3</v>
          </cell>
          <cell r="F225">
            <v>95</v>
          </cell>
        </row>
        <row r="226">
          <cell r="E226">
            <v>2.9542527223320506E-3</v>
          </cell>
          <cell r="F226">
            <v>95</v>
          </cell>
        </row>
        <row r="227">
          <cell r="E227">
            <v>3.0344175587883283E-3</v>
          </cell>
          <cell r="F227">
            <v>94</v>
          </cell>
        </row>
        <row r="228">
          <cell r="E228">
            <v>3.1262450674398139E-3</v>
          </cell>
          <cell r="F228">
            <v>94</v>
          </cell>
        </row>
        <row r="229">
          <cell r="E229">
            <v>3.1967281521063391E-3</v>
          </cell>
          <cell r="F229">
            <v>94</v>
          </cell>
        </row>
        <row r="230">
          <cell r="E230">
            <v>3.2444979126101023E-3</v>
          </cell>
          <cell r="F230">
            <v>94</v>
          </cell>
        </row>
        <row r="231">
          <cell r="E231">
            <v>3.3667097825854034E-3</v>
          </cell>
          <cell r="F231">
            <v>94</v>
          </cell>
        </row>
        <row r="232">
          <cell r="E232">
            <v>3.3307019322818799E-3</v>
          </cell>
          <cell r="F232">
            <v>93</v>
          </cell>
        </row>
        <row r="233">
          <cell r="E233">
            <v>3.3062035264647496E-3</v>
          </cell>
          <cell r="F233">
            <v>93</v>
          </cell>
        </row>
        <row r="234">
          <cell r="E234">
            <v>3.2336664466540892E-3</v>
          </cell>
          <cell r="F234">
            <v>93</v>
          </cell>
        </row>
        <row r="235">
          <cell r="E235">
            <v>3.1967281521063391E-3</v>
          </cell>
          <cell r="F235">
            <v>94</v>
          </cell>
        </row>
        <row r="236">
          <cell r="E236">
            <v>3.173078401268624E-3</v>
          </cell>
          <cell r="F236">
            <v>94</v>
          </cell>
        </row>
        <row r="237">
          <cell r="E237">
            <v>3.1495841699448923E-3</v>
          </cell>
          <cell r="F237">
            <v>94</v>
          </cell>
        </row>
        <row r="238">
          <cell r="E238">
            <v>3.1262450674398139E-3</v>
          </cell>
          <cell r="F238">
            <v>94</v>
          </cell>
        </row>
        <row r="239">
          <cell r="E239">
            <v>3.0800271300213478E-3</v>
          </cell>
          <cell r="F239">
            <v>94</v>
          </cell>
        </row>
        <row r="240">
          <cell r="E240">
            <v>3.1495841699448923E-3</v>
          </cell>
          <cell r="F240">
            <v>94</v>
          </cell>
        </row>
        <row r="241">
          <cell r="E241">
            <v>3.1495841699448923E-3</v>
          </cell>
          <cell r="F241">
            <v>94</v>
          </cell>
        </row>
        <row r="242">
          <cell r="E242">
            <v>3.0571468044271817E-3</v>
          </cell>
          <cell r="F242">
            <v>94</v>
          </cell>
        </row>
        <row r="243">
          <cell r="E243">
            <v>3.0440362918362687E-3</v>
          </cell>
          <cell r="F243">
            <v>95</v>
          </cell>
        </row>
        <row r="244">
          <cell r="E244">
            <v>3.0213660373764831E-3</v>
          </cell>
          <cell r="F244">
            <v>95</v>
          </cell>
        </row>
        <row r="245">
          <cell r="E245">
            <v>2.976474913705764E-3</v>
          </cell>
          <cell r="F245">
            <v>95</v>
          </cell>
        </row>
        <row r="246">
          <cell r="E246">
            <v>2.8794740424003141E-3</v>
          </cell>
          <cell r="F246">
            <v>94</v>
          </cell>
        </row>
        <row r="247">
          <cell r="E247">
            <v>2.8487010449472377E-3</v>
          </cell>
          <cell r="F247">
            <v>93</v>
          </cell>
        </row>
        <row r="248">
          <cell r="E248">
            <v>2.7851681984962569E-3</v>
          </cell>
          <cell r="F248">
            <v>93</v>
          </cell>
        </row>
        <row r="249">
          <cell r="E249">
            <v>2.693492739072175E-3</v>
          </cell>
          <cell r="F249">
            <v>92</v>
          </cell>
        </row>
        <row r="250">
          <cell r="E250">
            <v>2.604384428463538E-3</v>
          </cell>
          <cell r="F250">
            <v>91</v>
          </cell>
        </row>
        <row r="251">
          <cell r="E251">
            <v>2.734418275551067E-3</v>
          </cell>
          <cell r="F251">
            <v>92</v>
          </cell>
        </row>
        <row r="252">
          <cell r="E252">
            <v>2.8605314872893611E-3</v>
          </cell>
          <cell r="F252">
            <v>92</v>
          </cell>
        </row>
        <row r="253">
          <cell r="E253">
            <v>2.8935588161490377E-3</v>
          </cell>
          <cell r="F253">
            <v>91</v>
          </cell>
        </row>
        <row r="254">
          <cell r="E254">
            <v>3.0373944267019833E-3</v>
          </cell>
          <cell r="F254">
            <v>90</v>
          </cell>
        </row>
        <row r="255">
          <cell r="E255">
            <v>3.0966975241302199E-3</v>
          </cell>
          <cell r="F255">
            <v>84</v>
          </cell>
        </row>
        <row r="256">
          <cell r="E256">
            <v>3.2251185426535288E-3</v>
          </cell>
          <cell r="F256">
            <v>79</v>
          </cell>
        </row>
        <row r="257">
          <cell r="E257">
            <v>3.1511051951612894E-3</v>
          </cell>
          <cell r="F257">
            <v>75</v>
          </cell>
        </row>
        <row r="258">
          <cell r="E258">
            <v>3.1555011498990318E-3</v>
          </cell>
          <cell r="F258">
            <v>79</v>
          </cell>
        </row>
        <row r="259">
          <cell r="E259">
            <v>3.1975184801060958E-3</v>
          </cell>
          <cell r="F259">
            <v>88</v>
          </cell>
        </row>
        <row r="260">
          <cell r="E260">
            <v>3.1754584346566569E-3</v>
          </cell>
          <cell r="F260">
            <v>90</v>
          </cell>
        </row>
        <row r="261">
          <cell r="E261">
            <v>3.1172360532703489E-3</v>
          </cell>
          <cell r="F261">
            <v>91</v>
          </cell>
        </row>
        <row r="262">
          <cell r="E262">
            <v>3.1052290511686602E-3</v>
          </cell>
          <cell r="F262">
            <v>92</v>
          </cell>
        </row>
        <row r="263">
          <cell r="E263">
            <v>3.0698854358898013E-3</v>
          </cell>
          <cell r="F263">
            <v>93</v>
          </cell>
        </row>
        <row r="264">
          <cell r="E264">
            <v>3.0928217700677352E-3</v>
          </cell>
          <cell r="F264">
            <v>93</v>
          </cell>
        </row>
        <row r="265">
          <cell r="E265">
            <v>3.1262450674398139E-3</v>
          </cell>
          <cell r="F265">
            <v>94</v>
          </cell>
        </row>
        <row r="266">
          <cell r="E266">
            <v>3.1262450674398139E-3</v>
          </cell>
          <cell r="F266">
            <v>94</v>
          </cell>
        </row>
        <row r="267">
          <cell r="E267">
            <v>3.1262450674398139E-3</v>
          </cell>
          <cell r="F267">
            <v>94</v>
          </cell>
        </row>
        <row r="268">
          <cell r="E268">
            <v>3.0571468044271817E-3</v>
          </cell>
          <cell r="F268">
            <v>94</v>
          </cell>
        </row>
        <row r="269">
          <cell r="E269">
            <v>3.1030596359849965E-3</v>
          </cell>
          <cell r="F269">
            <v>94</v>
          </cell>
        </row>
        <row r="270">
          <cell r="E270">
            <v>3.1495841699448923E-3</v>
          </cell>
          <cell r="F270">
            <v>94</v>
          </cell>
        </row>
        <row r="271">
          <cell r="E271">
            <v>3.173078401268624E-3</v>
          </cell>
          <cell r="F271">
            <v>94</v>
          </cell>
        </row>
        <row r="272">
          <cell r="E272">
            <v>3.2444979126101023E-3</v>
          </cell>
          <cell r="F272">
            <v>94</v>
          </cell>
        </row>
        <row r="273">
          <cell r="E273">
            <v>3.292901213154465E-3</v>
          </cell>
          <cell r="F273">
            <v>94</v>
          </cell>
        </row>
        <row r="274">
          <cell r="E274">
            <v>3.2686197736932605E-3</v>
          </cell>
          <cell r="F274">
            <v>94</v>
          </cell>
        </row>
        <row r="275">
          <cell r="E275">
            <v>3.3062035264647496E-3</v>
          </cell>
          <cell r="F275">
            <v>93</v>
          </cell>
        </row>
        <row r="276">
          <cell r="E276">
            <v>3.3932300102702605E-3</v>
          </cell>
          <cell r="F276">
            <v>92</v>
          </cell>
        </row>
        <row r="277">
          <cell r="E277">
            <v>3.519519439903114E-3</v>
          </cell>
          <cell r="F277">
            <v>90</v>
          </cell>
        </row>
        <row r="278">
          <cell r="E278">
            <v>3.5535787072694413E-3</v>
          </cell>
          <cell r="F278">
            <v>87</v>
          </cell>
        </row>
        <row r="279">
          <cell r="E279">
            <v>3.5222194942652277E-3</v>
          </cell>
          <cell r="F279">
            <v>85</v>
          </cell>
        </row>
        <row r="280">
          <cell r="E280">
            <v>3.5996393567388212E-3</v>
          </cell>
          <cell r="F280">
            <v>85</v>
          </cell>
        </row>
        <row r="281">
          <cell r="E281">
            <v>3.608873519655303E-3</v>
          </cell>
          <cell r="F281">
            <v>84</v>
          </cell>
        </row>
        <row r="282">
          <cell r="E282">
            <v>3.5996393567388212E-3</v>
          </cell>
          <cell r="F282">
            <v>85</v>
          </cell>
        </row>
        <row r="283">
          <cell r="E283">
            <v>3.6159540378706083E-3</v>
          </cell>
          <cell r="F283">
            <v>86</v>
          </cell>
        </row>
        <row r="284">
          <cell r="E284">
            <v>3.6055756567127061E-3</v>
          </cell>
          <cell r="F284">
            <v>87</v>
          </cell>
        </row>
        <row r="285">
          <cell r="E285">
            <v>3.5313756824410258E-3</v>
          </cell>
          <cell r="F285">
            <v>89</v>
          </cell>
        </row>
        <row r="286">
          <cell r="E286">
            <v>3.5588489599052181E-3</v>
          </cell>
          <cell r="F286">
            <v>91</v>
          </cell>
        </row>
        <row r="287">
          <cell r="E287">
            <v>3.4182685937163568E-3</v>
          </cell>
          <cell r="F287">
            <v>92</v>
          </cell>
        </row>
        <row r="288">
          <cell r="E288">
            <v>3.3436415325920144E-3</v>
          </cell>
          <cell r="F288">
            <v>92</v>
          </cell>
        </row>
        <row r="289">
          <cell r="E289">
            <v>3.3062035264647496E-3</v>
          </cell>
          <cell r="F289">
            <v>93</v>
          </cell>
        </row>
        <row r="290">
          <cell r="E290">
            <v>3.292901213154465E-3</v>
          </cell>
          <cell r="F290">
            <v>94</v>
          </cell>
        </row>
        <row r="291">
          <cell r="E291">
            <v>3.2205341694336244E-3</v>
          </cell>
          <cell r="F291">
            <v>94</v>
          </cell>
        </row>
        <row r="292">
          <cell r="E292">
            <v>3.1030596359849965E-3</v>
          </cell>
          <cell r="F292">
            <v>94</v>
          </cell>
        </row>
        <row r="293">
          <cell r="E293">
            <v>3.0571468044271817E-3</v>
          </cell>
          <cell r="F293">
            <v>94</v>
          </cell>
        </row>
        <row r="294">
          <cell r="E294">
            <v>3.0571468044271817E-3</v>
          </cell>
          <cell r="F294">
            <v>94</v>
          </cell>
        </row>
        <row r="295">
          <cell r="E295">
            <v>3.1030596359849965E-3</v>
          </cell>
          <cell r="F295">
            <v>94</v>
          </cell>
        </row>
        <row r="296">
          <cell r="E296">
            <v>3.1495841699448923E-3</v>
          </cell>
          <cell r="F296">
            <v>94</v>
          </cell>
        </row>
        <row r="297">
          <cell r="E297">
            <v>3.1030596359849965E-3</v>
          </cell>
          <cell r="F297">
            <v>94</v>
          </cell>
        </row>
        <row r="298">
          <cell r="E298">
            <v>2.9449952538509821E-3</v>
          </cell>
          <cell r="F298">
            <v>94</v>
          </cell>
        </row>
        <row r="299">
          <cell r="E299">
            <v>2.9542527223320506E-3</v>
          </cell>
          <cell r="F299">
            <v>95</v>
          </cell>
        </row>
        <row r="300">
          <cell r="E300">
            <v>3.1967281521063391E-3</v>
          </cell>
          <cell r="F300">
            <v>94</v>
          </cell>
        </row>
        <row r="301">
          <cell r="E301">
            <v>3.6641902690888401E-3</v>
          </cell>
          <cell r="F301">
            <v>93</v>
          </cell>
        </row>
        <row r="302">
          <cell r="E302">
            <v>3.2679731624703887E-3</v>
          </cell>
          <cell r="F302">
            <v>66</v>
          </cell>
        </row>
        <row r="303">
          <cell r="E303">
            <v>3.1232255547665871E-3</v>
          </cell>
          <cell r="F303">
            <v>56</v>
          </cell>
        </row>
        <row r="304">
          <cell r="E304">
            <v>3.3946777092351737E-3</v>
          </cell>
          <cell r="F304">
            <v>60</v>
          </cell>
        </row>
        <row r="305">
          <cell r="E305">
            <v>3.5740953437619939E-3</v>
          </cell>
          <cell r="F305">
            <v>61</v>
          </cell>
        </row>
        <row r="306">
          <cell r="E306">
            <v>3.6368844315753266E-3</v>
          </cell>
          <cell r="F306">
            <v>67</v>
          </cell>
        </row>
        <row r="307">
          <cell r="E307">
            <v>3.4603589368666487E-3</v>
          </cell>
          <cell r="F307">
            <v>75</v>
          </cell>
        </row>
        <row r="308">
          <cell r="E308">
            <v>3.3726600063595205E-3</v>
          </cell>
          <cell r="F308">
            <v>82</v>
          </cell>
        </row>
        <row r="309">
          <cell r="E309">
            <v>3.3313097220872261E-3</v>
          </cell>
          <cell r="F309">
            <v>81</v>
          </cell>
        </row>
        <row r="310">
          <cell r="E310">
            <v>3.2017628574203543E-3</v>
          </cell>
          <cell r="F310">
            <v>79</v>
          </cell>
        </row>
        <row r="311">
          <cell r="E311">
            <v>3.0740068304847107E-3</v>
          </cell>
          <cell r="F311">
            <v>84</v>
          </cell>
        </row>
        <row r="312">
          <cell r="E312">
            <v>2.9139418799322314E-3</v>
          </cell>
          <cell r="F312">
            <v>87</v>
          </cell>
        </row>
        <row r="313">
          <cell r="E313">
            <v>2.7977376966361895E-3</v>
          </cell>
          <cell r="F313">
            <v>88</v>
          </cell>
        </row>
        <row r="314">
          <cell r="E314">
            <v>2.7980662789226494E-3</v>
          </cell>
          <cell r="F314">
            <v>90</v>
          </cell>
        </row>
        <row r="315">
          <cell r="E315">
            <v>2.7876445109019038E-3</v>
          </cell>
          <cell r="F315">
            <v>89</v>
          </cell>
        </row>
        <row r="316">
          <cell r="E316">
            <v>2.6250171364186527E-3</v>
          </cell>
          <cell r="F316">
            <v>89</v>
          </cell>
        </row>
        <row r="317">
          <cell r="E317">
            <v>2.6148768702523202E-3</v>
          </cell>
          <cell r="F317">
            <v>90</v>
          </cell>
        </row>
        <row r="318">
          <cell r="E318">
            <v>2.7357746464896052E-3</v>
          </cell>
          <cell r="F318">
            <v>90</v>
          </cell>
        </row>
        <row r="319">
          <cell r="E319">
            <v>2.8187224304675124E-3</v>
          </cell>
          <cell r="F319">
            <v>88</v>
          </cell>
        </row>
        <row r="320">
          <cell r="E320">
            <v>2.8466481364817315E-3</v>
          </cell>
          <cell r="F320">
            <v>85</v>
          </cell>
        </row>
        <row r="321">
          <cell r="E321">
            <v>2.6932720929525233E-3</v>
          </cell>
          <cell r="F321">
            <v>86</v>
          </cell>
        </row>
        <row r="322">
          <cell r="E322">
            <v>2.7838110836913362E-3</v>
          </cell>
          <cell r="F322">
            <v>85</v>
          </cell>
        </row>
        <row r="323">
          <cell r="E323">
            <v>2.9147197851461899E-3</v>
          </cell>
          <cell r="F323">
            <v>73</v>
          </cell>
        </row>
        <row r="324">
          <cell r="E324">
            <v>3.2511238781826801E-3</v>
          </cell>
          <cell r="F324">
            <v>69</v>
          </cell>
        </row>
        <row r="325">
          <cell r="E325">
            <v>3.1335920038773933E-3</v>
          </cell>
          <cell r="F325">
            <v>59</v>
          </cell>
        </row>
        <row r="326">
          <cell r="E326">
            <v>3.1202878577839201E-3</v>
          </cell>
          <cell r="F326">
            <v>60</v>
          </cell>
        </row>
        <row r="327">
          <cell r="E327">
            <v>3.1894125768528818E-3</v>
          </cell>
          <cell r="F327">
            <v>56</v>
          </cell>
        </row>
        <row r="328">
          <cell r="E328">
            <v>3.1904506976061214E-3</v>
          </cell>
          <cell r="F328">
            <v>53</v>
          </cell>
        </row>
        <row r="329">
          <cell r="E329">
            <v>3.168392108761351E-3</v>
          </cell>
          <cell r="F329">
            <v>53</v>
          </cell>
        </row>
        <row r="330">
          <cell r="E330">
            <v>3.1541056697378072E-3</v>
          </cell>
          <cell r="F330">
            <v>55</v>
          </cell>
        </row>
        <row r="331">
          <cell r="E331">
            <v>3.205143721688715E-3</v>
          </cell>
          <cell r="F331">
            <v>71</v>
          </cell>
        </row>
        <row r="332">
          <cell r="E332">
            <v>3.1153580380282081E-3</v>
          </cell>
          <cell r="F332">
            <v>78</v>
          </cell>
        </row>
        <row r="333">
          <cell r="E333">
            <v>2.8956756663657173E-3</v>
          </cell>
          <cell r="F333">
            <v>78</v>
          </cell>
        </row>
        <row r="334">
          <cell r="E334">
            <v>2.8776229641469457E-3</v>
          </cell>
          <cell r="F334">
            <v>81</v>
          </cell>
        </row>
        <row r="335">
          <cell r="E335">
            <v>2.6777974238774275E-3</v>
          </cell>
          <cell r="F335">
            <v>83</v>
          </cell>
        </row>
        <row r="336">
          <cell r="E336">
            <v>2.7501919252242196E-3</v>
          </cell>
          <cell r="F336">
            <v>78</v>
          </cell>
        </row>
        <row r="337">
          <cell r="E337">
            <v>2.6898547082235555E-3</v>
          </cell>
          <cell r="F337">
            <v>78</v>
          </cell>
        </row>
        <row r="338">
          <cell r="E338">
            <v>2.5046127593551749E-3</v>
          </cell>
          <cell r="F338">
            <v>80</v>
          </cell>
        </row>
        <row r="339">
          <cell r="E339">
            <v>2.517119295106604E-3</v>
          </cell>
          <cell r="F339">
            <v>86</v>
          </cell>
        </row>
        <row r="340">
          <cell r="E340">
            <v>2.4335268467113426E-3</v>
          </cell>
          <cell r="F340">
            <v>87</v>
          </cell>
        </row>
        <row r="341">
          <cell r="E341">
            <v>2.3428026388094716E-3</v>
          </cell>
          <cell r="F341">
            <v>87</v>
          </cell>
        </row>
        <row r="342">
          <cell r="E342">
            <v>2.4136642442993688E-3</v>
          </cell>
          <cell r="F342">
            <v>85</v>
          </cell>
        </row>
        <row r="343">
          <cell r="E343">
            <v>2.3415613235322394E-3</v>
          </cell>
          <cell r="F343">
            <v>85</v>
          </cell>
        </row>
        <row r="344">
          <cell r="E344">
            <v>2.2963972288188796E-3</v>
          </cell>
          <cell r="F344">
            <v>84</v>
          </cell>
        </row>
        <row r="345">
          <cell r="E345">
            <v>2.1862837462923094E-3</v>
          </cell>
          <cell r="F345">
            <v>85</v>
          </cell>
        </row>
        <row r="346">
          <cell r="E346">
            <v>2.3925707721199818E-3</v>
          </cell>
          <cell r="F346">
            <v>83</v>
          </cell>
        </row>
        <row r="347">
          <cell r="E347">
            <v>2.5974430639822362E-3</v>
          </cell>
          <cell r="F347">
            <v>70</v>
          </cell>
        </row>
        <row r="348">
          <cell r="E348">
            <v>2.7889206099113999E-3</v>
          </cell>
          <cell r="F348">
            <v>65</v>
          </cell>
        </row>
        <row r="349">
          <cell r="E349">
            <v>2.8785591759342521E-3</v>
          </cell>
          <cell r="F349">
            <v>59</v>
          </cell>
        </row>
        <row r="350">
          <cell r="E350">
            <v>3.0388505640745189E-3</v>
          </cell>
          <cell r="F350">
            <v>53</v>
          </cell>
        </row>
        <row r="351">
          <cell r="E351">
            <v>3.1556472472962847E-3</v>
          </cell>
          <cell r="F351">
            <v>51</v>
          </cell>
        </row>
        <row r="352">
          <cell r="E352">
            <v>3.1806716372589595E-3</v>
          </cell>
          <cell r="F352">
            <v>48</v>
          </cell>
        </row>
        <row r="353">
          <cell r="E353">
            <v>3.2889395171955818E-3</v>
          </cell>
          <cell r="F353">
            <v>51</v>
          </cell>
        </row>
        <row r="354">
          <cell r="E354">
            <v>3.2568381224475861E-3</v>
          </cell>
          <cell r="F354">
            <v>56</v>
          </cell>
        </row>
        <row r="355">
          <cell r="E355">
            <v>3.1537522416606426E-3</v>
          </cell>
          <cell r="F355">
            <v>66</v>
          </cell>
        </row>
        <row r="356">
          <cell r="E356">
            <v>2.813466959492643E-3</v>
          </cell>
          <cell r="F356">
            <v>67</v>
          </cell>
        </row>
        <row r="357">
          <cell r="E357">
            <v>2.5790337395589194E-3</v>
          </cell>
          <cell r="F357">
            <v>69</v>
          </cell>
        </row>
        <row r="358">
          <cell r="E358">
            <v>2.6154315276425586E-3</v>
          </cell>
          <cell r="F358">
            <v>71</v>
          </cell>
        </row>
        <row r="359">
          <cell r="E359">
            <v>2.7230898203493706E-3</v>
          </cell>
          <cell r="F359">
            <v>75</v>
          </cell>
        </row>
        <row r="360">
          <cell r="E360">
            <v>2.7230898203493706E-3</v>
          </cell>
          <cell r="F360">
            <v>75</v>
          </cell>
        </row>
        <row r="361">
          <cell r="E361">
            <v>2.6749442097750201E-3</v>
          </cell>
          <cell r="F361">
            <v>77</v>
          </cell>
        </row>
        <row r="362">
          <cell r="E362">
            <v>2.7052014923561801E-3</v>
          </cell>
          <cell r="F362">
            <v>82</v>
          </cell>
        </row>
        <row r="363">
          <cell r="E363">
            <v>2.9574347811269462E-3</v>
          </cell>
          <cell r="F363">
            <v>73</v>
          </cell>
        </row>
        <row r="364">
          <cell r="E364">
            <v>2.9301695255871301E-3</v>
          </cell>
          <cell r="F364">
            <v>75</v>
          </cell>
        </row>
        <row r="365">
          <cell r="E365">
            <v>2.7744135821973887E-3</v>
          </cell>
          <cell r="F365">
            <v>69</v>
          </cell>
        </row>
        <row r="366">
          <cell r="E366">
            <v>2.7740486159011485E-3</v>
          </cell>
          <cell r="F366">
            <v>68</v>
          </cell>
        </row>
        <row r="367">
          <cell r="E367">
            <v>2.6547256737763816E-3</v>
          </cell>
          <cell r="F367">
            <v>67</v>
          </cell>
        </row>
        <row r="368">
          <cell r="E368">
            <v>2.6149363253172219E-3</v>
          </cell>
          <cell r="F368">
            <v>66</v>
          </cell>
        </row>
        <row r="369">
          <cell r="E369">
            <v>2.5913005185782389E-3</v>
          </cell>
          <cell r="F369">
            <v>64</v>
          </cell>
        </row>
        <row r="370">
          <cell r="E370">
            <v>2.6257142734243985E-3</v>
          </cell>
          <cell r="F370">
            <v>63</v>
          </cell>
        </row>
        <row r="371">
          <cell r="E371">
            <v>2.6545720846579291E-3</v>
          </cell>
          <cell r="F371">
            <v>61</v>
          </cell>
        </row>
        <row r="372">
          <cell r="E372">
            <v>2.6452148341853097E-3</v>
          </cell>
          <cell r="F372">
            <v>57</v>
          </cell>
        </row>
        <row r="373">
          <cell r="E373">
            <v>2.8389619923162518E-3</v>
          </cell>
          <cell r="F373">
            <v>55</v>
          </cell>
        </row>
        <row r="374">
          <cell r="E374">
            <v>3.2229413316760833E-3</v>
          </cell>
          <cell r="F374">
            <v>59</v>
          </cell>
        </row>
        <row r="375">
          <cell r="E375">
            <v>3.6329519651982669E-3</v>
          </cell>
          <cell r="F375">
            <v>66</v>
          </cell>
        </row>
        <row r="376">
          <cell r="E376">
            <v>3.1502354956298409E-3</v>
          </cell>
          <cell r="F376">
            <v>61</v>
          </cell>
        </row>
        <row r="377">
          <cell r="E377">
            <v>3.1280520685817328E-3</v>
          </cell>
          <cell r="F377">
            <v>61</v>
          </cell>
        </row>
        <row r="378">
          <cell r="E378">
            <v>3.6678412120918578E-3</v>
          </cell>
          <cell r="F378">
            <v>69</v>
          </cell>
        </row>
        <row r="379">
          <cell r="E379">
            <v>3.957658954342155E-3</v>
          </cell>
          <cell r="F379">
            <v>76</v>
          </cell>
        </row>
        <row r="380">
          <cell r="E380">
            <v>3.8981139432227E-3</v>
          </cell>
          <cell r="F380">
            <v>77</v>
          </cell>
        </row>
        <row r="381">
          <cell r="E381">
            <v>4.0671094185028307E-3</v>
          </cell>
          <cell r="F381">
            <v>77</v>
          </cell>
        </row>
        <row r="382">
          <cell r="E382">
            <v>4.0739835771118138E-3</v>
          </cell>
          <cell r="F382">
            <v>75</v>
          </cell>
        </row>
        <row r="383">
          <cell r="E383">
            <v>4.0476653887285049E-3</v>
          </cell>
          <cell r="F383">
            <v>74</v>
          </cell>
        </row>
        <row r="384">
          <cell r="E384">
            <v>4.0490709887276303E-3</v>
          </cell>
          <cell r="F384">
            <v>73</v>
          </cell>
        </row>
        <row r="385">
          <cell r="E385">
            <v>4.1316452254279972E-3</v>
          </cell>
          <cell r="F385">
            <v>75</v>
          </cell>
        </row>
        <row r="386">
          <cell r="E386">
            <v>4.2462781382868915E-3</v>
          </cell>
          <cell r="F386">
            <v>76</v>
          </cell>
        </row>
        <row r="387">
          <cell r="E387">
            <v>4.4461437363664232E-3</v>
          </cell>
          <cell r="F387">
            <v>79</v>
          </cell>
        </row>
        <row r="388">
          <cell r="E388">
            <v>4.5435450184174069E-3</v>
          </cell>
          <cell r="F388">
            <v>83</v>
          </cell>
        </row>
        <row r="389">
          <cell r="E389">
            <v>4.4884084924905034E-3</v>
          </cell>
          <cell r="F389">
            <v>82</v>
          </cell>
        </row>
        <row r="390">
          <cell r="E390">
            <v>4.4960122436682789E-3</v>
          </cell>
          <cell r="F390">
            <v>81</v>
          </cell>
        </row>
        <row r="391">
          <cell r="E391">
            <v>4.5595294552539713E-3</v>
          </cell>
          <cell r="F391">
            <v>81</v>
          </cell>
        </row>
        <row r="392">
          <cell r="E392">
            <v>4.6162377080619247E-3</v>
          </cell>
          <cell r="F392">
            <v>82</v>
          </cell>
        </row>
        <row r="393">
          <cell r="E393">
            <v>4.7388808664725465E-3</v>
          </cell>
          <cell r="F393">
            <v>83</v>
          </cell>
        </row>
        <row r="394">
          <cell r="E394">
            <v>4.814044643368081E-3</v>
          </cell>
          <cell r="F394">
            <v>82</v>
          </cell>
        </row>
        <row r="395">
          <cell r="E395">
            <v>4.9643564087037103E-3</v>
          </cell>
          <cell r="F395">
            <v>80</v>
          </cell>
        </row>
        <row r="396">
          <cell r="E396">
            <v>4.9790757863153656E-3</v>
          </cell>
          <cell r="F396">
            <v>77</v>
          </cell>
        </row>
        <row r="397">
          <cell r="E397">
            <v>5.0185048467064602E-3</v>
          </cell>
          <cell r="F397">
            <v>75</v>
          </cell>
        </row>
        <row r="398">
          <cell r="E398">
            <v>5.0530832793814623E-3</v>
          </cell>
          <cell r="F398">
            <v>75</v>
          </cell>
        </row>
        <row r="399">
          <cell r="E399">
            <v>4.9510588246837496E-3</v>
          </cell>
          <cell r="F399">
            <v>74</v>
          </cell>
        </row>
        <row r="400">
          <cell r="E400">
            <v>5.2239502024796864E-3</v>
          </cell>
          <cell r="F400">
            <v>83</v>
          </cell>
        </row>
        <row r="401">
          <cell r="E401">
            <v>5.2662607057887122E-3</v>
          </cell>
          <cell r="F401">
            <v>86</v>
          </cell>
        </row>
        <row r="402">
          <cell r="E402">
            <v>5.1935445731133836E-3</v>
          </cell>
          <cell r="F402">
            <v>86</v>
          </cell>
        </row>
        <row r="403">
          <cell r="E403">
            <v>5.3153568167021844E-3</v>
          </cell>
          <cell r="F403">
            <v>88</v>
          </cell>
        </row>
        <row r="404">
          <cell r="E404">
            <v>5.2784827115541638E-3</v>
          </cell>
          <cell r="F404">
            <v>88</v>
          </cell>
        </row>
        <row r="405">
          <cell r="E405">
            <v>5.1427769189418028E-3</v>
          </cell>
          <cell r="F405">
            <v>84</v>
          </cell>
        </row>
        <row r="406">
          <cell r="E406">
            <v>5.3153568167021844E-3</v>
          </cell>
          <cell r="F406">
            <v>88</v>
          </cell>
        </row>
        <row r="407">
          <cell r="E407">
            <v>5.3153568167021844E-3</v>
          </cell>
          <cell r="F407">
            <v>88</v>
          </cell>
        </row>
        <row r="408">
          <cell r="E408">
            <v>5.2650683165907878E-3</v>
          </cell>
          <cell r="F408">
            <v>89</v>
          </cell>
        </row>
        <row r="409">
          <cell r="E409">
            <v>5.2877001986958543E-3</v>
          </cell>
          <cell r="F409">
            <v>90</v>
          </cell>
        </row>
        <row r="410">
          <cell r="E410">
            <v>5.3019096867039216E-3</v>
          </cell>
          <cell r="F410">
            <v>89</v>
          </cell>
        </row>
        <row r="411">
          <cell r="E411">
            <v>5.3247328199143166E-3</v>
          </cell>
          <cell r="F411">
            <v>90</v>
          </cell>
        </row>
        <row r="412">
          <cell r="E412">
            <v>5.3247328199143166E-3</v>
          </cell>
          <cell r="F412">
            <v>90</v>
          </cell>
        </row>
        <row r="413">
          <cell r="E413">
            <v>5.3247328199143166E-3</v>
          </cell>
          <cell r="F413">
            <v>90</v>
          </cell>
        </row>
        <row r="414">
          <cell r="E414">
            <v>5.3685907048204706E-3</v>
          </cell>
          <cell r="F414">
            <v>92</v>
          </cell>
        </row>
        <row r="415">
          <cell r="E415">
            <v>5.3685907048204706E-3</v>
          </cell>
          <cell r="F415">
            <v>92</v>
          </cell>
        </row>
        <row r="416">
          <cell r="E416">
            <v>5.3311886357271165E-3</v>
          </cell>
          <cell r="F416">
            <v>92</v>
          </cell>
        </row>
        <row r="417">
          <cell r="E417">
            <v>5.7158528436496801E-3</v>
          </cell>
          <cell r="F417">
            <v>92</v>
          </cell>
        </row>
        <row r="418">
          <cell r="E418">
            <v>5.4440958842235767E-3</v>
          </cell>
          <cell r="F418">
            <v>92</v>
          </cell>
        </row>
        <row r="419">
          <cell r="E419">
            <v>5.4440958842235767E-3</v>
          </cell>
          <cell r="F419">
            <v>92</v>
          </cell>
        </row>
        <row r="420">
          <cell r="E420">
            <v>5.6593441332790668E-3</v>
          </cell>
          <cell r="F420">
            <v>93</v>
          </cell>
        </row>
        <row r="421">
          <cell r="E421">
            <v>5.8592706929816336E-3</v>
          </cell>
          <cell r="F421">
            <v>93</v>
          </cell>
        </row>
        <row r="422">
          <cell r="E422">
            <v>5.9085695214988552E-3</v>
          </cell>
          <cell r="F422">
            <v>90</v>
          </cell>
        </row>
        <row r="423">
          <cell r="E423">
            <v>5.4729464151352328E-3</v>
          </cell>
          <cell r="F423">
            <v>79</v>
          </cell>
        </row>
        <row r="424">
          <cell r="E424">
            <v>5.6435837587720675E-3</v>
          </cell>
          <cell r="F424">
            <v>86</v>
          </cell>
        </row>
        <row r="425">
          <cell r="E425">
            <v>5.6439353445516911E-3</v>
          </cell>
          <cell r="F425">
            <v>89</v>
          </cell>
        </row>
        <row r="426">
          <cell r="E426">
            <v>5.6763065715538848E-3</v>
          </cell>
          <cell r="F426">
            <v>92</v>
          </cell>
        </row>
        <row r="427">
          <cell r="E427">
            <v>5.5979432976385815E-3</v>
          </cell>
          <cell r="F427">
            <v>92</v>
          </cell>
        </row>
        <row r="428">
          <cell r="E428">
            <v>5.620094534820509E-3</v>
          </cell>
          <cell r="F428">
            <v>93</v>
          </cell>
        </row>
        <row r="429">
          <cell r="E429">
            <v>5.6416435816978461E-3</v>
          </cell>
          <cell r="F429">
            <v>94</v>
          </cell>
        </row>
        <row r="430">
          <cell r="E430">
            <v>5.5635043803540819E-3</v>
          </cell>
          <cell r="F430">
            <v>94</v>
          </cell>
        </row>
        <row r="431">
          <cell r="E431">
            <v>5.4863286214721961E-3</v>
          </cell>
          <cell r="F431">
            <v>94</v>
          </cell>
        </row>
        <row r="432">
          <cell r="E432">
            <v>5.4863286214721961E-3</v>
          </cell>
          <cell r="F432">
            <v>94</v>
          </cell>
        </row>
        <row r="433">
          <cell r="E433">
            <v>5.0786293111812052E-3</v>
          </cell>
          <cell r="F433">
            <v>94</v>
          </cell>
        </row>
        <row r="434">
          <cell r="E434">
            <v>5.2236544172047693E-3</v>
          </cell>
          <cell r="F434">
            <v>94</v>
          </cell>
        </row>
        <row r="435">
          <cell r="E435">
            <v>5.0429370054417954E-3</v>
          </cell>
          <cell r="F435">
            <v>94</v>
          </cell>
        </row>
        <row r="436">
          <cell r="E436">
            <v>5.1145459106412845E-3</v>
          </cell>
          <cell r="F436">
            <v>94</v>
          </cell>
        </row>
        <row r="437">
          <cell r="E437">
            <v>5.2040503587094259E-3</v>
          </cell>
          <cell r="F437">
            <v>93</v>
          </cell>
        </row>
        <row r="438">
          <cell r="E438">
            <v>4.988858444241683E-3</v>
          </cell>
          <cell r="F438">
            <v>93</v>
          </cell>
        </row>
        <row r="439">
          <cell r="E439">
            <v>5.0596932461099194E-3</v>
          </cell>
          <cell r="F439">
            <v>93</v>
          </cell>
        </row>
        <row r="440">
          <cell r="E440">
            <v>5.1676219392908507E-3</v>
          </cell>
          <cell r="F440">
            <v>93</v>
          </cell>
        </row>
        <row r="441">
          <cell r="E441">
            <v>5.0048501764816634E-3</v>
          </cell>
          <cell r="F441">
            <v>92</v>
          </cell>
        </row>
        <row r="442">
          <cell r="E442">
            <v>4.9697100135654947E-3</v>
          </cell>
          <cell r="F442">
            <v>92</v>
          </cell>
        </row>
        <row r="443">
          <cell r="E443">
            <v>5.0402108231688324E-3</v>
          </cell>
          <cell r="F443">
            <v>92</v>
          </cell>
        </row>
        <row r="444">
          <cell r="E444">
            <v>5.0744391246168039E-3</v>
          </cell>
          <cell r="F444">
            <v>87</v>
          </cell>
        </row>
        <row r="445">
          <cell r="E445">
            <v>5.1575224609062892E-3</v>
          </cell>
          <cell r="F445">
            <v>86</v>
          </cell>
        </row>
        <row r="446">
          <cell r="E446">
            <v>5.4534004009290909E-3</v>
          </cell>
          <cell r="F446">
            <v>82</v>
          </cell>
        </row>
        <row r="447">
          <cell r="E447">
            <v>5.2967286262390126E-3</v>
          </cell>
          <cell r="F447">
            <v>83</v>
          </cell>
        </row>
        <row r="448">
          <cell r="E448">
            <v>5.2931197351980723E-3</v>
          </cell>
          <cell r="F448">
            <v>78</v>
          </cell>
        </row>
        <row r="449">
          <cell r="E449">
            <v>5.1181398022478617E-3</v>
          </cell>
          <cell r="F449">
            <v>77</v>
          </cell>
        </row>
        <row r="450">
          <cell r="E450">
            <v>5.0618684324103078E-3</v>
          </cell>
          <cell r="F450">
            <v>81</v>
          </cell>
        </row>
        <row r="451">
          <cell r="E451">
            <v>4.7978075840166123E-3</v>
          </cell>
          <cell r="F451">
            <v>87</v>
          </cell>
        </row>
        <row r="452">
          <cell r="E452">
            <v>4.5610630267999266E-3</v>
          </cell>
          <cell r="F452">
            <v>90</v>
          </cell>
        </row>
        <row r="453">
          <cell r="E453">
            <v>4.2642399137769E-3</v>
          </cell>
          <cell r="F453">
            <v>91</v>
          </cell>
        </row>
        <row r="454">
          <cell r="E454">
            <v>4.1748617736434073E-3</v>
          </cell>
          <cell r="F454">
            <v>93</v>
          </cell>
        </row>
        <row r="455">
          <cell r="E455">
            <v>3.9692072040907224E-3</v>
          </cell>
          <cell r="F455">
            <v>93</v>
          </cell>
        </row>
        <row r="456">
          <cell r="E456">
            <v>3.827874324228344E-3</v>
          </cell>
          <cell r="F456">
            <v>93</v>
          </cell>
        </row>
        <row r="457">
          <cell r="E457">
            <v>3.6641902690888401E-3</v>
          </cell>
          <cell r="F457">
            <v>93</v>
          </cell>
        </row>
        <row r="458">
          <cell r="E458">
            <v>3.6641902690888401E-3</v>
          </cell>
          <cell r="F458">
            <v>93</v>
          </cell>
        </row>
        <row r="459">
          <cell r="E459">
            <v>3.6375228388293782E-3</v>
          </cell>
          <cell r="F459">
            <v>93</v>
          </cell>
        </row>
        <row r="460">
          <cell r="E460">
            <v>3.730957593582732E-3</v>
          </cell>
          <cell r="F460">
            <v>94</v>
          </cell>
        </row>
        <row r="461">
          <cell r="E461">
            <v>3.7038247790996837E-3</v>
          </cell>
          <cell r="F461">
            <v>94</v>
          </cell>
        </row>
        <row r="462">
          <cell r="E462">
            <v>3.730957593582732E-3</v>
          </cell>
          <cell r="F462">
            <v>94</v>
          </cell>
        </row>
        <row r="463">
          <cell r="E463">
            <v>3.7038247790996837E-3</v>
          </cell>
          <cell r="F463">
            <v>94</v>
          </cell>
        </row>
        <row r="464">
          <cell r="E464">
            <v>3.6500840972887296E-3</v>
          </cell>
          <cell r="F464">
            <v>94</v>
          </cell>
        </row>
        <row r="465">
          <cell r="E465">
            <v>3.5970375826613059E-3</v>
          </cell>
          <cell r="F465">
            <v>94</v>
          </cell>
        </row>
        <row r="466">
          <cell r="E466">
            <v>3.5707723011356861E-3</v>
          </cell>
          <cell r="F466">
            <v>94</v>
          </cell>
        </row>
        <row r="467">
          <cell r="E467">
            <v>3.6768671996177788E-3</v>
          </cell>
          <cell r="F467">
            <v>94</v>
          </cell>
        </row>
        <row r="468">
          <cell r="E468">
            <v>3.8823841644334677E-3</v>
          </cell>
          <cell r="F468">
            <v>95</v>
          </cell>
        </row>
        <row r="469">
          <cell r="E469">
            <v>4.3896335204950598E-3</v>
          </cell>
          <cell r="F469">
            <v>95</v>
          </cell>
        </row>
        <row r="470">
          <cell r="E470">
            <v>4.9901387203488369E-3</v>
          </cell>
          <cell r="F470">
            <v>95</v>
          </cell>
        </row>
        <row r="471">
          <cell r="E471">
            <v>5.0894808332618011E-3</v>
          </cell>
          <cell r="F471">
            <v>82</v>
          </cell>
        </row>
        <row r="472">
          <cell r="E472">
            <v>4.9499768151139737E-3</v>
          </cell>
          <cell r="F472">
            <v>75</v>
          </cell>
        </row>
        <row r="473">
          <cell r="E473">
            <v>4.8836273109302188E-3</v>
          </cell>
          <cell r="F473">
            <v>73</v>
          </cell>
        </row>
        <row r="474">
          <cell r="E474">
            <v>4.9139016136083707E-3</v>
          </cell>
          <cell r="F474">
            <v>76</v>
          </cell>
        </row>
        <row r="475">
          <cell r="E475">
            <v>4.9790757863153656E-3</v>
          </cell>
          <cell r="F475">
            <v>77</v>
          </cell>
        </row>
        <row r="476">
          <cell r="E476">
            <v>5.2146552104100361E-3</v>
          </cell>
          <cell r="F476">
            <v>84</v>
          </cell>
        </row>
        <row r="477">
          <cell r="E477">
            <v>5.2045127345050233E-3</v>
          </cell>
          <cell r="F477">
            <v>85</v>
          </cell>
        </row>
        <row r="478">
          <cell r="E478">
            <v>5.1575224609062892E-3</v>
          </cell>
          <cell r="F478">
            <v>86</v>
          </cell>
        </row>
        <row r="479">
          <cell r="E479">
            <v>5.1099955015994998E-3</v>
          </cell>
          <cell r="F479">
            <v>87</v>
          </cell>
        </row>
        <row r="480">
          <cell r="E480">
            <v>5.0391028204125011E-3</v>
          </cell>
          <cell r="F480">
            <v>87</v>
          </cell>
        </row>
        <row r="481">
          <cell r="E481">
            <v>5.0702735393405715E-3</v>
          </cell>
          <cell r="F481">
            <v>90</v>
          </cell>
        </row>
        <row r="482">
          <cell r="E482">
            <v>5.0702735393405715E-3</v>
          </cell>
          <cell r="F482">
            <v>90</v>
          </cell>
        </row>
        <row r="483">
          <cell r="E483">
            <v>5.1418494012194088E-3</v>
          </cell>
          <cell r="F483">
            <v>90</v>
          </cell>
        </row>
        <row r="484">
          <cell r="E484">
            <v>5.1270742862244137E-3</v>
          </cell>
          <cell r="F484">
            <v>91</v>
          </cell>
        </row>
        <row r="485">
          <cell r="E485">
            <v>5.1476297272492408E-3</v>
          </cell>
          <cell r="F485">
            <v>92</v>
          </cell>
        </row>
        <row r="486">
          <cell r="E486">
            <v>5.1476297272492408E-3</v>
          </cell>
          <cell r="F486">
            <v>92</v>
          </cell>
        </row>
        <row r="487">
          <cell r="E487">
            <v>5.1115994717077203E-3</v>
          </cell>
          <cell r="F487">
            <v>92</v>
          </cell>
        </row>
        <row r="488">
          <cell r="E488">
            <v>5.075793779746895E-3</v>
          </cell>
          <cell r="F488">
            <v>92</v>
          </cell>
        </row>
        <row r="489">
          <cell r="E489">
            <v>5.1314206105140328E-3</v>
          </cell>
          <cell r="F489">
            <v>93</v>
          </cell>
        </row>
        <row r="490">
          <cell r="E490">
            <v>5.4480991689229057E-3</v>
          </cell>
          <cell r="F490">
            <v>94</v>
          </cell>
        </row>
        <row r="491">
          <cell r="E491">
            <v>5.2940182662132461E-3</v>
          </cell>
          <cell r="F491">
            <v>92</v>
          </cell>
        </row>
        <row r="492">
          <cell r="E492">
            <v>4.9845950152067322E-3</v>
          </cell>
          <cell r="F492">
            <v>82</v>
          </cell>
        </row>
        <row r="493">
          <cell r="E493">
            <v>4.8487409891407171E-3</v>
          </cell>
          <cell r="F493">
            <v>75</v>
          </cell>
        </row>
        <row r="494">
          <cell r="E494">
            <v>4.7178922749157139E-3</v>
          </cell>
          <cell r="F494">
            <v>72</v>
          </cell>
        </row>
        <row r="495">
          <cell r="E495">
            <v>4.4423825342985133E-3</v>
          </cell>
          <cell r="F495">
            <v>66</v>
          </cell>
        </row>
        <row r="496">
          <cell r="E496">
            <v>4.0959708789175316E-3</v>
          </cell>
          <cell r="F496">
            <v>63</v>
          </cell>
        </row>
        <row r="497">
          <cell r="E497">
            <v>3.9809287858337677E-3</v>
          </cell>
          <cell r="F497">
            <v>60</v>
          </cell>
        </row>
        <row r="498">
          <cell r="E498">
            <v>4.0616577275221326E-3</v>
          </cell>
          <cell r="F498">
            <v>66</v>
          </cell>
        </row>
        <row r="499">
          <cell r="E499">
            <v>4.1350049031812159E-3</v>
          </cell>
          <cell r="F499">
            <v>71</v>
          </cell>
        </row>
        <row r="500">
          <cell r="E500">
            <v>4.0210586595775689E-3</v>
          </cell>
          <cell r="F500">
            <v>71</v>
          </cell>
        </row>
        <row r="501">
          <cell r="E501">
            <v>4.3025367008513362E-3</v>
          </cell>
          <cell r="F501">
            <v>77</v>
          </cell>
        </row>
        <row r="502">
          <cell r="E502">
            <v>3.9653258267311814E-3</v>
          </cell>
          <cell r="F502">
            <v>72</v>
          </cell>
        </row>
        <row r="503">
          <cell r="E503">
            <v>3.8825944686726823E-3</v>
          </cell>
          <cell r="F503">
            <v>72</v>
          </cell>
        </row>
        <row r="504">
          <cell r="E504">
            <v>3.8705622820685839E-3</v>
          </cell>
          <cell r="F504">
            <v>77</v>
          </cell>
        </row>
        <row r="505">
          <cell r="E505">
            <v>3.9490602153940107E-3</v>
          </cell>
          <cell r="F505">
            <v>78</v>
          </cell>
        </row>
        <row r="506">
          <cell r="E506">
            <v>4.0079400877929515E-3</v>
          </cell>
          <cell r="F506">
            <v>82</v>
          </cell>
        </row>
        <row r="507">
          <cell r="E507">
            <v>4.1529282686364986E-3</v>
          </cell>
          <cell r="F507">
            <v>82</v>
          </cell>
        </row>
        <row r="508">
          <cell r="E508">
            <v>4.2421393103577888E-3</v>
          </cell>
          <cell r="F508">
            <v>82</v>
          </cell>
        </row>
        <row r="509">
          <cell r="E509">
            <v>4.2338314087417986E-3</v>
          </cell>
          <cell r="F509">
            <v>83</v>
          </cell>
        </row>
        <row r="510">
          <cell r="E510">
            <v>4.0861226709736067E-3</v>
          </cell>
          <cell r="F510">
            <v>83</v>
          </cell>
        </row>
        <row r="511">
          <cell r="E511">
            <v>4.1063400838577081E-3</v>
          </cell>
          <cell r="F511">
            <v>84</v>
          </cell>
        </row>
        <row r="512">
          <cell r="E512">
            <v>4.0194246314975432E-3</v>
          </cell>
          <cell r="F512">
            <v>84</v>
          </cell>
        </row>
        <row r="513">
          <cell r="E513">
            <v>4.0386362776705705E-3</v>
          </cell>
          <cell r="F513">
            <v>85</v>
          </cell>
        </row>
        <row r="514">
          <cell r="E514">
            <v>3.971268829619126E-3</v>
          </cell>
          <cell r="F514">
            <v>83</v>
          </cell>
        </row>
        <row r="515">
          <cell r="E515">
            <v>4.0571044636061948E-3</v>
          </cell>
          <cell r="F515">
            <v>79</v>
          </cell>
        </row>
        <row r="516">
          <cell r="E516">
            <v>4.160746507952639E-3</v>
          </cell>
          <cell r="F516">
            <v>75</v>
          </cell>
        </row>
        <row r="517">
          <cell r="E517">
            <v>4.1354929143981832E-3</v>
          </cell>
          <cell r="F517">
            <v>72</v>
          </cell>
        </row>
        <row r="518">
          <cell r="E518">
            <v>4.1639349949393438E-3</v>
          </cell>
          <cell r="F518">
            <v>71</v>
          </cell>
        </row>
        <row r="519">
          <cell r="E519">
            <v>4.123605982969486E-3</v>
          </cell>
          <cell r="F519">
            <v>67</v>
          </cell>
        </row>
        <row r="520">
          <cell r="E520">
            <v>4.0305341709790457E-3</v>
          </cell>
          <cell r="F520">
            <v>62</v>
          </cell>
        </row>
        <row r="521">
          <cell r="E521">
            <v>4.0399369927457554E-3</v>
          </cell>
          <cell r="F521">
            <v>63</v>
          </cell>
        </row>
        <row r="522">
          <cell r="E522">
            <v>3.999721729100918E-3</v>
          </cell>
          <cell r="F522">
            <v>65</v>
          </cell>
        </row>
        <row r="523">
          <cell r="E523">
            <v>3.7666902827230651E-3</v>
          </cell>
          <cell r="F523">
            <v>67</v>
          </cell>
        </row>
        <row r="524">
          <cell r="E524">
            <v>3.6420783433048116E-3</v>
          </cell>
          <cell r="F524">
            <v>69</v>
          </cell>
        </row>
        <row r="525">
          <cell r="E525">
            <v>3.5921850318528944E-3</v>
          </cell>
          <cell r="F525">
            <v>72</v>
          </cell>
        </row>
        <row r="526">
          <cell r="E526">
            <v>3.5862889621736398E-3</v>
          </cell>
          <cell r="F526">
            <v>75</v>
          </cell>
        </row>
        <row r="527">
          <cell r="E527">
            <v>3.4356488926596124E-3</v>
          </cell>
          <cell r="F527">
            <v>75</v>
          </cell>
        </row>
        <row r="528">
          <cell r="E528">
            <v>3.4229997289644148E-3</v>
          </cell>
          <cell r="F528">
            <v>78</v>
          </cell>
        </row>
        <row r="529">
          <cell r="E529">
            <v>3.5736917842321041E-3</v>
          </cell>
          <cell r="F529">
            <v>82</v>
          </cell>
        </row>
        <row r="530">
          <cell r="E530">
            <v>3.5044825410406456E-3</v>
          </cell>
          <cell r="F530">
            <v>81</v>
          </cell>
        </row>
        <row r="531">
          <cell r="E531">
            <v>3.4045734395912733E-3</v>
          </cell>
          <cell r="F531">
            <v>81</v>
          </cell>
        </row>
        <row r="532">
          <cell r="E532">
            <v>3.3726600063595205E-3</v>
          </cell>
          <cell r="F532">
            <v>82</v>
          </cell>
        </row>
        <row r="533">
          <cell r="E533">
            <v>3.3239985499034018E-3</v>
          </cell>
          <cell r="F533">
            <v>82</v>
          </cell>
        </row>
        <row r="534">
          <cell r="E534">
            <v>3.2759614259756258E-3</v>
          </cell>
          <cell r="F534">
            <v>82</v>
          </cell>
        </row>
        <row r="535">
          <cell r="E535">
            <v>3.2285418279149134E-3</v>
          </cell>
          <cell r="F535">
            <v>82</v>
          </cell>
        </row>
        <row r="536">
          <cell r="E536">
            <v>3.1889675056667962E-3</v>
          </cell>
          <cell r="F536">
            <v>81</v>
          </cell>
        </row>
        <row r="537">
          <cell r="E537">
            <v>3.1657761758495735E-3</v>
          </cell>
          <cell r="F537">
            <v>81</v>
          </cell>
        </row>
        <row r="538">
          <cell r="E538">
            <v>3.103741872770759E-3</v>
          </cell>
          <cell r="F538">
            <v>80</v>
          </cell>
        </row>
        <row r="539">
          <cell r="E539">
            <v>3.1264960645373302E-3</v>
          </cell>
          <cell r="F539">
            <v>80</v>
          </cell>
        </row>
        <row r="540">
          <cell r="E540">
            <v>3.0257708656728243E-3</v>
          </cell>
          <cell r="F540">
            <v>78</v>
          </cell>
        </row>
        <row r="541">
          <cell r="E541">
            <v>3.0086853413648167E-3</v>
          </cell>
          <cell r="F541">
            <v>77</v>
          </cell>
        </row>
        <row r="542">
          <cell r="E542">
            <v>2.9516267375020353E-3</v>
          </cell>
          <cell r="F542">
            <v>75</v>
          </cell>
        </row>
        <row r="543">
          <cell r="E543">
            <v>2.9789996903595286E-3</v>
          </cell>
          <cell r="F543">
            <v>73</v>
          </cell>
        </row>
        <row r="544">
          <cell r="E544">
            <v>3.0244481028449104E-3</v>
          </cell>
          <cell r="F544">
            <v>72</v>
          </cell>
        </row>
        <row r="545">
          <cell r="E545">
            <v>3.003591294939175E-3</v>
          </cell>
          <cell r="F545">
            <v>68</v>
          </cell>
        </row>
        <row r="546">
          <cell r="E546">
            <v>2.9820496534076423E-3</v>
          </cell>
          <cell r="F546">
            <v>68</v>
          </cell>
        </row>
        <row r="547">
          <cell r="E547">
            <v>3.0037346233863075E-3</v>
          </cell>
          <cell r="F547">
            <v>78</v>
          </cell>
        </row>
        <row r="548">
          <cell r="E548">
            <v>2.9636977655021581E-3</v>
          </cell>
          <cell r="F548">
            <v>81</v>
          </cell>
        </row>
        <row r="549">
          <cell r="E549">
            <v>2.8977305556998679E-3</v>
          </cell>
          <cell r="F549">
            <v>84</v>
          </cell>
        </row>
        <row r="550">
          <cell r="E550">
            <v>2.5922288248282923E-3</v>
          </cell>
          <cell r="F550">
            <v>73</v>
          </cell>
        </row>
        <row r="551">
          <cell r="E551">
            <v>2.4797183379065258E-3</v>
          </cell>
          <cell r="F551">
            <v>73</v>
          </cell>
        </row>
        <row r="552">
          <cell r="E552">
            <v>2.4673660038040442E-3</v>
          </cell>
          <cell r="F552">
            <v>80</v>
          </cell>
        </row>
        <row r="553">
          <cell r="E553">
            <v>2.4103258178891415E-3</v>
          </cell>
          <cell r="F553">
            <v>77</v>
          </cell>
        </row>
        <row r="554">
          <cell r="E554">
            <v>2.3763923665388255E-3</v>
          </cell>
          <cell r="F554">
            <v>80</v>
          </cell>
        </row>
        <row r="555">
          <cell r="E555">
            <v>2.293153362130197E-3</v>
          </cell>
          <cell r="F555">
            <v>82</v>
          </cell>
        </row>
        <row r="556">
          <cell r="E556">
            <v>2.2369938471254263E-3</v>
          </cell>
          <cell r="F556">
            <v>85</v>
          </cell>
        </row>
        <row r="557">
          <cell r="E557">
            <v>2.2208406764970172E-3</v>
          </cell>
          <cell r="F557">
            <v>87</v>
          </cell>
        </row>
        <row r="558">
          <cell r="E558">
            <v>2.3334667355292453E-3</v>
          </cell>
          <cell r="F558">
            <v>86</v>
          </cell>
        </row>
        <row r="559">
          <cell r="E559">
            <v>2.4245268042261884E-3</v>
          </cell>
          <cell r="F559">
            <v>88</v>
          </cell>
        </row>
        <row r="560">
          <cell r="E560">
            <v>2.5065634039325622E-3</v>
          </cell>
          <cell r="F560">
            <v>85</v>
          </cell>
        </row>
        <row r="561">
          <cell r="E561">
            <v>2.3815534144130115E-3</v>
          </cell>
          <cell r="F561">
            <v>82</v>
          </cell>
        </row>
        <row r="562">
          <cell r="E562">
            <v>2.4877334033226567E-3</v>
          </cell>
          <cell r="F562">
            <v>85</v>
          </cell>
        </row>
        <row r="563">
          <cell r="E563">
            <v>2.5479341228312503E-3</v>
          </cell>
          <cell r="F563">
            <v>75</v>
          </cell>
        </row>
        <row r="564">
          <cell r="E564">
            <v>2.6832689571818342E-3</v>
          </cell>
          <cell r="F564">
            <v>75</v>
          </cell>
        </row>
        <row r="565">
          <cell r="E565">
            <v>2.8704683873843535E-3</v>
          </cell>
          <cell r="F565">
            <v>65</v>
          </cell>
        </row>
        <row r="566">
          <cell r="E566">
            <v>3.1684392210595963E-3</v>
          </cell>
          <cell r="F566">
            <v>64</v>
          </cell>
        </row>
        <row r="567">
          <cell r="E567">
            <v>3.4907749852417088E-3</v>
          </cell>
          <cell r="F567">
            <v>60</v>
          </cell>
        </row>
        <row r="568">
          <cell r="E568">
            <v>3.6278349982572329E-3</v>
          </cell>
          <cell r="F568">
            <v>57</v>
          </cell>
        </row>
        <row r="569">
          <cell r="E569">
            <v>3.6132576821398242E-3</v>
          </cell>
          <cell r="F569">
            <v>56</v>
          </cell>
        </row>
        <row r="570">
          <cell r="E570">
            <v>3.7004578681331026E-3</v>
          </cell>
          <cell r="F570">
            <v>61</v>
          </cell>
        </row>
        <row r="571">
          <cell r="E571">
            <v>3.6937655593458759E-3</v>
          </cell>
          <cell r="F571">
            <v>69</v>
          </cell>
        </row>
        <row r="572">
          <cell r="E572">
            <v>3.560782585512855E-3</v>
          </cell>
          <cell r="F572">
            <v>75</v>
          </cell>
        </row>
        <row r="573">
          <cell r="E573">
            <v>3.3065353367715575E-3</v>
          </cell>
          <cell r="F573">
            <v>77</v>
          </cell>
        </row>
        <row r="574">
          <cell r="E574">
            <v>3.1659632530067791E-3</v>
          </cell>
          <cell r="F574">
            <v>77</v>
          </cell>
        </row>
        <row r="575">
          <cell r="E575">
            <v>3.1153580380282081E-3</v>
          </cell>
          <cell r="F575">
            <v>78</v>
          </cell>
        </row>
        <row r="576">
          <cell r="E576">
            <v>2.9627528349957639E-3</v>
          </cell>
          <cell r="F576">
            <v>84</v>
          </cell>
        </row>
        <row r="577">
          <cell r="E577">
            <v>3.0204178597440972E-3</v>
          </cell>
          <cell r="F577">
            <v>85</v>
          </cell>
        </row>
        <row r="578">
          <cell r="E578">
            <v>2.9233874959227342E-3</v>
          </cell>
          <cell r="F578">
            <v>86</v>
          </cell>
        </row>
        <row r="579">
          <cell r="E579">
            <v>2.7865479957793716E-3</v>
          </cell>
          <cell r="F579">
            <v>87</v>
          </cell>
        </row>
        <row r="580">
          <cell r="E580">
            <v>2.7256393582864294E-3</v>
          </cell>
          <cell r="F580">
            <v>89</v>
          </cell>
        </row>
        <row r="581">
          <cell r="E581">
            <v>2.5857019023102935E-3</v>
          </cell>
          <cell r="F581">
            <v>89</v>
          </cell>
        </row>
        <row r="582">
          <cell r="E582">
            <v>2.6148768702523202E-3</v>
          </cell>
          <cell r="F582">
            <v>90</v>
          </cell>
        </row>
        <row r="583">
          <cell r="E583">
            <v>2.5177812422597207E-3</v>
          </cell>
          <cell r="F583">
            <v>90</v>
          </cell>
        </row>
        <row r="584">
          <cell r="E584">
            <v>2.624152919384557E-3</v>
          </cell>
          <cell r="F584">
            <v>91</v>
          </cell>
        </row>
        <row r="585">
          <cell r="E585">
            <v>2.694934796040307E-3</v>
          </cell>
          <cell r="F585">
            <v>90</v>
          </cell>
        </row>
        <row r="586">
          <cell r="E586">
            <v>2.8935588161490377E-3</v>
          </cell>
          <cell r="F586">
            <v>91</v>
          </cell>
        </row>
        <row r="587">
          <cell r="E587">
            <v>3.2358028428791591E-3</v>
          </cell>
          <cell r="F587">
            <v>81</v>
          </cell>
        </row>
        <row r="588">
          <cell r="E588">
            <v>3.4175686956552805E-3</v>
          </cell>
          <cell r="F588">
            <v>72</v>
          </cell>
        </row>
        <row r="589">
          <cell r="E589">
            <v>3.6585201729724764E-3</v>
          </cell>
          <cell r="F589">
            <v>66</v>
          </cell>
        </row>
        <row r="590">
          <cell r="E590">
            <v>3.6664821067149628E-3</v>
          </cell>
          <cell r="F590">
            <v>58</v>
          </cell>
        </row>
        <row r="591">
          <cell r="E591">
            <v>3.5672048796137864E-3</v>
          </cell>
          <cell r="F591">
            <v>52</v>
          </cell>
        </row>
        <row r="592">
          <cell r="E592">
            <v>3.4064615473672058E-3</v>
          </cell>
          <cell r="F592">
            <v>49</v>
          </cell>
        </row>
        <row r="593">
          <cell r="E593">
            <v>3.3365690026966165E-3</v>
          </cell>
          <cell r="F593">
            <v>48</v>
          </cell>
        </row>
        <row r="594">
          <cell r="E594">
            <v>3.2696113215659644E-3</v>
          </cell>
          <cell r="F594">
            <v>49</v>
          </cell>
        </row>
        <row r="595">
          <cell r="E595">
            <v>3.5470237096876284E-3</v>
          </cell>
          <cell r="F595">
            <v>64</v>
          </cell>
        </row>
        <row r="596">
          <cell r="E596">
            <v>3.3459169193667503E-3</v>
          </cell>
          <cell r="F596">
            <v>70</v>
          </cell>
        </row>
        <row r="597">
          <cell r="E597">
            <v>3.1840852733713639E-3</v>
          </cell>
          <cell r="F597">
            <v>78</v>
          </cell>
        </row>
        <row r="598">
          <cell r="E598">
            <v>3.1049280916811521E-3</v>
          </cell>
          <cell r="F598">
            <v>83</v>
          </cell>
        </row>
        <row r="599">
          <cell r="E599">
            <v>3.2594487582164149E-3</v>
          </cell>
          <cell r="F599">
            <v>81</v>
          </cell>
        </row>
        <row r="600">
          <cell r="E600">
            <v>2.9981937163749634E-3</v>
          </cell>
          <cell r="F600">
            <v>85</v>
          </cell>
        </row>
        <row r="601">
          <cell r="E601">
            <v>2.8187224304675124E-3</v>
          </cell>
          <cell r="F601">
            <v>88</v>
          </cell>
        </row>
        <row r="602">
          <cell r="E602">
            <v>3.1172360532703489E-3</v>
          </cell>
          <cell r="F602">
            <v>91</v>
          </cell>
        </row>
        <row r="603">
          <cell r="E603">
            <v>3.1867119872794258E-3</v>
          </cell>
          <cell r="F603">
            <v>89</v>
          </cell>
        </row>
        <row r="604">
          <cell r="E604">
            <v>3.3239985499034018E-3</v>
          </cell>
          <cell r="F604">
            <v>82</v>
          </cell>
        </row>
        <row r="605">
          <cell r="E605">
            <v>3.0927433177737672E-3</v>
          </cell>
          <cell r="F605">
            <v>78</v>
          </cell>
        </row>
        <row r="606">
          <cell r="E606">
            <v>2.9855703268261207E-3</v>
          </cell>
          <cell r="F606">
            <v>81</v>
          </cell>
        </row>
        <row r="607">
          <cell r="E607">
            <v>2.7299473918066084E-3</v>
          </cell>
          <cell r="F607">
            <v>78</v>
          </cell>
        </row>
        <row r="608">
          <cell r="E608">
            <v>2.4878756490636744E-3</v>
          </cell>
          <cell r="F608">
            <v>76</v>
          </cell>
        </row>
        <row r="609">
          <cell r="E609">
            <v>2.5795363651238143E-3</v>
          </cell>
          <cell r="F609">
            <v>83</v>
          </cell>
        </row>
        <row r="610">
          <cell r="E610">
            <v>2.5776180305683719E-3</v>
          </cell>
          <cell r="F610">
            <v>77</v>
          </cell>
        </row>
        <row r="611">
          <cell r="E611">
            <v>2.6669183356698356E-3</v>
          </cell>
          <cell r="F611">
            <v>74</v>
          </cell>
        </row>
        <row r="612">
          <cell r="E612">
            <v>2.8534276269274119E-3</v>
          </cell>
          <cell r="F612">
            <v>78</v>
          </cell>
        </row>
        <row r="613">
          <cell r="E613">
            <v>3.0226083355006854E-3</v>
          </cell>
          <cell r="F613">
            <v>82</v>
          </cell>
        </row>
        <row r="614">
          <cell r="E614">
            <v>3.1107851726878666E-3</v>
          </cell>
          <cell r="F614">
            <v>85</v>
          </cell>
        </row>
        <row r="615">
          <cell r="E615">
            <v>3.135526468965138E-3</v>
          </cell>
          <cell r="F615">
            <v>82</v>
          </cell>
        </row>
        <row r="616">
          <cell r="E616">
            <v>3.1198423474912387E-3</v>
          </cell>
          <cell r="F616">
            <v>81</v>
          </cell>
        </row>
        <row r="617">
          <cell r="E617">
            <v>3.2597422621129433E-3</v>
          </cell>
          <cell r="F617">
            <v>84</v>
          </cell>
        </row>
        <row r="618">
          <cell r="E618">
            <v>3.3909282057515717E-3</v>
          </cell>
          <cell r="F618">
            <v>88</v>
          </cell>
        </row>
        <row r="619">
          <cell r="E619">
            <v>3.4015605465435583E-3</v>
          </cell>
          <cell r="F619">
            <v>87</v>
          </cell>
        </row>
        <row r="620">
          <cell r="E620">
            <v>3.4684244978604871E-3</v>
          </cell>
          <cell r="F620">
            <v>90</v>
          </cell>
        </row>
        <row r="621">
          <cell r="E621">
            <v>3.4431248491387312E-3</v>
          </cell>
          <cell r="F621">
            <v>90</v>
          </cell>
        </row>
        <row r="622">
          <cell r="E622">
            <v>3.2553463219735569E-3</v>
          </cell>
          <cell r="F622">
            <v>87</v>
          </cell>
        </row>
        <row r="623">
          <cell r="E623">
            <v>3.1015480689280148E-3</v>
          </cell>
          <cell r="F623">
            <v>86</v>
          </cell>
        </row>
        <row r="624">
          <cell r="E624">
            <v>3.0514637003487715E-3</v>
          </cell>
          <cell r="F624">
            <v>84</v>
          </cell>
        </row>
        <row r="625">
          <cell r="E625">
            <v>3.1015480689280148E-3</v>
          </cell>
          <cell r="F625">
            <v>86</v>
          </cell>
        </row>
        <row r="626">
          <cell r="E626">
            <v>3.1015480689280148E-3</v>
          </cell>
          <cell r="F626">
            <v>86</v>
          </cell>
        </row>
        <row r="627">
          <cell r="E627">
            <v>3.1015480689280148E-3</v>
          </cell>
          <cell r="F627">
            <v>86</v>
          </cell>
        </row>
        <row r="628">
          <cell r="E628">
            <v>3.1399974472015842E-3</v>
          </cell>
          <cell r="F628">
            <v>89</v>
          </cell>
        </row>
        <row r="629">
          <cell r="E629">
            <v>3.0690875393581574E-3</v>
          </cell>
          <cell r="F629">
            <v>87</v>
          </cell>
        </row>
        <row r="630">
          <cell r="E630">
            <v>2.8977305556998679E-3</v>
          </cell>
          <cell r="F630">
            <v>84</v>
          </cell>
        </row>
        <row r="631">
          <cell r="E631">
            <v>2.8763398060184403E-3</v>
          </cell>
          <cell r="F631">
            <v>84</v>
          </cell>
        </row>
        <row r="632">
          <cell r="E632">
            <v>2.8678722587291545E-3</v>
          </cell>
          <cell r="F632">
            <v>85</v>
          </cell>
        </row>
        <row r="633">
          <cell r="E633">
            <v>2.8046185412058016E-3</v>
          </cell>
          <cell r="F633">
            <v>85</v>
          </cell>
        </row>
        <row r="634">
          <cell r="E634">
            <v>2.8255640019468524E-3</v>
          </cell>
          <cell r="F634">
            <v>85</v>
          </cell>
        </row>
        <row r="635">
          <cell r="E635">
            <v>2.8825185670197924E-3</v>
          </cell>
          <cell r="F635">
            <v>88</v>
          </cell>
        </row>
        <row r="636">
          <cell r="E636">
            <v>2.8589587244750511E-3</v>
          </cell>
          <cell r="F636">
            <v>86</v>
          </cell>
        </row>
        <row r="637">
          <cell r="E637">
            <v>2.8589587244750511E-3</v>
          </cell>
          <cell r="F637">
            <v>86</v>
          </cell>
        </row>
        <row r="638">
          <cell r="E638">
            <v>2.8825185670197924E-3</v>
          </cell>
          <cell r="F638">
            <v>88</v>
          </cell>
        </row>
        <row r="639">
          <cell r="E639">
            <v>2.8937760708103904E-3</v>
          </cell>
          <cell r="F639">
            <v>89</v>
          </cell>
        </row>
        <row r="640">
          <cell r="E640">
            <v>2.9372238391115217E-3</v>
          </cell>
          <cell r="F640">
            <v>89</v>
          </cell>
        </row>
        <row r="641">
          <cell r="E641">
            <v>2.9812572442000271E-3</v>
          </cell>
          <cell r="F641">
            <v>91</v>
          </cell>
        </row>
        <row r="642">
          <cell r="E642">
            <v>2.8719955002593713E-3</v>
          </cell>
          <cell r="F642">
            <v>91</v>
          </cell>
        </row>
        <row r="643">
          <cell r="E643">
            <v>2.9037032247877801E-3</v>
          </cell>
          <cell r="F643">
            <v>92</v>
          </cell>
        </row>
        <row r="644">
          <cell r="E644">
            <v>2.8505752987325844E-3</v>
          </cell>
          <cell r="F644">
            <v>91</v>
          </cell>
        </row>
        <row r="645">
          <cell r="E645">
            <v>2.8935588161490377E-3</v>
          </cell>
          <cell r="F645">
            <v>91</v>
          </cell>
        </row>
        <row r="646">
          <cell r="E646">
            <v>2.7771638201149087E-3</v>
          </cell>
          <cell r="F646">
            <v>90</v>
          </cell>
        </row>
        <row r="647">
          <cell r="E647">
            <v>2.7871641418818365E-3</v>
          </cell>
          <cell r="F647">
            <v>91</v>
          </cell>
        </row>
        <row r="648">
          <cell r="E648">
            <v>2.7357746464896052E-3</v>
          </cell>
          <cell r="F648">
            <v>90</v>
          </cell>
        </row>
        <row r="649">
          <cell r="E649">
            <v>2.7357746464896052E-3</v>
          </cell>
          <cell r="F649">
            <v>90</v>
          </cell>
        </row>
        <row r="650">
          <cell r="E650">
            <v>2.7250097007669814E-3</v>
          </cell>
          <cell r="F650">
            <v>91</v>
          </cell>
        </row>
        <row r="651">
          <cell r="E651">
            <v>2.6842608551077554E-3</v>
          </cell>
          <cell r="F651">
            <v>91</v>
          </cell>
        </row>
        <row r="652">
          <cell r="E652">
            <v>2.6546375910597147E-3</v>
          </cell>
          <cell r="F652">
            <v>90</v>
          </cell>
        </row>
        <row r="653">
          <cell r="E653">
            <v>2.6346905230964809E-3</v>
          </cell>
          <cell r="F653">
            <v>90</v>
          </cell>
        </row>
        <row r="654">
          <cell r="E654">
            <v>2.624152919384557E-3</v>
          </cell>
          <cell r="F654">
            <v>91</v>
          </cell>
        </row>
        <row r="655">
          <cell r="E655">
            <v>2.624152919384557E-3</v>
          </cell>
          <cell r="F655">
            <v>91</v>
          </cell>
        </row>
        <row r="656">
          <cell r="E656">
            <v>2.5181780001707534E-3</v>
          </cell>
          <cell r="F656">
            <v>88</v>
          </cell>
        </row>
        <row r="657">
          <cell r="E657">
            <v>2.4706819313275847E-3</v>
          </cell>
          <cell r="F657">
            <v>87</v>
          </cell>
        </row>
        <row r="658">
          <cell r="E658">
            <v>2.5372894860357727E-3</v>
          </cell>
          <cell r="F658">
            <v>88</v>
          </cell>
        </row>
        <row r="659">
          <cell r="E659">
            <v>2.5361726249413345E-3</v>
          </cell>
          <cell r="F659">
            <v>86</v>
          </cell>
        </row>
        <row r="660">
          <cell r="E660">
            <v>2.54113768852746E-3</v>
          </cell>
          <cell r="F660">
            <v>83</v>
          </cell>
        </row>
        <row r="661">
          <cell r="E661">
            <v>2.5795363651238143E-3</v>
          </cell>
          <cell r="F661">
            <v>83</v>
          </cell>
        </row>
        <row r="662">
          <cell r="E662">
            <v>2.5104505754423956E-3</v>
          </cell>
          <cell r="F662">
            <v>79</v>
          </cell>
        </row>
        <row r="663">
          <cell r="E663">
            <v>2.5482182498243059E-3</v>
          </cell>
          <cell r="F663">
            <v>79</v>
          </cell>
        </row>
        <row r="664">
          <cell r="E664">
            <v>2.5919008520190077E-3</v>
          </cell>
          <cell r="F664">
            <v>78</v>
          </cell>
        </row>
        <row r="665">
          <cell r="E665">
            <v>2.6205934894812403E-3</v>
          </cell>
          <cell r="F665">
            <v>76</v>
          </cell>
        </row>
        <row r="666">
          <cell r="E666">
            <v>2.5585346677057712E-3</v>
          </cell>
          <cell r="F666">
            <v>77</v>
          </cell>
        </row>
        <row r="667">
          <cell r="E667">
            <v>2.6193678910089767E-3</v>
          </cell>
          <cell r="F667">
            <v>80</v>
          </cell>
        </row>
        <row r="668">
          <cell r="E668">
            <v>2.7121041193053515E-3</v>
          </cell>
          <cell r="F668">
            <v>81</v>
          </cell>
        </row>
        <row r="669">
          <cell r="E669">
            <v>2.69844202117063E-3</v>
          </cell>
          <cell r="F669">
            <v>80</v>
          </cell>
        </row>
        <row r="670">
          <cell r="E670">
            <v>2.752670926507599E-3</v>
          </cell>
          <cell r="F670">
            <v>81</v>
          </cell>
        </row>
        <row r="671">
          <cell r="E671">
            <v>2.7587852641544394E-3</v>
          </cell>
          <cell r="F671">
            <v>83</v>
          </cell>
        </row>
        <row r="672">
          <cell r="E672">
            <v>2.8589587244750511E-3</v>
          </cell>
          <cell r="F672">
            <v>86</v>
          </cell>
        </row>
        <row r="673">
          <cell r="E673">
            <v>2.8167101130631596E-3</v>
          </cell>
          <cell r="F673">
            <v>86</v>
          </cell>
        </row>
        <row r="674">
          <cell r="E674">
            <v>2.7043918795007353E-3</v>
          </cell>
          <cell r="F674">
            <v>87</v>
          </cell>
        </row>
        <row r="675">
          <cell r="E675">
            <v>2.6250171364186527E-3</v>
          </cell>
          <cell r="F675">
            <v>89</v>
          </cell>
        </row>
        <row r="676">
          <cell r="E676">
            <v>2.7668383578330069E-3</v>
          </cell>
          <cell r="F676">
            <v>89</v>
          </cell>
        </row>
        <row r="677">
          <cell r="E677">
            <v>2.8509001790796248E-3</v>
          </cell>
          <cell r="F677">
            <v>89</v>
          </cell>
        </row>
        <row r="678">
          <cell r="E678">
            <v>2.8284516869145453E-3</v>
          </cell>
          <cell r="F678">
            <v>87</v>
          </cell>
        </row>
        <row r="679">
          <cell r="E679">
            <v>2.8398470241464027E-3</v>
          </cell>
          <cell r="F679">
            <v>88</v>
          </cell>
        </row>
        <row r="680">
          <cell r="E680">
            <v>2.8722670337928426E-3</v>
          </cell>
          <cell r="F680">
            <v>89</v>
          </cell>
        </row>
        <row r="681">
          <cell r="E681">
            <v>2.8187224304675124E-3</v>
          </cell>
          <cell r="F681">
            <v>88</v>
          </cell>
        </row>
        <row r="682">
          <cell r="E682">
            <v>2.9257588796570669E-3</v>
          </cell>
          <cell r="F682">
            <v>88</v>
          </cell>
        </row>
        <row r="683">
          <cell r="E683">
            <v>2.9627528349957639E-3</v>
          </cell>
          <cell r="F683">
            <v>84</v>
          </cell>
        </row>
        <row r="684">
          <cell r="E684">
            <v>2.9809454087154344E-3</v>
          </cell>
          <cell r="F684">
            <v>72</v>
          </cell>
        </row>
        <row r="685">
          <cell r="E685">
            <v>2.875130213140314E-3</v>
          </cell>
          <cell r="F685">
            <v>67</v>
          </cell>
        </row>
        <row r="686">
          <cell r="E686">
            <v>2.9400539775074354E-3</v>
          </cell>
          <cell r="F686">
            <v>69</v>
          </cell>
        </row>
        <row r="687">
          <cell r="E687">
            <v>3.1131466873891745E-3</v>
          </cell>
          <cell r="F687">
            <v>72</v>
          </cell>
        </row>
        <row r="688">
          <cell r="E688">
            <v>3.0923714162423106E-3</v>
          </cell>
          <cell r="F688">
            <v>70</v>
          </cell>
        </row>
        <row r="689">
          <cell r="E689">
            <v>3.1794523509947638E-3</v>
          </cell>
          <cell r="F689">
            <v>73</v>
          </cell>
        </row>
        <row r="690">
          <cell r="E690">
            <v>3.1702899176915037E-3</v>
          </cell>
          <cell r="F690">
            <v>76</v>
          </cell>
        </row>
        <row r="691">
          <cell r="E691">
            <v>3.1659632530067791E-3</v>
          </cell>
          <cell r="F691">
            <v>77</v>
          </cell>
        </row>
        <row r="692">
          <cell r="E692">
            <v>3.0833228040960539E-3</v>
          </cell>
          <cell r="F692">
            <v>75</v>
          </cell>
        </row>
        <row r="693">
          <cell r="E693">
            <v>3.0168370691072981E-3</v>
          </cell>
          <cell r="F693">
            <v>75</v>
          </cell>
        </row>
        <row r="694">
          <cell r="E694">
            <v>3.0528981497053441E-3</v>
          </cell>
          <cell r="F694">
            <v>77</v>
          </cell>
        </row>
        <row r="695">
          <cell r="E695">
            <v>3.0202550655420331E-3</v>
          </cell>
          <cell r="F695">
            <v>79</v>
          </cell>
        </row>
        <row r="696">
          <cell r="E696" t="b">
            <v>0</v>
          </cell>
          <cell r="F696">
            <v>80</v>
          </cell>
        </row>
        <row r="697">
          <cell r="E697">
            <v>3.0673348416299755E-3</v>
          </cell>
          <cell r="F697">
            <v>82</v>
          </cell>
        </row>
        <row r="698">
          <cell r="E698">
            <v>3.0068177788229117E-3</v>
          </cell>
          <cell r="F698">
            <v>84</v>
          </cell>
        </row>
        <row r="699">
          <cell r="E699">
            <v>3.046484125499961E-3</v>
          </cell>
          <cell r="F699">
            <v>87</v>
          </cell>
        </row>
        <row r="700">
          <cell r="E700">
            <v>3.1147418784832539E-3</v>
          </cell>
          <cell r="F700">
            <v>87</v>
          </cell>
        </row>
        <row r="701">
          <cell r="E701">
            <v>3.0690875393581574E-3</v>
          </cell>
          <cell r="F701">
            <v>87</v>
          </cell>
        </row>
        <row r="702">
          <cell r="E702">
            <v>2.880293196480822E-3</v>
          </cell>
          <cell r="F702">
            <v>86</v>
          </cell>
        </row>
        <row r="703">
          <cell r="E703">
            <v>2.7561838702245341E-3</v>
          </cell>
          <cell r="F703">
            <v>88</v>
          </cell>
        </row>
        <row r="704">
          <cell r="E704">
            <v>2.6052935661898227E-3</v>
          </cell>
          <cell r="F704">
            <v>89</v>
          </cell>
        </row>
        <row r="705">
          <cell r="E705">
            <v>2.4896939175485717E-3</v>
          </cell>
          <cell r="F705">
            <v>89</v>
          </cell>
        </row>
        <row r="706">
          <cell r="E706">
            <v>2.624152919384557E-3</v>
          </cell>
          <cell r="F706">
            <v>91</v>
          </cell>
        </row>
        <row r="707">
          <cell r="E707">
            <v>2.9708513596850617E-3</v>
          </cell>
          <cell r="F707">
            <v>83</v>
          </cell>
        </row>
        <row r="708">
          <cell r="E708">
            <v>2.6943247837645868E-3</v>
          </cell>
          <cell r="F708">
            <v>70</v>
          </cell>
        </row>
        <row r="709">
          <cell r="E709">
            <v>2.7130723847035411E-3</v>
          </cell>
          <cell r="F709">
            <v>71</v>
          </cell>
        </row>
        <row r="710">
          <cell r="E710">
            <v>2.7931749335949993E-3</v>
          </cell>
          <cell r="F710">
            <v>67</v>
          </cell>
        </row>
        <row r="711">
          <cell r="E711">
            <v>2.9148363884395224E-3</v>
          </cell>
          <cell r="F711">
            <v>66</v>
          </cell>
        </row>
        <row r="712">
          <cell r="E712">
            <v>2.9120294667613462E-3</v>
          </cell>
          <cell r="F712">
            <v>65</v>
          </cell>
        </row>
        <row r="713">
          <cell r="E713">
            <v>3.0454639669862484E-3</v>
          </cell>
          <cell r="F713">
            <v>67</v>
          </cell>
        </row>
        <row r="714">
          <cell r="E714">
            <v>2.9828677937694019E-3</v>
          </cell>
          <cell r="F714">
            <v>70</v>
          </cell>
        </row>
        <row r="715">
          <cell r="E715">
            <v>2.9120874614904694E-3</v>
          </cell>
          <cell r="F715">
            <v>74</v>
          </cell>
        </row>
        <row r="716">
          <cell r="E716">
            <v>2.9133155707820077E-3</v>
          </cell>
          <cell r="F716">
            <v>82</v>
          </cell>
        </row>
        <row r="717">
          <cell r="E717">
            <v>2.8466481364817315E-3</v>
          </cell>
          <cell r="F717">
            <v>85</v>
          </cell>
        </row>
        <row r="718">
          <cell r="E718">
            <v>2.8923570168543065E-3</v>
          </cell>
          <cell r="F718">
            <v>87</v>
          </cell>
        </row>
        <row r="719">
          <cell r="E719">
            <v>2.7451967727274867E-3</v>
          </cell>
          <cell r="F719">
            <v>87</v>
          </cell>
        </row>
        <row r="720">
          <cell r="E720">
            <v>2.7876445109019038E-3</v>
          </cell>
          <cell r="F720">
            <v>89</v>
          </cell>
        </row>
        <row r="721">
          <cell r="E721">
            <v>2.9040672380159392E-3</v>
          </cell>
          <cell r="F721">
            <v>88</v>
          </cell>
        </row>
        <row r="722">
          <cell r="E722">
            <v>2.9040672380159392E-3</v>
          </cell>
          <cell r="F722">
            <v>88</v>
          </cell>
        </row>
        <row r="723">
          <cell r="E723">
            <v>2.7461702070271216E-3</v>
          </cell>
          <cell r="F723">
            <v>89</v>
          </cell>
        </row>
        <row r="724">
          <cell r="E724">
            <v>2.6546375910597147E-3</v>
          </cell>
          <cell r="F724">
            <v>90</v>
          </cell>
        </row>
        <row r="725">
          <cell r="E725">
            <v>2.4987514069171406E-3</v>
          </cell>
          <cell r="F725">
            <v>90</v>
          </cell>
        </row>
        <row r="726">
          <cell r="E726">
            <v>2.4138606214357131E-3</v>
          </cell>
          <cell r="F726">
            <v>91</v>
          </cell>
        </row>
        <row r="727">
          <cell r="E727">
            <v>2.3411905361932061E-3</v>
          </cell>
          <cell r="F727">
            <v>91</v>
          </cell>
        </row>
        <row r="728">
          <cell r="E728">
            <v>2.2879712823799759E-3</v>
          </cell>
          <cell r="F728">
            <v>91</v>
          </cell>
        </row>
        <row r="729">
          <cell r="E729">
            <v>2.235830567058757E-3</v>
          </cell>
          <cell r="F729">
            <v>91</v>
          </cell>
        </row>
        <row r="730">
          <cell r="E730">
            <v>2.5351817507576844E-3</v>
          </cell>
          <cell r="F730">
            <v>92</v>
          </cell>
        </row>
        <row r="731">
          <cell r="E731">
            <v>2.9812572442000271E-3</v>
          </cell>
          <cell r="F731">
            <v>91</v>
          </cell>
        </row>
        <row r="732">
          <cell r="E732">
            <v>2.8744826339987483E-3</v>
          </cell>
          <cell r="F732">
            <v>78</v>
          </cell>
        </row>
        <row r="733">
          <cell r="E733">
            <v>3.0795749438308354E-3</v>
          </cell>
          <cell r="F733">
            <v>76</v>
          </cell>
        </row>
        <row r="734">
          <cell r="E734">
            <v>3.1763092249475168E-3</v>
          </cell>
          <cell r="F734">
            <v>66</v>
          </cell>
        </row>
        <row r="735">
          <cell r="E735">
            <v>3.202144567048296E-3</v>
          </cell>
          <cell r="F735">
            <v>62</v>
          </cell>
        </row>
        <row r="736">
          <cell r="E736">
            <v>3.2403688429589591E-3</v>
          </cell>
          <cell r="F736">
            <v>61</v>
          </cell>
        </row>
        <row r="737">
          <cell r="E737">
            <v>3.2127726252672061E-3</v>
          </cell>
          <cell r="F737">
            <v>58</v>
          </cell>
        </row>
        <row r="738">
          <cell r="E738">
            <v>3.2874049062026791E-3</v>
          </cell>
          <cell r="F738">
            <v>65</v>
          </cell>
        </row>
        <row r="739">
          <cell r="E739">
            <v>3.2202066648460165E-3</v>
          </cell>
          <cell r="F739">
            <v>75</v>
          </cell>
        </row>
        <row r="740">
          <cell r="E740" t="b">
            <v>0</v>
          </cell>
          <cell r="F740">
            <v>83</v>
          </cell>
        </row>
        <row r="741">
          <cell r="E741">
            <v>3.0017203686579091E-3</v>
          </cell>
          <cell r="F741">
            <v>87</v>
          </cell>
        </row>
        <row r="742">
          <cell r="E742">
            <v>2.8187224304675124E-3</v>
          </cell>
          <cell r="F742">
            <v>88</v>
          </cell>
        </row>
        <row r="743">
          <cell r="E743">
            <v>2.8402909932788148E-3</v>
          </cell>
          <cell r="F743">
            <v>90</v>
          </cell>
        </row>
        <row r="744">
          <cell r="E744">
            <v>2.6747187799790449E-3</v>
          </cell>
          <cell r="F744">
            <v>90</v>
          </cell>
        </row>
        <row r="745">
          <cell r="E745">
            <v>2.5756463081207516E-3</v>
          </cell>
          <cell r="F745">
            <v>90</v>
          </cell>
        </row>
        <row r="746">
          <cell r="E746">
            <v>2.4885292931406833E-3</v>
          </cell>
          <cell r="F746">
            <v>91</v>
          </cell>
        </row>
        <row r="747">
          <cell r="E747">
            <v>2.4138606214357131E-3</v>
          </cell>
          <cell r="F747">
            <v>91</v>
          </cell>
        </row>
        <row r="748">
          <cell r="E748">
            <v>2.3233296919729376E-3</v>
          </cell>
          <cell r="F748">
            <v>91</v>
          </cell>
        </row>
        <row r="749">
          <cell r="E749">
            <v>2.2186865711543179E-3</v>
          </cell>
          <cell r="F749">
            <v>91</v>
          </cell>
        </row>
        <row r="750">
          <cell r="E750">
            <v>2.1679541107817351E-3</v>
          </cell>
          <cell r="F750">
            <v>91</v>
          </cell>
        </row>
        <row r="751">
          <cell r="E751">
            <v>2.1847491346911451E-3</v>
          </cell>
          <cell r="F751">
            <v>91</v>
          </cell>
        </row>
        <row r="752">
          <cell r="E752">
            <v>2.151273999716063E-3</v>
          </cell>
          <cell r="F752">
            <v>91</v>
          </cell>
        </row>
        <row r="753">
          <cell r="E753">
            <v>2.1679541107817351E-3</v>
          </cell>
          <cell r="F753">
            <v>91</v>
          </cell>
        </row>
        <row r="754">
          <cell r="E754">
            <v>2.1918617344092325E-3</v>
          </cell>
          <cell r="F754">
            <v>92</v>
          </cell>
        </row>
        <row r="755">
          <cell r="E755">
            <v>2.4219341946500172E-3</v>
          </cell>
          <cell r="F755">
            <v>92</v>
          </cell>
        </row>
        <row r="756">
          <cell r="E756">
            <v>2.6132717162720351E-3</v>
          </cell>
          <cell r="F756">
            <v>92</v>
          </cell>
        </row>
        <row r="757">
          <cell r="E757">
            <v>2.8701631132160513E-3</v>
          </cell>
          <cell r="F757">
            <v>93</v>
          </cell>
        </row>
        <row r="758">
          <cell r="E758">
            <v>3.3801829689375151E-3</v>
          </cell>
          <cell r="F758">
            <v>93</v>
          </cell>
        </row>
        <row r="759">
          <cell r="E759">
            <v>3.4356488926596124E-3</v>
          </cell>
          <cell r="F759">
            <v>75</v>
          </cell>
        </row>
        <row r="760">
          <cell r="E760">
            <v>3.3382518029875753E-3</v>
          </cell>
          <cell r="F760">
            <v>66</v>
          </cell>
        </row>
        <row r="761">
          <cell r="E761">
            <v>3.3236835655235191E-3</v>
          </cell>
          <cell r="F761">
            <v>63</v>
          </cell>
        </row>
        <row r="762">
          <cell r="E762">
            <v>3.3939765493025877E-3</v>
          </cell>
          <cell r="F762">
            <v>71</v>
          </cell>
        </row>
        <row r="763">
          <cell r="E763">
            <v>3.3380427432167835E-3</v>
          </cell>
          <cell r="F763">
            <v>80</v>
          </cell>
        </row>
        <row r="764">
          <cell r="E764">
            <v>3.3313097220872261E-3</v>
          </cell>
          <cell r="F764">
            <v>81</v>
          </cell>
        </row>
        <row r="765">
          <cell r="E765">
            <v>3.1195370851274293E-3</v>
          </cell>
          <cell r="F765">
            <v>84</v>
          </cell>
        </row>
        <row r="766">
          <cell r="E766">
            <v>3.150724861502256E-3</v>
          </cell>
          <cell r="F766">
            <v>88</v>
          </cell>
        </row>
        <row r="767">
          <cell r="E767">
            <v>2.8509001790796248E-3</v>
          </cell>
          <cell r="F767">
            <v>89</v>
          </cell>
        </row>
        <row r="768">
          <cell r="E768">
            <v>2.8081605085371461E-3</v>
          </cell>
          <cell r="F768">
            <v>91</v>
          </cell>
        </row>
        <row r="769">
          <cell r="E769">
            <v>2.5847485501564018E-3</v>
          </cell>
          <cell r="F769">
            <v>91</v>
          </cell>
        </row>
        <row r="770">
          <cell r="E770">
            <v>2.6132717162720351E-3</v>
          </cell>
          <cell r="F770">
            <v>92</v>
          </cell>
        </row>
        <row r="771">
          <cell r="E771">
            <v>2.8701631132160513E-3</v>
          </cell>
          <cell r="F771">
            <v>93</v>
          </cell>
        </row>
        <row r="772">
          <cell r="E772">
            <v>3.173078401268624E-3</v>
          </cell>
          <cell r="F772">
            <v>94</v>
          </cell>
        </row>
        <row r="773">
          <cell r="E773">
            <v>3.2444979126101023E-3</v>
          </cell>
          <cell r="F773">
            <v>94</v>
          </cell>
        </row>
        <row r="774">
          <cell r="E774">
            <v>3.2686197736932605E-3</v>
          </cell>
          <cell r="F774">
            <v>94</v>
          </cell>
        </row>
        <row r="775">
          <cell r="E775">
            <v>3.1860976710104808E-3</v>
          </cell>
          <cell r="F775">
            <v>93</v>
          </cell>
        </row>
        <row r="776">
          <cell r="E776">
            <v>3.2686197736932605E-3</v>
          </cell>
          <cell r="F776">
            <v>94</v>
          </cell>
        </row>
        <row r="777">
          <cell r="E777">
            <v>3.3062035264647496E-3</v>
          </cell>
          <cell r="F777">
            <v>93</v>
          </cell>
        </row>
        <row r="778">
          <cell r="E778">
            <v>3.2586986699703587E-3</v>
          </cell>
          <cell r="F778">
            <v>91</v>
          </cell>
        </row>
        <row r="779">
          <cell r="E779">
            <v>3.2227032565302449E-3</v>
          </cell>
          <cell r="F779">
            <v>90</v>
          </cell>
        </row>
        <row r="780">
          <cell r="E780">
            <v>3.1975184801060958E-3</v>
          </cell>
          <cell r="F780">
            <v>88</v>
          </cell>
        </row>
        <row r="781">
          <cell r="E781">
            <v>3.1708042796719195E-3</v>
          </cell>
          <cell r="F781">
            <v>86</v>
          </cell>
        </row>
        <row r="782">
          <cell r="E782">
            <v>3.1015480689280148E-3</v>
          </cell>
          <cell r="F782">
            <v>86</v>
          </cell>
        </row>
        <row r="783">
          <cell r="E783">
            <v>3.1377945154881254E-3</v>
          </cell>
          <cell r="F783">
            <v>87</v>
          </cell>
        </row>
        <row r="784">
          <cell r="E784">
            <v>3.1475678431018674E-3</v>
          </cell>
          <cell r="F784">
            <v>86</v>
          </cell>
        </row>
        <row r="785">
          <cell r="E785">
            <v>3.1475678431018674E-3</v>
          </cell>
          <cell r="F785">
            <v>86</v>
          </cell>
        </row>
        <row r="786">
          <cell r="E786">
            <v>3.0690875393581574E-3</v>
          </cell>
          <cell r="F786">
            <v>87</v>
          </cell>
        </row>
        <row r="787">
          <cell r="E787">
            <v>3.0240285222287288E-3</v>
          </cell>
          <cell r="F787">
            <v>87</v>
          </cell>
        </row>
        <row r="788">
          <cell r="E788">
            <v>2.9372238391115217E-3</v>
          </cell>
          <cell r="F788">
            <v>89</v>
          </cell>
        </row>
        <row r="789">
          <cell r="E789">
            <v>2.8611121715730252E-3</v>
          </cell>
          <cell r="F789">
            <v>88</v>
          </cell>
        </row>
        <row r="790">
          <cell r="E790">
            <v>2.8398470241464027E-3</v>
          </cell>
          <cell r="F790">
            <v>88</v>
          </cell>
        </row>
        <row r="791">
          <cell r="E791">
            <v>2.8296748044843597E-3</v>
          </cell>
          <cell r="F791">
            <v>89</v>
          </cell>
        </row>
        <row r="792">
          <cell r="E792">
            <v>2.8616151774883904E-3</v>
          </cell>
          <cell r="F792">
            <v>90</v>
          </cell>
        </row>
        <row r="793">
          <cell r="E793">
            <v>2.9152656201239546E-3</v>
          </cell>
          <cell r="F793">
            <v>91</v>
          </cell>
        </row>
        <row r="794">
          <cell r="E794">
            <v>2.8616151774883904E-3</v>
          </cell>
          <cell r="F794">
            <v>90</v>
          </cell>
        </row>
        <row r="795">
          <cell r="E795">
            <v>2.8402909932788148E-3</v>
          </cell>
          <cell r="F795">
            <v>90</v>
          </cell>
        </row>
        <row r="796">
          <cell r="E796">
            <v>2.8085897033563838E-3</v>
          </cell>
          <cell r="F796">
            <v>89</v>
          </cell>
        </row>
        <row r="797">
          <cell r="E797">
            <v>2.7668383578330069E-3</v>
          </cell>
          <cell r="F797">
            <v>89</v>
          </cell>
        </row>
        <row r="798">
          <cell r="E798">
            <v>2.7771638201149087E-3</v>
          </cell>
          <cell r="F798">
            <v>90</v>
          </cell>
        </row>
        <row r="799">
          <cell r="E799">
            <v>2.7052449435484541E-3</v>
          </cell>
          <cell r="F799">
            <v>89</v>
          </cell>
        </row>
        <row r="800">
          <cell r="E800">
            <v>2.6849864315798451E-3</v>
          </cell>
          <cell r="F800">
            <v>89</v>
          </cell>
        </row>
        <row r="801">
          <cell r="E801">
            <v>2.6648627868479523E-3</v>
          </cell>
          <cell r="F801">
            <v>89</v>
          </cell>
        </row>
        <row r="802">
          <cell r="E802">
            <v>2.6648627868479523E-3</v>
          </cell>
          <cell r="F802">
            <v>89</v>
          </cell>
        </row>
        <row r="803">
          <cell r="E803">
            <v>2.6849864315798451E-3</v>
          </cell>
          <cell r="F803">
            <v>89</v>
          </cell>
        </row>
        <row r="804">
          <cell r="E804">
            <v>2.6841922050243675E-3</v>
          </cell>
          <cell r="F804">
            <v>87</v>
          </cell>
        </row>
        <row r="805">
          <cell r="E805">
            <v>2.7222090661274487E-3</v>
          </cell>
          <cell r="F805">
            <v>85</v>
          </cell>
        </row>
        <row r="806">
          <cell r="E806">
            <v>2.6900445701401516E-3</v>
          </cell>
          <cell r="F806">
            <v>84</v>
          </cell>
        </row>
        <row r="807">
          <cell r="E807">
            <v>2.6978438833632442E-3</v>
          </cell>
          <cell r="F807">
            <v>83</v>
          </cell>
        </row>
        <row r="808">
          <cell r="E808">
            <v>2.6618209554008878E-3</v>
          </cell>
          <cell r="F808">
            <v>85</v>
          </cell>
        </row>
        <row r="809">
          <cell r="E809">
            <v>2.630372984600996E-3</v>
          </cell>
          <cell r="F809">
            <v>84</v>
          </cell>
        </row>
        <row r="810">
          <cell r="E810">
            <v>2.6107455646014223E-3</v>
          </cell>
          <cell r="F810">
            <v>84</v>
          </cell>
        </row>
        <row r="811">
          <cell r="E811">
            <v>2.6532078151943602E-3</v>
          </cell>
          <cell r="F811">
            <v>86</v>
          </cell>
        </row>
        <row r="812">
          <cell r="E812">
            <v>2.66412669058104E-3</v>
          </cell>
          <cell r="F812">
            <v>87</v>
          </cell>
        </row>
        <row r="813">
          <cell r="E813">
            <v>2.6532078151943602E-3</v>
          </cell>
          <cell r="F813">
            <v>86</v>
          </cell>
        </row>
        <row r="814">
          <cell r="E814">
            <v>2.7247263977342555E-3</v>
          </cell>
          <cell r="F814">
            <v>87</v>
          </cell>
        </row>
        <row r="815">
          <cell r="E815">
            <v>2.6841922050243675E-3</v>
          </cell>
          <cell r="F815">
            <v>87</v>
          </cell>
        </row>
        <row r="816">
          <cell r="E816">
            <v>2.6532078151943602E-3</v>
          </cell>
          <cell r="F816">
            <v>86</v>
          </cell>
        </row>
        <row r="817">
          <cell r="E817">
            <v>2.6731733213222206E-3</v>
          </cell>
          <cell r="F817">
            <v>86</v>
          </cell>
        </row>
        <row r="818">
          <cell r="E818">
            <v>2.6184494946302323E-3</v>
          </cell>
          <cell r="F818">
            <v>83</v>
          </cell>
        </row>
        <row r="819">
          <cell r="E819">
            <v>2.5867707104106647E-3</v>
          </cell>
          <cell r="F819">
            <v>82</v>
          </cell>
        </row>
        <row r="820">
          <cell r="E820">
            <v>2.54113768852746E-3</v>
          </cell>
          <cell r="F820">
            <v>83</v>
          </cell>
        </row>
        <row r="821">
          <cell r="E821">
            <v>2.5831559645753191E-3</v>
          </cell>
          <cell r="F821">
            <v>85</v>
          </cell>
        </row>
        <row r="822">
          <cell r="E822">
            <v>2.5746641282957889E-3</v>
          </cell>
          <cell r="F822">
            <v>86</v>
          </cell>
        </row>
        <row r="823">
          <cell r="E823">
            <v>2.5831559645753191E-3</v>
          </cell>
          <cell r="F823">
            <v>85</v>
          </cell>
        </row>
        <row r="824">
          <cell r="E824">
            <v>2.4769569903333351E-3</v>
          </cell>
          <cell r="F824">
            <v>84</v>
          </cell>
        </row>
        <row r="825">
          <cell r="E825">
            <v>2.3815534144130115E-3</v>
          </cell>
          <cell r="F825">
            <v>82</v>
          </cell>
        </row>
        <row r="826">
          <cell r="E826">
            <v>2.328157233717318E-3</v>
          </cell>
          <cell r="F826">
            <v>82</v>
          </cell>
        </row>
        <row r="827">
          <cell r="E827">
            <v>2.2650862383483765E-3</v>
          </cell>
          <cell r="F827">
            <v>81</v>
          </cell>
        </row>
        <row r="828">
          <cell r="E828">
            <v>2.3492951818066842E-3</v>
          </cell>
          <cell r="F828">
            <v>84</v>
          </cell>
        </row>
        <row r="829">
          <cell r="E829">
            <v>2.2689594415638793E-3</v>
          </cell>
          <cell r="F829">
            <v>83</v>
          </cell>
        </row>
        <row r="830">
          <cell r="E830">
            <v>2.2189968217231613E-3</v>
          </cell>
          <cell r="F830">
            <v>77</v>
          </cell>
        </row>
        <row r="831">
          <cell r="E831">
            <v>2.1775383365097772E-3</v>
          </cell>
          <cell r="F831">
            <v>75</v>
          </cell>
        </row>
        <row r="832">
          <cell r="E832">
            <v>2.1322460301662306E-3</v>
          </cell>
          <cell r="F832">
            <v>74</v>
          </cell>
        </row>
        <row r="833">
          <cell r="E833">
            <v>2.1611602814088217E-3</v>
          </cell>
          <cell r="F833">
            <v>75</v>
          </cell>
        </row>
        <row r="834">
          <cell r="E834">
            <v>2.1528429756553376E-3</v>
          </cell>
          <cell r="F834">
            <v>77</v>
          </cell>
        </row>
        <row r="835">
          <cell r="E835">
            <v>2.1126804457377644E-3</v>
          </cell>
          <cell r="F835">
            <v>75</v>
          </cell>
        </row>
        <row r="836">
          <cell r="E836">
            <v>2.1087389693686251E-3</v>
          </cell>
          <cell r="F836">
            <v>76</v>
          </cell>
        </row>
        <row r="837">
          <cell r="E837">
            <v>2.0769624397947717E-3</v>
          </cell>
          <cell r="F837">
            <v>76</v>
          </cell>
        </row>
        <row r="838">
          <cell r="E838">
            <v>2.1043833520204744E-3</v>
          </cell>
          <cell r="F838">
            <v>77</v>
          </cell>
        </row>
        <row r="839">
          <cell r="E839">
            <v>2.1087389693686251E-3</v>
          </cell>
          <cell r="F839">
            <v>76</v>
          </cell>
        </row>
        <row r="840">
          <cell r="E840">
            <v>2.1448916227401146E-3</v>
          </cell>
          <cell r="F840">
            <v>75</v>
          </cell>
        </row>
        <row r="841">
          <cell r="E841">
            <v>2.1940265128534884E-3</v>
          </cell>
          <cell r="F841">
            <v>75</v>
          </cell>
        </row>
        <row r="842">
          <cell r="E842">
            <v>2.2273359883005356E-3</v>
          </cell>
          <cell r="F842">
            <v>75</v>
          </cell>
        </row>
        <row r="843">
          <cell r="E843">
            <v>2.2441584552455747E-3</v>
          </cell>
          <cell r="F843">
            <v>75</v>
          </cell>
        </row>
        <row r="844">
          <cell r="E844">
            <v>2.2913526379924089E-3</v>
          </cell>
          <cell r="F844">
            <v>76</v>
          </cell>
        </row>
        <row r="845">
          <cell r="E845">
            <v>2.3391211131100582E-3</v>
          </cell>
          <cell r="F845">
            <v>77</v>
          </cell>
        </row>
        <row r="846">
          <cell r="E846">
            <v>2.2273359883005356E-3</v>
          </cell>
          <cell r="F846">
            <v>75</v>
          </cell>
        </row>
        <row r="847">
          <cell r="E847">
            <v>2.2189968217231613E-3</v>
          </cell>
          <cell r="F847">
            <v>77</v>
          </cell>
        </row>
        <row r="848">
          <cell r="E848">
            <v>2.2141843085673732E-3</v>
          </cell>
          <cell r="F848">
            <v>78</v>
          </cell>
        </row>
        <row r="849">
          <cell r="E849">
            <v>2.237021638150287E-3</v>
          </cell>
          <cell r="F849">
            <v>80</v>
          </cell>
        </row>
        <row r="850">
          <cell r="E850">
            <v>2.225759936133723E-3</v>
          </cell>
          <cell r="F850">
            <v>79</v>
          </cell>
        </row>
        <row r="851">
          <cell r="E851">
            <v>2.1692150693394144E-3</v>
          </cell>
          <cell r="F851">
            <v>77</v>
          </cell>
        </row>
        <row r="852">
          <cell r="E852">
            <v>2.2993774419851872E-3</v>
          </cell>
          <cell r="F852">
            <v>78</v>
          </cell>
        </row>
        <row r="853">
          <cell r="E853">
            <v>2.4364031189046619E-3</v>
          </cell>
          <cell r="F853">
            <v>79</v>
          </cell>
        </row>
        <row r="854">
          <cell r="E854">
            <v>2.5292717581294967E-3</v>
          </cell>
          <cell r="F854">
            <v>79</v>
          </cell>
        </row>
        <row r="855">
          <cell r="E855">
            <v>2.5585346677057712E-3</v>
          </cell>
          <cell r="F855">
            <v>77</v>
          </cell>
        </row>
        <row r="856">
          <cell r="E856">
            <v>2.5585346677057712E-3</v>
          </cell>
          <cell r="F856">
            <v>77</v>
          </cell>
        </row>
        <row r="857">
          <cell r="E857">
            <v>2.5820476043231875E-3</v>
          </cell>
          <cell r="F857">
            <v>76</v>
          </cell>
        </row>
        <row r="858">
          <cell r="E858">
            <v>2.6278888349201201E-3</v>
          </cell>
          <cell r="F858">
            <v>74</v>
          </cell>
        </row>
        <row r="859">
          <cell r="E859">
            <v>2.4981634511432437E-3</v>
          </cell>
          <cell r="F859">
            <v>73</v>
          </cell>
        </row>
        <row r="860">
          <cell r="E860">
            <v>2.5325242035992112E-3</v>
          </cell>
          <cell r="F860">
            <v>74</v>
          </cell>
        </row>
        <row r="861">
          <cell r="E861">
            <v>2.6947964327375031E-3</v>
          </cell>
          <cell r="F861">
            <v>77</v>
          </cell>
        </row>
        <row r="862">
          <cell r="E862">
            <v>2.5536148490094158E-3</v>
          </cell>
          <cell r="F862">
            <v>78</v>
          </cell>
        </row>
        <row r="863">
          <cell r="E863">
            <v>2.3745534875594184E-3</v>
          </cell>
          <cell r="F863">
            <v>83</v>
          </cell>
        </row>
        <row r="864">
          <cell r="E864">
            <v>2.3062327972391099E-3</v>
          </cell>
          <cell r="F864">
            <v>85</v>
          </cell>
        </row>
        <row r="865">
          <cell r="E865">
            <v>2.1870474959763621E-3</v>
          </cell>
          <cell r="F865">
            <v>87</v>
          </cell>
        </row>
        <row r="866">
          <cell r="E866">
            <v>2.1618656800540636E-3</v>
          </cell>
          <cell r="F866">
            <v>88</v>
          </cell>
        </row>
        <row r="867">
          <cell r="E867">
            <v>2.0640995656175457E-3</v>
          </cell>
          <cell r="F867">
            <v>88</v>
          </cell>
        </row>
        <row r="868">
          <cell r="E868">
            <v>2.0715457438023463E-3</v>
          </cell>
          <cell r="F868">
            <v>89</v>
          </cell>
        </row>
        <row r="869">
          <cell r="E869">
            <v>2.1111701442199917E-3</v>
          </cell>
          <cell r="F869">
            <v>90</v>
          </cell>
        </row>
        <row r="870">
          <cell r="E870">
            <v>2.1440483184904375E-3</v>
          </cell>
          <cell r="F870">
            <v>90</v>
          </cell>
        </row>
        <row r="871">
          <cell r="E871">
            <v>2.3331509622780042E-3</v>
          </cell>
          <cell r="F871">
            <v>90</v>
          </cell>
        </row>
        <row r="872">
          <cell r="E872">
            <v>2.6250171364186527E-3</v>
          </cell>
          <cell r="F872">
            <v>89</v>
          </cell>
        </row>
        <row r="873">
          <cell r="E873">
            <v>2.7356135581816988E-3</v>
          </cell>
          <cell r="F873">
            <v>88</v>
          </cell>
        </row>
        <row r="874">
          <cell r="E874">
            <v>3.514463397568961E-3</v>
          </cell>
          <cell r="F874">
            <v>83</v>
          </cell>
        </row>
        <row r="875">
          <cell r="E875">
            <v>3.6520885566884769E-3</v>
          </cell>
          <cell r="F875">
            <v>85</v>
          </cell>
        </row>
        <row r="876">
          <cell r="E876">
            <v>3.8410466930706142E-3</v>
          </cell>
          <cell r="F876">
            <v>85</v>
          </cell>
        </row>
        <row r="877">
          <cell r="E877">
            <v>3.8674630481816616E-3</v>
          </cell>
          <cell r="F877">
            <v>82</v>
          </cell>
        </row>
        <row r="878">
          <cell r="E878">
            <v>3.9306507122493072E-3</v>
          </cell>
          <cell r="F878">
            <v>81</v>
          </cell>
        </row>
        <row r="879">
          <cell r="E879">
            <v>3.8542467832985154E-3</v>
          </cell>
          <cell r="F879">
            <v>80</v>
          </cell>
        </row>
        <row r="880">
          <cell r="E880">
            <v>3.865843018738188E-3</v>
          </cell>
          <cell r="F880">
            <v>78</v>
          </cell>
        </row>
        <row r="881">
          <cell r="E881">
            <v>3.735378812570119E-3</v>
          </cell>
          <cell r="F881">
            <v>77</v>
          </cell>
        </row>
        <row r="882">
          <cell r="E882">
            <v>3.7787196858754708E-3</v>
          </cell>
          <cell r="F882">
            <v>79</v>
          </cell>
        </row>
        <row r="883">
          <cell r="E883">
            <v>3.8329995302655529E-3</v>
          </cell>
          <cell r="F883">
            <v>79</v>
          </cell>
        </row>
        <row r="884">
          <cell r="E884">
            <v>3.8268458656634547E-3</v>
          </cell>
          <cell r="F884">
            <v>80</v>
          </cell>
        </row>
        <row r="885">
          <cell r="E885">
            <v>3.7582469504828992E-3</v>
          </cell>
          <cell r="F885">
            <v>82</v>
          </cell>
        </row>
        <row r="886">
          <cell r="E886">
            <v>3.7762080380594198E-3</v>
          </cell>
          <cell r="F886">
            <v>86</v>
          </cell>
        </row>
        <row r="887">
          <cell r="E887">
            <v>3.94273815798499E-3</v>
          </cell>
          <cell r="F887">
            <v>86</v>
          </cell>
        </row>
        <row r="888">
          <cell r="E888">
            <v>3.9319955874053255E-3</v>
          </cell>
          <cell r="F888">
            <v>87</v>
          </cell>
        </row>
        <row r="889">
          <cell r="E889">
            <v>4.0061604035420964E-3</v>
          </cell>
          <cell r="F889">
            <v>88</v>
          </cell>
        </row>
        <row r="890">
          <cell r="E890">
            <v>3.9489818099113254E-3</v>
          </cell>
          <cell r="F890">
            <v>88</v>
          </cell>
        </row>
        <row r="891">
          <cell r="E891">
            <v>3.9087640299360566E-3</v>
          </cell>
          <cell r="F891">
            <v>89</v>
          </cell>
        </row>
        <row r="892">
          <cell r="E892">
            <v>3.8963086729173922E-3</v>
          </cell>
          <cell r="F892">
            <v>90</v>
          </cell>
        </row>
        <row r="893">
          <cell r="E893">
            <v>3.8126807749025785E-3</v>
          </cell>
          <cell r="F893">
            <v>90</v>
          </cell>
        </row>
        <row r="894">
          <cell r="E894">
            <v>3.688954037957977E-3</v>
          </cell>
          <cell r="F894">
            <v>89</v>
          </cell>
        </row>
        <row r="895">
          <cell r="E895">
            <v>3.5946604950677324E-3</v>
          </cell>
          <cell r="F895">
            <v>88</v>
          </cell>
        </row>
        <row r="896">
          <cell r="E896">
            <v>3.6094011299977928E-3</v>
          </cell>
          <cell r="F896">
            <v>89</v>
          </cell>
        </row>
        <row r="897">
          <cell r="E897">
            <v>3.6094011299977928E-3</v>
          </cell>
          <cell r="F897">
            <v>89</v>
          </cell>
        </row>
        <row r="898">
          <cell r="E898">
            <v>3.5946604950677324E-3</v>
          </cell>
          <cell r="F898">
            <v>88</v>
          </cell>
        </row>
        <row r="899">
          <cell r="E899">
            <v>3.6472620694304224E-3</v>
          </cell>
          <cell r="F899">
            <v>88</v>
          </cell>
        </row>
        <row r="900">
          <cell r="E900">
            <v>3.6785669056172061E-3</v>
          </cell>
          <cell r="F900">
            <v>85</v>
          </cell>
        </row>
        <row r="901">
          <cell r="E901">
            <v>3.6613680798488544E-3</v>
          </cell>
          <cell r="F901">
            <v>84</v>
          </cell>
        </row>
        <row r="902">
          <cell r="E902">
            <v>3.6700575583161793E-3</v>
          </cell>
          <cell r="F902">
            <v>83</v>
          </cell>
        </row>
        <row r="903">
          <cell r="E903">
            <v>3.799618210651663E-3</v>
          </cell>
          <cell r="F903">
            <v>80</v>
          </cell>
        </row>
        <row r="904">
          <cell r="E904">
            <v>3.8112328548269105E-3</v>
          </cell>
          <cell r="F904">
            <v>78</v>
          </cell>
        </row>
        <row r="905">
          <cell r="E905">
            <v>3.8384516635636291E-3</v>
          </cell>
          <cell r="F905">
            <v>78</v>
          </cell>
        </row>
        <row r="906">
          <cell r="E906">
            <v>3.7841853642728617E-3</v>
          </cell>
          <cell r="F906">
            <v>78</v>
          </cell>
        </row>
        <row r="907">
          <cell r="E907">
            <v>3.7518364969598914E-3</v>
          </cell>
          <cell r="F907">
            <v>79</v>
          </cell>
        </row>
        <row r="908">
          <cell r="E908">
            <v>3.7313744941859968E-3</v>
          </cell>
          <cell r="F908">
            <v>82</v>
          </cell>
        </row>
        <row r="909">
          <cell r="E909">
            <v>3.714539183347717E-3</v>
          </cell>
          <cell r="F909">
            <v>84</v>
          </cell>
        </row>
        <row r="910">
          <cell r="E910">
            <v>3.7052154444029636E-3</v>
          </cell>
          <cell r="F910">
            <v>85</v>
          </cell>
        </row>
        <row r="911">
          <cell r="E911">
            <v>3.7221031382768935E-3</v>
          </cell>
          <cell r="F911">
            <v>86</v>
          </cell>
        </row>
        <row r="912">
          <cell r="E912">
            <v>3.7929286134627993E-3</v>
          </cell>
          <cell r="F912">
            <v>87</v>
          </cell>
        </row>
        <row r="913">
          <cell r="E913">
            <v>3.8125080378297368E-3</v>
          </cell>
          <cell r="F913">
            <v>82</v>
          </cell>
        </row>
        <row r="914">
          <cell r="E914">
            <v>3.7456782610392697E-3</v>
          </cell>
          <cell r="F914">
            <v>80</v>
          </cell>
        </row>
        <row r="915">
          <cell r="E915">
            <v>3.687868564546008E-3</v>
          </cell>
          <cell r="F915">
            <v>84</v>
          </cell>
        </row>
        <row r="916">
          <cell r="E916">
            <v>3.631826916415067E-3</v>
          </cell>
          <cell r="F916">
            <v>87</v>
          </cell>
        </row>
        <row r="917">
          <cell r="E917">
            <v>3.5686133836912385E-3</v>
          </cell>
          <cell r="F917">
            <v>88</v>
          </cell>
        </row>
        <row r="918">
          <cell r="E918">
            <v>3.583224148333728E-3</v>
          </cell>
          <cell r="F918">
            <v>89</v>
          </cell>
        </row>
        <row r="919">
          <cell r="E919">
            <v>3.6768402605004726E-3</v>
          </cell>
          <cell r="F919">
            <v>90</v>
          </cell>
        </row>
        <row r="920">
          <cell r="E920">
            <v>3.6768402605004726E-3</v>
          </cell>
          <cell r="F920">
            <v>90</v>
          </cell>
        </row>
        <row r="921">
          <cell r="E921">
            <v>3.7158159596360017E-3</v>
          </cell>
          <cell r="F921">
            <v>89</v>
          </cell>
        </row>
        <row r="922">
          <cell r="E922">
            <v>3.700546291548196E-3</v>
          </cell>
          <cell r="F922">
            <v>88</v>
          </cell>
        </row>
        <row r="923">
          <cell r="E923">
            <v>3.7929286134627993E-3</v>
          </cell>
          <cell r="F923">
            <v>87</v>
          </cell>
        </row>
        <row r="924">
          <cell r="E924">
            <v>3.8504789579333703E-3</v>
          </cell>
          <cell r="F924">
            <v>84</v>
          </cell>
        </row>
        <row r="925">
          <cell r="E925">
            <v>3.6865798733758887E-3</v>
          </cell>
          <cell r="F925">
            <v>76</v>
          </cell>
        </row>
        <row r="926">
          <cell r="E926">
            <v>3.6944117583417781E-3</v>
          </cell>
          <cell r="F926">
            <v>73</v>
          </cell>
        </row>
        <row r="927">
          <cell r="E927">
            <v>3.6937655593458759E-3</v>
          </cell>
          <cell r="F927">
            <v>69</v>
          </cell>
        </row>
        <row r="928">
          <cell r="E928">
            <v>3.5822899484207783E-3</v>
          </cell>
          <cell r="F928">
            <v>66</v>
          </cell>
        </row>
        <row r="929">
          <cell r="E929">
            <v>3.6281003548721139E-3</v>
          </cell>
          <cell r="F929">
            <v>65</v>
          </cell>
        </row>
        <row r="930">
          <cell r="E930">
            <v>3.8283376438675134E-3</v>
          </cell>
          <cell r="F930">
            <v>71</v>
          </cell>
        </row>
        <row r="931">
          <cell r="E931">
            <v>3.8934075573302316E-3</v>
          </cell>
          <cell r="F931">
            <v>78</v>
          </cell>
        </row>
        <row r="932">
          <cell r="E932">
            <v>3.9623923251744077E-3</v>
          </cell>
          <cell r="F932">
            <v>84</v>
          </cell>
        </row>
        <row r="933">
          <cell r="E933">
            <v>4.0519815205204398E-3</v>
          </cell>
          <cell r="F933">
            <v>89</v>
          </cell>
        </row>
        <row r="934">
          <cell r="E934">
            <v>4.0684685032257211E-3</v>
          </cell>
          <cell r="F934">
            <v>90</v>
          </cell>
        </row>
        <row r="935">
          <cell r="E935">
            <v>4.0551957197493757E-3</v>
          </cell>
          <cell r="F935">
            <v>91</v>
          </cell>
        </row>
        <row r="936">
          <cell r="E936">
            <v>3.9262581494788826E-3</v>
          </cell>
          <cell r="F936">
            <v>92</v>
          </cell>
        </row>
        <row r="937">
          <cell r="E937">
            <v>3.7180465570366091E-3</v>
          </cell>
          <cell r="F937">
            <v>93</v>
          </cell>
        </row>
        <row r="938">
          <cell r="E938">
            <v>3.5585522980137868E-3</v>
          </cell>
          <cell r="F938">
            <v>93</v>
          </cell>
        </row>
        <row r="939">
          <cell r="E939">
            <v>3.5707723011356861E-3</v>
          </cell>
          <cell r="F939">
            <v>94</v>
          </cell>
        </row>
        <row r="940">
          <cell r="E940">
            <v>3.5847049542458102E-3</v>
          </cell>
          <cell r="F940">
            <v>93</v>
          </cell>
        </row>
        <row r="941">
          <cell r="E941">
            <v>3.6110279834430225E-3</v>
          </cell>
          <cell r="F941">
            <v>93</v>
          </cell>
        </row>
        <row r="942">
          <cell r="E942">
            <v>3.6110279834430225E-3</v>
          </cell>
          <cell r="F942">
            <v>93</v>
          </cell>
        </row>
        <row r="943">
          <cell r="E943">
            <v>3.6375228388293782E-3</v>
          </cell>
          <cell r="F943">
            <v>93</v>
          </cell>
        </row>
        <row r="944">
          <cell r="E944">
            <v>3.6110279834430225E-3</v>
          </cell>
          <cell r="F944">
            <v>93</v>
          </cell>
        </row>
        <row r="945">
          <cell r="E945">
            <v>3.6375228388293782E-3</v>
          </cell>
          <cell r="F945">
            <v>93</v>
          </cell>
        </row>
        <row r="946">
          <cell r="E946">
            <v>3.7452376203627831E-3</v>
          </cell>
          <cell r="F946">
            <v>93</v>
          </cell>
        </row>
        <row r="947">
          <cell r="E947">
            <v>3.9832184085029886E-3</v>
          </cell>
          <cell r="F947">
            <v>94</v>
          </cell>
        </row>
        <row r="948">
          <cell r="E948">
            <v>4.3743598019506825E-3</v>
          </cell>
          <cell r="F948">
            <v>94</v>
          </cell>
        </row>
        <row r="949">
          <cell r="E949">
            <v>4.6301807548738303E-3</v>
          </cell>
          <cell r="F949">
            <v>92</v>
          </cell>
        </row>
        <row r="950">
          <cell r="E950">
            <v>4.3713295690585305E-3</v>
          </cell>
          <cell r="F950">
            <v>81</v>
          </cell>
        </row>
        <row r="951">
          <cell r="E951">
            <v>4.6403004571819251E-3</v>
          </cell>
          <cell r="F951">
            <v>83</v>
          </cell>
        </row>
        <row r="952">
          <cell r="E952">
            <v>4.4826009472506883E-3</v>
          </cell>
          <cell r="F952">
            <v>78</v>
          </cell>
        </row>
        <row r="953">
          <cell r="E953">
            <v>4.1354929143981832E-3</v>
          </cell>
          <cell r="F953">
            <v>72</v>
          </cell>
        </row>
        <row r="954">
          <cell r="E954">
            <v>4.2462781382868915E-3</v>
          </cell>
          <cell r="F954">
            <v>76</v>
          </cell>
        </row>
        <row r="955">
          <cell r="E955">
            <v>4.1787979257174573E-3</v>
          </cell>
          <cell r="F955">
            <v>78</v>
          </cell>
        </row>
        <row r="956">
          <cell r="E956">
            <v>4.212215072886401E-3</v>
          </cell>
          <cell r="F956">
            <v>82</v>
          </cell>
        </row>
        <row r="957">
          <cell r="E957">
            <v>4.0338636564771274E-3</v>
          </cell>
          <cell r="F957">
            <v>78</v>
          </cell>
        </row>
        <row r="958">
          <cell r="E958">
            <v>3.9490602153940107E-3</v>
          </cell>
          <cell r="F958">
            <v>78</v>
          </cell>
        </row>
        <row r="959">
          <cell r="E959">
            <v>3.9623923251744077E-3</v>
          </cell>
          <cell r="F959">
            <v>84</v>
          </cell>
        </row>
        <row r="960">
          <cell r="E960">
            <v>4.0098677633827419E-3</v>
          </cell>
          <cell r="F960">
            <v>85</v>
          </cell>
        </row>
        <row r="961">
          <cell r="E961">
            <v>3.7052154444029636E-3</v>
          </cell>
          <cell r="F961">
            <v>85</v>
          </cell>
        </row>
        <row r="962">
          <cell r="E962">
            <v>3.4360730540082497E-3</v>
          </cell>
          <cell r="F962">
            <v>80</v>
          </cell>
        </row>
        <row r="963">
          <cell r="E963">
            <v>3.5656644521073243E-3</v>
          </cell>
          <cell r="F963">
            <v>83</v>
          </cell>
        </row>
        <row r="964">
          <cell r="E964">
            <v>3.4388855417353762E-3</v>
          </cell>
          <cell r="F964">
            <v>83</v>
          </cell>
        </row>
        <row r="965">
          <cell r="E965">
            <v>3.2759614259756258E-3</v>
          </cell>
          <cell r="F965">
            <v>82</v>
          </cell>
        </row>
        <row r="966">
          <cell r="E966">
            <v>3.0086853413648167E-3</v>
          </cell>
          <cell r="F966">
            <v>77</v>
          </cell>
        </row>
        <row r="967">
          <cell r="E967" t="b">
            <v>0</v>
          </cell>
          <cell r="F967">
            <v>79</v>
          </cell>
        </row>
        <row r="968">
          <cell r="E968">
            <v>2.9636977655021581E-3</v>
          </cell>
          <cell r="F968">
            <v>81</v>
          </cell>
        </row>
        <row r="969">
          <cell r="E969">
            <v>2.9566043054308701E-3</v>
          </cell>
          <cell r="F969">
            <v>82</v>
          </cell>
        </row>
        <row r="970">
          <cell r="E970">
            <v>3.0795749438308354E-3</v>
          </cell>
          <cell r="F970">
            <v>76</v>
          </cell>
        </row>
        <row r="971">
          <cell r="E971">
            <v>3.069979926012838E-3</v>
          </cell>
          <cell r="F971">
            <v>69</v>
          </cell>
        </row>
        <row r="972">
          <cell r="E972">
            <v>3.101585731024049E-3</v>
          </cell>
          <cell r="F972">
            <v>64</v>
          </cell>
        </row>
        <row r="973">
          <cell r="E973">
            <v>3.3858454753078904E-3</v>
          </cell>
          <cell r="F973">
            <v>66</v>
          </cell>
        </row>
        <row r="974">
          <cell r="E974">
            <v>3.0680265455245697E-3</v>
          </cell>
          <cell r="F974">
            <v>59</v>
          </cell>
        </row>
        <row r="975">
          <cell r="E975">
            <v>2.9074087577902166E-3</v>
          </cell>
          <cell r="F975">
            <v>54</v>
          </cell>
        </row>
        <row r="976">
          <cell r="E976">
            <v>2.866809394824039E-3</v>
          </cell>
          <cell r="F976">
            <v>54</v>
          </cell>
        </row>
        <row r="977">
          <cell r="E977">
            <v>2.7024418890477229E-3</v>
          </cell>
          <cell r="F977">
            <v>52</v>
          </cell>
        </row>
        <row r="978">
          <cell r="E978">
            <v>2.7160243942614282E-3</v>
          </cell>
          <cell r="F978">
            <v>53</v>
          </cell>
        </row>
        <row r="979">
          <cell r="E979">
            <v>2.9293805694488358E-3</v>
          </cell>
          <cell r="F979">
            <v>64</v>
          </cell>
        </row>
        <row r="980">
          <cell r="E980">
            <v>2.8091127257794521E-3</v>
          </cell>
          <cell r="F980">
            <v>65</v>
          </cell>
        </row>
        <row r="981">
          <cell r="E981">
            <v>2.6898779523722785E-3</v>
          </cell>
          <cell r="F981">
            <v>65</v>
          </cell>
        </row>
        <row r="982">
          <cell r="E982">
            <v>2.7340279497726546E-3</v>
          </cell>
          <cell r="F982">
            <v>68</v>
          </cell>
        </row>
        <row r="983">
          <cell r="E983">
            <v>2.7530254514061348E-3</v>
          </cell>
          <cell r="F983">
            <v>71</v>
          </cell>
        </row>
        <row r="984">
          <cell r="E984">
            <v>2.8489914005437132E-3</v>
          </cell>
          <cell r="F984">
            <v>74</v>
          </cell>
        </row>
        <row r="985">
          <cell r="E985">
            <v>2.8698871902258422E-3</v>
          </cell>
          <cell r="F985">
            <v>74</v>
          </cell>
        </row>
        <row r="986">
          <cell r="E986">
            <v>2.8309284199657964E-3</v>
          </cell>
          <cell r="F986">
            <v>73</v>
          </cell>
        </row>
        <row r="987">
          <cell r="E987" t="b">
            <v>0</v>
          </cell>
          <cell r="F987">
            <v>76</v>
          </cell>
        </row>
        <row r="988">
          <cell r="E988">
            <v>2.8210908189538722E-3</v>
          </cell>
          <cell r="F988">
            <v>76</v>
          </cell>
        </row>
        <row r="989">
          <cell r="E989">
            <v>2.8210294942746543E-3</v>
          </cell>
          <cell r="F989">
            <v>80</v>
          </cell>
        </row>
        <row r="990">
          <cell r="E990">
            <v>2.8494376103175615E-3</v>
          </cell>
          <cell r="F990">
            <v>82</v>
          </cell>
        </row>
        <row r="991">
          <cell r="E991">
            <v>2.9566043054308701E-3</v>
          </cell>
          <cell r="F991">
            <v>82</v>
          </cell>
        </row>
        <row r="992">
          <cell r="E992">
            <v>2.9566043054308701E-3</v>
          </cell>
          <cell r="F992">
            <v>82</v>
          </cell>
        </row>
        <row r="993">
          <cell r="E993">
            <v>2.9490122551273082E-3</v>
          </cell>
          <cell r="F993">
            <v>83</v>
          </cell>
        </row>
        <row r="994">
          <cell r="E994">
            <v>3.1195370851274293E-3</v>
          </cell>
          <cell r="F994">
            <v>84</v>
          </cell>
        </row>
        <row r="995">
          <cell r="E995" t="b">
            <v>0</v>
          </cell>
          <cell r="F995">
            <v>83</v>
          </cell>
        </row>
        <row r="996">
          <cell r="E996">
            <v>3.0872208889725803E-3</v>
          </cell>
          <cell r="F996">
            <v>79</v>
          </cell>
        </row>
        <row r="997">
          <cell r="E997">
            <v>3.0795749438308354E-3</v>
          </cell>
          <cell r="F997">
            <v>76</v>
          </cell>
        </row>
        <row r="998">
          <cell r="E998">
            <v>3.0685130274124336E-3</v>
          </cell>
          <cell r="F998">
            <v>72</v>
          </cell>
        </row>
        <row r="999">
          <cell r="E999">
            <v>3.0470892398491412E-3</v>
          </cell>
          <cell r="F999">
            <v>68</v>
          </cell>
        </row>
        <row r="1000">
          <cell r="E1000">
            <v>3.1279413099432486E-3</v>
          </cell>
          <cell r="F1000">
            <v>65</v>
          </cell>
        </row>
        <row r="1001">
          <cell r="E1001">
            <v>3.179593745916929E-3</v>
          </cell>
          <cell r="F1001">
            <v>62</v>
          </cell>
        </row>
        <row r="1002">
          <cell r="E1002">
            <v>3.1060071374471531E-3</v>
          </cell>
          <cell r="F1002">
            <v>61</v>
          </cell>
        </row>
        <row r="1003">
          <cell r="E1003">
            <v>3.0649384035017937E-3</v>
          </cell>
          <cell r="F1003">
            <v>66</v>
          </cell>
        </row>
        <row r="1004">
          <cell r="E1004">
            <v>2.9981428647689319E-3</v>
          </cell>
          <cell r="F1004">
            <v>74</v>
          </cell>
        </row>
        <row r="1005">
          <cell r="E1005">
            <v>3.0696951499909171E-3</v>
          </cell>
          <cell r="F1005">
            <v>71</v>
          </cell>
        </row>
        <row r="1006">
          <cell r="E1006">
            <v>2.9169020034744393E-3</v>
          </cell>
          <cell r="F1006">
            <v>67</v>
          </cell>
        </row>
        <row r="1007">
          <cell r="E1007">
            <v>2.8145879437967594E-3</v>
          </cell>
          <cell r="F1007">
            <v>68</v>
          </cell>
        </row>
        <row r="1008">
          <cell r="E1008">
            <v>2.7716485199520357E-3</v>
          </cell>
          <cell r="F1008">
            <v>72</v>
          </cell>
        </row>
        <row r="1009">
          <cell r="E1009">
            <v>2.738768148753918E-3</v>
          </cell>
          <cell r="F1009">
            <v>80</v>
          </cell>
        </row>
        <row r="1010">
          <cell r="E1010">
            <v>2.6381011172139741E-3</v>
          </cell>
          <cell r="F1010">
            <v>83</v>
          </cell>
        </row>
        <row r="1011">
          <cell r="E1011">
            <v>2.6026261351871026E-3</v>
          </cell>
          <cell r="F1011">
            <v>85</v>
          </cell>
        </row>
        <row r="1012">
          <cell r="E1012">
            <v>2.4690292799653337E-3</v>
          </cell>
          <cell r="F1012">
            <v>85</v>
          </cell>
        </row>
        <row r="1013">
          <cell r="E1013">
            <v>2.4803386708899598E-3</v>
          </cell>
          <cell r="F1013">
            <v>88</v>
          </cell>
        </row>
        <row r="1014">
          <cell r="E1014">
            <v>2.3698340039774047E-3</v>
          </cell>
          <cell r="F1014">
            <v>88</v>
          </cell>
        </row>
        <row r="1015">
          <cell r="E1015">
            <v>2.3339841920304691E-3</v>
          </cell>
          <cell r="F1015">
            <v>88</v>
          </cell>
        </row>
        <row r="1016">
          <cell r="E1016">
            <v>2.2464597756216235E-3</v>
          </cell>
          <cell r="F1016">
            <v>88</v>
          </cell>
        </row>
        <row r="1017">
          <cell r="E1017">
            <v>2.2203935107775962E-3</v>
          </cell>
          <cell r="F1017">
            <v>89</v>
          </cell>
        </row>
        <row r="1018">
          <cell r="E1018">
            <v>2.7871641418818365E-3</v>
          </cell>
          <cell r="F1018">
            <v>91</v>
          </cell>
        </row>
        <row r="1019">
          <cell r="E1019">
            <v>2.9054771454828572E-3</v>
          </cell>
          <cell r="F1019">
            <v>80</v>
          </cell>
        </row>
        <row r="1020">
          <cell r="E1020">
            <v>2.9732230506838873E-3</v>
          </cell>
          <cell r="F1020">
            <v>75</v>
          </cell>
        </row>
        <row r="1021">
          <cell r="E1021">
            <v>2.9148363884395224E-3</v>
          </cell>
          <cell r="F1021">
            <v>66</v>
          </cell>
        </row>
        <row r="1022">
          <cell r="E1022">
            <v>2.8115055803674027E-3</v>
          </cell>
          <cell r="F1022">
            <v>61</v>
          </cell>
        </row>
        <row r="1023">
          <cell r="E1023">
            <v>2.9555080768056078E-3</v>
          </cell>
          <cell r="F1023">
            <v>61</v>
          </cell>
        </row>
        <row r="1024">
          <cell r="E1024">
            <v>2.6215684856544814E-3</v>
          </cell>
          <cell r="F1024">
            <v>53</v>
          </cell>
        </row>
        <row r="1025">
          <cell r="E1025">
            <v>2.517684463267784E-3</v>
          </cell>
          <cell r="F1025">
            <v>52</v>
          </cell>
        </row>
        <row r="1026">
          <cell r="E1026">
            <v>2.7111269842901384E-3</v>
          </cell>
          <cell r="F1026">
            <v>58</v>
          </cell>
        </row>
        <row r="1027">
          <cell r="E1027">
            <v>2.6737543756248545E-3</v>
          </cell>
          <cell r="F1027">
            <v>61</v>
          </cell>
        </row>
        <row r="1028">
          <cell r="E1028">
            <v>2.7513013511535514E-3</v>
          </cell>
          <cell r="F1028">
            <v>66</v>
          </cell>
        </row>
        <row r="1029">
          <cell r="E1029">
            <v>2.7330745303916749E-3</v>
          </cell>
          <cell r="F1029">
            <v>67</v>
          </cell>
        </row>
        <row r="1030">
          <cell r="E1030">
            <v>2.7340279497726546E-3</v>
          </cell>
          <cell r="F1030">
            <v>68</v>
          </cell>
        </row>
        <row r="1031">
          <cell r="E1031">
            <v>2.6547256737763816E-3</v>
          </cell>
          <cell r="F1031">
            <v>67</v>
          </cell>
        </row>
        <row r="1032">
          <cell r="E1032">
            <v>2.6741238249671615E-3</v>
          </cell>
          <cell r="F1032">
            <v>67</v>
          </cell>
        </row>
        <row r="1033">
          <cell r="E1033">
            <v>2.7142102854345951E-3</v>
          </cell>
          <cell r="F1033">
            <v>68</v>
          </cell>
        </row>
        <row r="1034">
          <cell r="E1034">
            <v>2.6340425086798357E-3</v>
          </cell>
          <cell r="F1034">
            <v>66</v>
          </cell>
        </row>
        <row r="1035">
          <cell r="E1035">
            <v>2.6936475380927188E-3</v>
          </cell>
          <cell r="F1035">
            <v>67</v>
          </cell>
        </row>
        <row r="1036">
          <cell r="E1036">
            <v>2.8148044363794636E-3</v>
          </cell>
          <cell r="F1036">
            <v>70</v>
          </cell>
        </row>
        <row r="1037">
          <cell r="E1037">
            <v>2.8935682613428913E-3</v>
          </cell>
          <cell r="F1037">
            <v>73</v>
          </cell>
        </row>
        <row r="1038">
          <cell r="E1038">
            <v>3.0647539376825448E-3</v>
          </cell>
          <cell r="F1038">
            <v>79</v>
          </cell>
        </row>
        <row r="1039">
          <cell r="E1039" t="b">
            <v>0</v>
          </cell>
          <cell r="F1039">
            <v>82</v>
          </cell>
        </row>
        <row r="1040">
          <cell r="E1040">
            <v>3.1195370851274293E-3</v>
          </cell>
          <cell r="F1040">
            <v>84</v>
          </cell>
        </row>
        <row r="1041">
          <cell r="E1041">
            <v>3.0966975241302199E-3</v>
          </cell>
          <cell r="F1041">
            <v>84</v>
          </cell>
        </row>
        <row r="1042">
          <cell r="E1042">
            <v>3.1507992776180888E-3</v>
          </cell>
          <cell r="F1042">
            <v>83</v>
          </cell>
        </row>
        <row r="1043">
          <cell r="E1043">
            <v>3.1956494178515312E-3</v>
          </cell>
          <cell r="F1043">
            <v>80</v>
          </cell>
        </row>
        <row r="1044">
          <cell r="E1044">
            <v>3.1933356339157639E-3</v>
          </cell>
          <cell r="F1044">
            <v>76</v>
          </cell>
        </row>
        <row r="1045">
          <cell r="E1045">
            <v>3.2739336644559956E-3</v>
          </cell>
          <cell r="F1045">
            <v>72</v>
          </cell>
        </row>
        <row r="1046">
          <cell r="E1046">
            <v>3.2448399652951743E-3</v>
          </cell>
          <cell r="F1046">
            <v>66</v>
          </cell>
        </row>
        <row r="1047">
          <cell r="E1047">
            <v>3.2679731624703887E-3</v>
          </cell>
          <cell r="F1047">
            <v>66</v>
          </cell>
        </row>
        <row r="1048">
          <cell r="E1048">
            <v>3.663783537000326E-3</v>
          </cell>
          <cell r="F1048">
            <v>75</v>
          </cell>
        </row>
        <row r="1049">
          <cell r="E1049">
            <v>3.7129255887829731E-3</v>
          </cell>
          <cell r="F1049">
            <v>76</v>
          </cell>
        </row>
        <row r="1050">
          <cell r="E1050">
            <v>3.8542467832985154E-3</v>
          </cell>
          <cell r="F1050">
            <v>80</v>
          </cell>
        </row>
        <row r="1051">
          <cell r="E1051">
            <v>3.971268829619126E-3</v>
          </cell>
          <cell r="F1051">
            <v>83</v>
          </cell>
        </row>
        <row r="1052">
          <cell r="E1052">
            <v>4.0098677633827419E-3</v>
          </cell>
          <cell r="F1052">
            <v>85</v>
          </cell>
        </row>
        <row r="1053">
          <cell r="E1053">
            <v>4.0811779705016557E-3</v>
          </cell>
          <cell r="F1053">
            <v>89</v>
          </cell>
        </row>
        <row r="1054">
          <cell r="E1054">
            <v>4.0978093458303791E-3</v>
          </cell>
          <cell r="F1054">
            <v>90</v>
          </cell>
        </row>
        <row r="1055">
          <cell r="E1055">
            <v>4.1139727007491675E-3</v>
          </cell>
          <cell r="F1055">
            <v>91</v>
          </cell>
        </row>
        <row r="1056">
          <cell r="E1056">
            <v>4.1296727400703627E-3</v>
          </cell>
          <cell r="F1056">
            <v>92</v>
          </cell>
        </row>
        <row r="1057">
          <cell r="E1057">
            <v>4.1594835134676159E-3</v>
          </cell>
          <cell r="F1057">
            <v>92</v>
          </cell>
        </row>
        <row r="1058">
          <cell r="E1058">
            <v>4.1296727400703627E-3</v>
          </cell>
          <cell r="F1058">
            <v>92</v>
          </cell>
        </row>
        <row r="1059">
          <cell r="E1059">
            <v>3.8697994459863617E-3</v>
          </cell>
          <cell r="F1059">
            <v>92</v>
          </cell>
        </row>
        <row r="1060">
          <cell r="E1060">
            <v>3.6245607799675018E-3</v>
          </cell>
          <cell r="F1060">
            <v>92</v>
          </cell>
        </row>
        <row r="1061">
          <cell r="E1061">
            <v>3.4811094474978778E-3</v>
          </cell>
          <cell r="F1061">
            <v>93</v>
          </cell>
        </row>
        <row r="1062">
          <cell r="E1062" t="b">
            <v>0</v>
          </cell>
          <cell r="F1062">
            <v>94</v>
          </cell>
        </row>
        <row r="1063">
          <cell r="E1063" t="b">
            <v>0</v>
          </cell>
          <cell r="F1063">
            <v>94</v>
          </cell>
        </row>
        <row r="1064">
          <cell r="E1064" t="b">
            <v>0</v>
          </cell>
          <cell r="F1064">
            <v>94</v>
          </cell>
        </row>
        <row r="1065">
          <cell r="E1065">
            <v>3.5707723011356861E-3</v>
          </cell>
          <cell r="F1065">
            <v>94</v>
          </cell>
        </row>
        <row r="1066">
          <cell r="E1066">
            <v>3.827874324228344E-3</v>
          </cell>
          <cell r="F1066">
            <v>93</v>
          </cell>
        </row>
        <row r="1067">
          <cell r="E1067">
            <v>4.3275002917890102E-3</v>
          </cell>
          <cell r="F1067">
            <v>93</v>
          </cell>
        </row>
        <row r="1068">
          <cell r="E1068">
            <v>4.4173260432120278E-3</v>
          </cell>
          <cell r="F1068">
            <v>83</v>
          </cell>
        </row>
        <row r="1069">
          <cell r="E1069">
            <v>4.4335312430076835E-3</v>
          </cell>
          <cell r="F1069">
            <v>72</v>
          </cell>
        </row>
        <row r="1070">
          <cell r="E1070">
            <v>4.5724180679062119E-3</v>
          </cell>
          <cell r="F1070">
            <v>67</v>
          </cell>
        </row>
        <row r="1071">
          <cell r="E1071">
            <v>4.7916561249909829E-3</v>
          </cell>
          <cell r="F1071">
            <v>63</v>
          </cell>
        </row>
        <row r="1072">
          <cell r="E1072">
            <v>4.8114914411810537E-3</v>
          </cell>
          <cell r="F1072">
            <v>62</v>
          </cell>
        </row>
        <row r="1073">
          <cell r="E1073">
            <v>5.0015496400341248E-3</v>
          </cell>
          <cell r="F1073">
            <v>64</v>
          </cell>
        </row>
        <row r="1074">
          <cell r="E1074">
            <v>4.8767720272813609E-3</v>
          </cell>
          <cell r="F1074">
            <v>62</v>
          </cell>
        </row>
        <row r="1075">
          <cell r="E1075">
            <v>4.8736998586344062E-3</v>
          </cell>
          <cell r="F1075">
            <v>69</v>
          </cell>
        </row>
        <row r="1076">
          <cell r="E1076">
            <v>4.8801153775182432E-3</v>
          </cell>
          <cell r="F1076">
            <v>76</v>
          </cell>
        </row>
        <row r="1077">
          <cell r="E1077">
            <v>4.7767633675833065E-3</v>
          </cell>
          <cell r="F1077">
            <v>77</v>
          </cell>
        </row>
        <row r="1078">
          <cell r="E1078">
            <v>4.5664507340751311E-3</v>
          </cell>
          <cell r="F1078">
            <v>84</v>
          </cell>
        </row>
        <row r="1079">
          <cell r="E1079">
            <v>4.3365627228741923E-3</v>
          </cell>
          <cell r="F1079">
            <v>85</v>
          </cell>
        </row>
        <row r="1080">
          <cell r="E1080">
            <v>4.1937672252467953E-3</v>
          </cell>
          <cell r="F1080">
            <v>87</v>
          </cell>
        </row>
        <row r="1081">
          <cell r="E1081">
            <v>4.3032329080760594E-3</v>
          </cell>
          <cell r="F1081">
            <v>88</v>
          </cell>
        </row>
        <row r="1082">
          <cell r="E1082">
            <v>4.4274355950376003E-3</v>
          </cell>
          <cell r="F1082">
            <v>88</v>
          </cell>
        </row>
        <row r="1083">
          <cell r="E1083">
            <v>4.4907229072047705E-3</v>
          </cell>
          <cell r="F1083">
            <v>88</v>
          </cell>
        </row>
        <row r="1084">
          <cell r="E1084">
            <v>4.5744388998555643E-3</v>
          </cell>
          <cell r="F1084">
            <v>89</v>
          </cell>
        </row>
        <row r="1085">
          <cell r="E1085">
            <v>4.5744388998555643E-3</v>
          </cell>
          <cell r="F1085">
            <v>89</v>
          </cell>
        </row>
        <row r="1086">
          <cell r="E1086">
            <v>4.4821560593226416E-3</v>
          </cell>
          <cell r="F1086">
            <v>86</v>
          </cell>
        </row>
        <row r="1087">
          <cell r="E1087">
            <v>4.3632501415334724E-3</v>
          </cell>
          <cell r="F1087">
            <v>77</v>
          </cell>
        </row>
        <row r="1088">
          <cell r="E1088">
            <v>4.292762263321869E-3</v>
          </cell>
          <cell r="F1088">
            <v>79</v>
          </cell>
        </row>
        <row r="1089">
          <cell r="E1089">
            <v>4.2679593961428954E-3</v>
          </cell>
          <cell r="F1089">
            <v>78</v>
          </cell>
        </row>
        <row r="1090">
          <cell r="E1090">
            <v>4.2980530299615077E-3</v>
          </cell>
          <cell r="F1090">
            <v>78</v>
          </cell>
        </row>
        <row r="1091">
          <cell r="E1091">
            <v>4.4773971157529083E-3</v>
          </cell>
          <cell r="F1091">
            <v>79</v>
          </cell>
        </row>
        <row r="1092">
          <cell r="E1092">
            <v>4.5435450184174069E-3</v>
          </cell>
          <cell r="F1092">
            <v>83</v>
          </cell>
        </row>
        <row r="1093">
          <cell r="E1093">
            <v>4.7855737966667313E-3</v>
          </cell>
          <cell r="F1093">
            <v>88</v>
          </cell>
        </row>
        <row r="1094">
          <cell r="E1094">
            <v>4.9500166992392063E-3</v>
          </cell>
          <cell r="F1094">
            <v>91</v>
          </cell>
        </row>
        <row r="1095">
          <cell r="E1095">
            <v>5.4220923258510899E-3</v>
          </cell>
          <cell r="F1095">
            <v>91</v>
          </cell>
        </row>
        <row r="1096">
          <cell r="E1096">
            <v>5.3994896305563853E-3</v>
          </cell>
          <cell r="F1096">
            <v>90</v>
          </cell>
        </row>
        <row r="1097">
          <cell r="E1097">
            <v>5.2650683165907878E-3</v>
          </cell>
          <cell r="F1097">
            <v>89</v>
          </cell>
        </row>
        <row r="1098">
          <cell r="E1098">
            <v>5.2284541104245536E-3</v>
          </cell>
          <cell r="F1098">
            <v>89</v>
          </cell>
        </row>
        <row r="1099">
          <cell r="E1099">
            <v>5.2650683165907878E-3</v>
          </cell>
          <cell r="F1099">
            <v>89</v>
          </cell>
        </row>
        <row r="1100">
          <cell r="E1100">
            <v>5.2284541104245536E-3</v>
          </cell>
          <cell r="F1100">
            <v>89</v>
          </cell>
        </row>
        <row r="1101">
          <cell r="E1101">
            <v>5.2650683165907878E-3</v>
          </cell>
          <cell r="F1101">
            <v>89</v>
          </cell>
        </row>
        <row r="1102">
          <cell r="E1102">
            <v>5.2508969632076167E-3</v>
          </cell>
          <cell r="F1102">
            <v>90</v>
          </cell>
        </row>
        <row r="1103">
          <cell r="E1103">
            <v>5.3019096867039216E-3</v>
          </cell>
          <cell r="F1103">
            <v>89</v>
          </cell>
        </row>
        <row r="1104">
          <cell r="E1104">
            <v>5.3389803358231394E-3</v>
          </cell>
          <cell r="F1104">
            <v>89</v>
          </cell>
        </row>
        <row r="1105">
          <cell r="E1105">
            <v>5.4895760107459357E-3</v>
          </cell>
          <cell r="F1105">
            <v>89</v>
          </cell>
        </row>
        <row r="1106">
          <cell r="E1106">
            <v>5.4898663981771513E-3</v>
          </cell>
          <cell r="F1106">
            <v>86</v>
          </cell>
        </row>
        <row r="1107">
          <cell r="E1107">
            <v>5.5773722605020042E-3</v>
          </cell>
          <cell r="F1107">
            <v>85</v>
          </cell>
        </row>
        <row r="1108">
          <cell r="E1108">
            <v>5.6826061360971238E-3</v>
          </cell>
          <cell r="F1108">
            <v>86</v>
          </cell>
        </row>
        <row r="1109">
          <cell r="E1109">
            <v>5.8411019476290226E-3</v>
          </cell>
          <cell r="F1109">
            <v>86</v>
          </cell>
        </row>
        <row r="1110">
          <cell r="E1110">
            <v>5.8625820604812579E-3</v>
          </cell>
          <cell r="F1110">
            <v>84</v>
          </cell>
        </row>
        <row r="1111">
          <cell r="E1111">
            <v>5.8719017502232053E-3</v>
          </cell>
          <cell r="F1111">
            <v>83</v>
          </cell>
        </row>
        <row r="1112">
          <cell r="E1112">
            <v>5.9913355213073779E-3</v>
          </cell>
          <cell r="F1112">
            <v>87</v>
          </cell>
        </row>
        <row r="1113">
          <cell r="E1113">
            <v>5.9096670485624791E-3</v>
          </cell>
          <cell r="F1113">
            <v>87</v>
          </cell>
        </row>
        <row r="1114">
          <cell r="E1114">
            <v>5.9503763375776831E-3</v>
          </cell>
          <cell r="F1114">
            <v>87</v>
          </cell>
        </row>
        <row r="1115">
          <cell r="E1115">
            <v>6.1279451143544487E-3</v>
          </cell>
          <cell r="F1115">
            <v>86</v>
          </cell>
        </row>
        <row r="1116">
          <cell r="E1116">
            <v>6.3997943046249003E-3</v>
          </cell>
          <cell r="F1116">
            <v>91</v>
          </cell>
        </row>
        <row r="1117">
          <cell r="E1117">
            <v>6.8067768627557172E-3</v>
          </cell>
          <cell r="F1117">
            <v>84</v>
          </cell>
        </row>
        <row r="1118">
          <cell r="E1118">
            <v>6.9081035875183947E-3</v>
          </cell>
          <cell r="F1118">
            <v>83</v>
          </cell>
        </row>
        <row r="1119">
          <cell r="E1119">
            <v>6.9832293179047525E-3</v>
          </cell>
          <cell r="F1119">
            <v>75</v>
          </cell>
        </row>
        <row r="1120">
          <cell r="E1120">
            <v>6.7554846626987838E-3</v>
          </cell>
          <cell r="F1120">
            <v>75</v>
          </cell>
        </row>
        <row r="1121">
          <cell r="E1121">
            <v>6.4121720932204234E-3</v>
          </cell>
          <cell r="F1121">
            <v>65</v>
          </cell>
        </row>
        <row r="1122">
          <cell r="E1122">
            <v>6.1639645741701785E-3</v>
          </cell>
          <cell r="F1122">
            <v>65</v>
          </cell>
        </row>
        <row r="1123">
          <cell r="E1123">
            <v>5.6304870522089663E-3</v>
          </cell>
          <cell r="F1123">
            <v>61</v>
          </cell>
        </row>
        <row r="1124">
          <cell r="E1124">
            <v>4.2543875968929648E-3</v>
          </cell>
          <cell r="F1124">
            <v>45</v>
          </cell>
        </row>
        <row r="1125">
          <cell r="E1125">
            <v>4.5605719295778177E-3</v>
          </cell>
          <cell r="F1125">
            <v>55</v>
          </cell>
        </row>
        <row r="1126">
          <cell r="E1126">
            <v>4.4472157508243168E-3</v>
          </cell>
          <cell r="F1126">
            <v>54</v>
          </cell>
        </row>
        <row r="1127">
          <cell r="E1127">
            <v>4.5156255784746784E-3</v>
          </cell>
          <cell r="F1127">
            <v>59</v>
          </cell>
        </row>
        <row r="1128">
          <cell r="E1128">
            <v>4.176021884858723E-3</v>
          </cell>
          <cell r="F1128">
            <v>58</v>
          </cell>
        </row>
        <row r="1129">
          <cell r="E1129">
            <v>4.3999532220419585E-3</v>
          </cell>
          <cell r="F1129">
            <v>70</v>
          </cell>
        </row>
        <row r="1130">
          <cell r="E1130">
            <v>3.7173908239362349E-3</v>
          </cell>
          <cell r="F1130">
            <v>58</v>
          </cell>
        </row>
        <row r="1131">
          <cell r="E1131">
            <v>3.6918589962318242E-3</v>
          </cell>
          <cell r="F1131">
            <v>58</v>
          </cell>
        </row>
        <row r="1132">
          <cell r="E1132">
            <v>3.4757767283283853E-3</v>
          </cell>
          <cell r="F1132">
            <v>55</v>
          </cell>
        </row>
        <row r="1133">
          <cell r="E1133">
            <v>3.4281161838023025E-3</v>
          </cell>
          <cell r="F1133">
            <v>55</v>
          </cell>
        </row>
        <row r="1134">
          <cell r="E1134">
            <v>3.5536973572172521E-3</v>
          </cell>
          <cell r="F1134">
            <v>59</v>
          </cell>
        </row>
        <row r="1135">
          <cell r="E1135">
            <v>3.3720212795591686E-3</v>
          </cell>
          <cell r="F1135">
            <v>56</v>
          </cell>
        </row>
        <row r="1136">
          <cell r="E1136">
            <v>3.5784333762285407E-3</v>
          </cell>
          <cell r="F1136">
            <v>59</v>
          </cell>
        </row>
        <row r="1137">
          <cell r="E1137">
            <v>3.6241742131335412E-3</v>
          </cell>
          <cell r="F1137">
            <v>61</v>
          </cell>
        </row>
        <row r="1138">
          <cell r="E1138">
            <v>3.7096297803122626E-3</v>
          </cell>
          <cell r="F1138">
            <v>62</v>
          </cell>
        </row>
        <row r="1139">
          <cell r="E1139">
            <v>4.4335312430076835E-3</v>
          </cell>
          <cell r="F1139">
            <v>72</v>
          </cell>
        </row>
        <row r="1140">
          <cell r="E1140">
            <v>4.6730526021786928E-3</v>
          </cell>
          <cell r="F1140">
            <v>68</v>
          </cell>
        </row>
        <row r="1141">
          <cell r="E1141">
            <v>3.6352797117271836E-3</v>
          </cell>
          <cell r="F1141">
            <v>46</v>
          </cell>
        </row>
        <row r="1142">
          <cell r="E1142">
            <v>3.3707877222299305E-3</v>
          </cell>
          <cell r="F1142">
            <v>41</v>
          </cell>
        </row>
        <row r="1143">
          <cell r="E1143">
            <v>3.2278820159595389E-3</v>
          </cell>
          <cell r="F1143">
            <v>37</v>
          </cell>
        </row>
        <row r="1144">
          <cell r="E1144">
            <v>3.4271008719997838E-3</v>
          </cell>
          <cell r="F1144">
            <v>38</v>
          </cell>
        </row>
        <row r="1145">
          <cell r="E1145">
            <v>3.4619033287747849E-3</v>
          </cell>
          <cell r="F1145">
            <v>41</v>
          </cell>
        </row>
        <row r="1146">
          <cell r="E1146">
            <v>3.5361511900553876E-3</v>
          </cell>
          <cell r="F1146">
            <v>43</v>
          </cell>
        </row>
        <row r="1147">
          <cell r="E1147">
            <v>3.7147795105277734E-3</v>
          </cell>
          <cell r="F1147">
            <v>47</v>
          </cell>
        </row>
        <row r="1148">
          <cell r="E1148">
            <v>3.7147795105277734E-3</v>
          </cell>
          <cell r="F1148">
            <v>47</v>
          </cell>
        </row>
        <row r="1149">
          <cell r="E1149">
            <v>3.9721101155662875E-3</v>
          </cell>
          <cell r="F1149">
            <v>53</v>
          </cell>
        </row>
        <row r="1150">
          <cell r="E1150">
            <v>3.8472095646302417E-3</v>
          </cell>
          <cell r="F1150">
            <v>51</v>
          </cell>
        </row>
        <row r="1151">
          <cell r="E1151">
            <v>4.0261526164447857E-3</v>
          </cell>
          <cell r="F1151">
            <v>53</v>
          </cell>
        </row>
        <row r="1152">
          <cell r="E1152">
            <v>4.7382234295955021E-3</v>
          </cell>
          <cell r="F1152">
            <v>64</v>
          </cell>
        </row>
        <row r="1153">
          <cell r="E1153">
            <v>5.2608498963390652E-3</v>
          </cell>
          <cell r="F1153">
            <v>71</v>
          </cell>
        </row>
        <row r="1154">
          <cell r="E1154">
            <v>5.2027605930427068E-3</v>
          </cell>
          <cell r="F1154">
            <v>67</v>
          </cell>
        </row>
        <row r="1155">
          <cell r="E1155">
            <v>4.8568267988719788E-3</v>
          </cell>
          <cell r="F1155">
            <v>63</v>
          </cell>
        </row>
        <row r="1156">
          <cell r="E1156">
            <v>4.4505908857283127E-3</v>
          </cell>
          <cell r="F1156">
            <v>57</v>
          </cell>
        </row>
        <row r="1157">
          <cell r="E1157">
            <v>4.6865974569628745E-3</v>
          </cell>
          <cell r="F1157">
            <v>60</v>
          </cell>
        </row>
        <row r="1158">
          <cell r="E1158">
            <v>5.1037097111082163E-3</v>
          </cell>
          <cell r="F1158">
            <v>80</v>
          </cell>
        </row>
        <row r="1159">
          <cell r="E1159">
            <v>4.7166187946387321E-3</v>
          </cell>
          <cell r="F1159">
            <v>75</v>
          </cell>
        </row>
        <row r="1160">
          <cell r="E1160">
            <v>4.4632607333546506E-3</v>
          </cell>
          <cell r="F1160">
            <v>71</v>
          </cell>
        </row>
        <row r="1161">
          <cell r="E1161">
            <v>4.0836074955757414E-3</v>
          </cell>
          <cell r="F1161">
            <v>65</v>
          </cell>
        </row>
        <row r="1162">
          <cell r="E1162">
            <v>4.3112950827737867E-3</v>
          </cell>
          <cell r="F1162">
            <v>71</v>
          </cell>
        </row>
        <row r="1163">
          <cell r="E1163">
            <v>4.1526928762179068E-3</v>
          </cell>
          <cell r="F1163">
            <v>63</v>
          </cell>
        </row>
        <row r="1164">
          <cell r="E1164">
            <v>4.0638268381061205E-3</v>
          </cell>
          <cell r="F1164">
            <v>58</v>
          </cell>
        </row>
        <row r="1165">
          <cell r="E1165">
            <v>3.7436365130423836E-3</v>
          </cell>
          <cell r="F1165">
            <v>48</v>
          </cell>
        </row>
        <row r="1166">
          <cell r="E1166">
            <v>4.1695808970046988E-3</v>
          </cell>
          <cell r="F1166">
            <v>49</v>
          </cell>
        </row>
        <row r="1167">
          <cell r="E1167">
            <v>3.8658289035828674E-3</v>
          </cell>
          <cell r="F1167">
            <v>42</v>
          </cell>
        </row>
        <row r="1168">
          <cell r="E1168">
            <v>3.4030932286874473E-3</v>
          </cell>
          <cell r="F1168">
            <v>37</v>
          </cell>
        </row>
        <row r="1169">
          <cell r="E1169">
            <v>3.71557837748399E-3</v>
          </cell>
          <cell r="F1169">
            <v>42</v>
          </cell>
        </row>
        <row r="1170">
          <cell r="E1170">
            <v>3.4222322166177189E-3</v>
          </cell>
          <cell r="F1170">
            <v>40</v>
          </cell>
        </row>
        <row r="1171">
          <cell r="E1171">
            <v>3.4850188166003883E-3</v>
          </cell>
          <cell r="F1171">
            <v>41</v>
          </cell>
        </row>
        <row r="1172">
          <cell r="E1172">
            <v>3.8732762390442702E-3</v>
          </cell>
          <cell r="F1172">
            <v>51</v>
          </cell>
        </row>
        <row r="1173">
          <cell r="E1173">
            <v>3.7669137095463685E-3</v>
          </cell>
          <cell r="F1173">
            <v>52</v>
          </cell>
        </row>
        <row r="1174">
          <cell r="E1174">
            <v>3.765219793632358E-3</v>
          </cell>
          <cell r="F1174">
            <v>56</v>
          </cell>
        </row>
        <row r="1175">
          <cell r="E1175">
            <v>3.5975026798216003E-3</v>
          </cell>
          <cell r="F1175">
            <v>55</v>
          </cell>
        </row>
        <row r="1176">
          <cell r="E1176">
            <v>4.5657241383026117E-3</v>
          </cell>
          <cell r="F1176">
            <v>66</v>
          </cell>
        </row>
        <row r="1177">
          <cell r="E1177">
            <v>4.8445899158669958E-3</v>
          </cell>
          <cell r="F1177">
            <v>70</v>
          </cell>
        </row>
        <row r="1178">
          <cell r="E1178">
            <v>4.6285257671526726E-3</v>
          </cell>
          <cell r="F1178">
            <v>66</v>
          </cell>
        </row>
        <row r="1179">
          <cell r="E1179">
            <v>4.4793426400782568E-3</v>
          </cell>
          <cell r="F1179">
            <v>67</v>
          </cell>
        </row>
        <row r="1180">
          <cell r="E1180">
            <v>4.4643576388212775E-3</v>
          </cell>
          <cell r="F1180">
            <v>72</v>
          </cell>
        </row>
        <row r="1181">
          <cell r="E1181">
            <v>4.2822131757209681E-3</v>
          </cell>
          <cell r="F1181">
            <v>72</v>
          </cell>
        </row>
        <row r="1182">
          <cell r="E1182">
            <v>3.9651111399062805E-3</v>
          </cell>
          <cell r="F1182">
            <v>61</v>
          </cell>
        </row>
        <row r="1183">
          <cell r="E1183">
            <v>3.8729545426180816E-3</v>
          </cell>
          <cell r="F1183">
            <v>60</v>
          </cell>
        </row>
        <row r="1184">
          <cell r="E1184">
            <v>3.804379870887322E-3</v>
          </cell>
          <cell r="F1184">
            <v>61</v>
          </cell>
        </row>
        <row r="1185">
          <cell r="E1185">
            <v>3.9209369149439139E-3</v>
          </cell>
          <cell r="F1185">
            <v>62</v>
          </cell>
        </row>
        <row r="1186">
          <cell r="E1186">
            <v>4.3164884338530553E-3</v>
          </cell>
          <cell r="F1186">
            <v>62</v>
          </cell>
        </row>
        <row r="1187">
          <cell r="E1187">
            <v>4.5598350418078713E-3</v>
          </cell>
          <cell r="F1187">
            <v>58</v>
          </cell>
        </row>
        <row r="1188">
          <cell r="E1188">
            <v>4.8250930384021729E-3</v>
          </cell>
          <cell r="F1188">
            <v>52</v>
          </cell>
        </row>
        <row r="1189">
          <cell r="E1189">
            <v>5.1311214913434362E-3</v>
          </cell>
          <cell r="F1189">
            <v>56</v>
          </cell>
        </row>
        <row r="1190">
          <cell r="E1190">
            <v>5.5005481129209227E-3</v>
          </cell>
          <cell r="F1190">
            <v>62</v>
          </cell>
        </row>
        <row r="1191">
          <cell r="E1191">
            <v>5.3132221385062293E-3</v>
          </cell>
          <cell r="F1191">
            <v>64</v>
          </cell>
        </row>
        <row r="1192">
          <cell r="E1192">
            <v>5.2146552104100361E-3</v>
          </cell>
          <cell r="F1192">
            <v>84</v>
          </cell>
        </row>
        <row r="1193">
          <cell r="E1193">
            <v>4.5226669850555769E-3</v>
          </cell>
          <cell r="F1193">
            <v>88</v>
          </cell>
        </row>
        <row r="1194">
          <cell r="E1194">
            <v>4.6449589970936535E-3</v>
          </cell>
          <cell r="F1194">
            <v>91</v>
          </cell>
        </row>
        <row r="1195">
          <cell r="E1195">
            <v>4.4331915909377835E-3</v>
          </cell>
          <cell r="F1195">
            <v>90</v>
          </cell>
        </row>
        <row r="1196">
          <cell r="E1196">
            <v>4.5148269334854491E-3</v>
          </cell>
          <cell r="F1196">
            <v>91</v>
          </cell>
        </row>
        <row r="1197">
          <cell r="E1197">
            <v>4.4967236786790316E-3</v>
          </cell>
          <cell r="F1197">
            <v>90</v>
          </cell>
        </row>
        <row r="1198">
          <cell r="E1198">
            <v>4.7478252544635204E-3</v>
          </cell>
          <cell r="F1198">
            <v>93</v>
          </cell>
        </row>
        <row r="1199">
          <cell r="E1199">
            <v>4.8842582190756541E-3</v>
          </cell>
          <cell r="F1199">
            <v>93</v>
          </cell>
        </row>
        <row r="1200">
          <cell r="E1200">
            <v>4.5470525276770273E-3</v>
          </cell>
          <cell r="F1200">
            <v>91</v>
          </cell>
        </row>
        <row r="1201">
          <cell r="E1201">
            <v>4.5148269334854491E-3</v>
          </cell>
          <cell r="F1201">
            <v>91</v>
          </cell>
        </row>
        <row r="1202">
          <cell r="E1202">
            <v>4.4509838118049899E-3</v>
          </cell>
          <cell r="F1202">
            <v>91</v>
          </cell>
        </row>
        <row r="1203">
          <cell r="E1203">
            <v>4.5470525276770273E-3</v>
          </cell>
          <cell r="F1203">
            <v>91</v>
          </cell>
        </row>
        <row r="1204">
          <cell r="E1204">
            <v>4.6591066431920418E-3</v>
          </cell>
          <cell r="F1204">
            <v>90</v>
          </cell>
        </row>
        <row r="1205">
          <cell r="E1205">
            <v>4.7519848901675698E-3</v>
          </cell>
          <cell r="F1205">
            <v>88</v>
          </cell>
        </row>
        <row r="1206">
          <cell r="E1206">
            <v>4.6637797812745701E-3</v>
          </cell>
          <cell r="F1206">
            <v>84</v>
          </cell>
        </row>
        <row r="1207">
          <cell r="E1207">
            <v>4.6311341386373415E-3</v>
          </cell>
          <cell r="F1207">
            <v>84</v>
          </cell>
        </row>
        <row r="1208">
          <cell r="E1208">
            <v>4.5839812007137009E-3</v>
          </cell>
          <cell r="F1208">
            <v>82</v>
          </cell>
        </row>
        <row r="1209">
          <cell r="E1209">
            <v>4.5595294552539713E-3</v>
          </cell>
          <cell r="F1209">
            <v>81</v>
          </cell>
        </row>
        <row r="1210">
          <cell r="E1210">
            <v>4.794921449268295E-3</v>
          </cell>
          <cell r="F1210">
            <v>80</v>
          </cell>
        </row>
        <row r="1211">
          <cell r="E1211">
            <v>4.7180280126723397E-3</v>
          </cell>
          <cell r="F1211">
            <v>74</v>
          </cell>
        </row>
        <row r="1212">
          <cell r="E1212">
            <v>4.6743427732599679E-3</v>
          </cell>
          <cell r="F1212">
            <v>64</v>
          </cell>
        </row>
        <row r="1213">
          <cell r="E1213">
            <v>3.9791106142177436E-3</v>
          </cell>
          <cell r="F1213">
            <v>51</v>
          </cell>
        </row>
        <row r="1214">
          <cell r="E1214">
            <v>4.0881755549777594E-3</v>
          </cell>
          <cell r="F1214">
            <v>50</v>
          </cell>
        </row>
        <row r="1215">
          <cell r="E1215">
            <v>4.1989043173815462E-3</v>
          </cell>
          <cell r="F1215">
            <v>50</v>
          </cell>
        </row>
        <row r="1216">
          <cell r="E1216">
            <v>4.1432128006397492E-3</v>
          </cell>
          <cell r="F1216">
            <v>50</v>
          </cell>
        </row>
        <row r="1217">
          <cell r="E1217">
            <v>3.8157512177024976E-3</v>
          </cell>
          <cell r="F1217">
            <v>47</v>
          </cell>
        </row>
        <row r="1218">
          <cell r="E1218">
            <v>4.2147620050134674E-3</v>
          </cell>
          <cell r="F1218">
            <v>54</v>
          </cell>
        </row>
        <row r="1219">
          <cell r="E1219">
            <v>4.737394675193996E-3</v>
          </cell>
          <cell r="F1219">
            <v>68</v>
          </cell>
        </row>
        <row r="1220">
          <cell r="E1220">
            <v>4.8487409891407171E-3</v>
          </cell>
          <cell r="F1220">
            <v>75</v>
          </cell>
        </row>
        <row r="1221">
          <cell r="E1221">
            <v>4.5882338892074357E-3</v>
          </cell>
          <cell r="F1221">
            <v>71</v>
          </cell>
        </row>
        <row r="1222">
          <cell r="E1222">
            <v>4.6533403629413772E-3</v>
          </cell>
          <cell r="F1222">
            <v>72</v>
          </cell>
        </row>
        <row r="1223">
          <cell r="E1223">
            <v>4.5265810423888754E-3</v>
          </cell>
          <cell r="F1223">
            <v>72</v>
          </cell>
        </row>
        <row r="1224">
          <cell r="E1224">
            <v>4.5244219449322321E-3</v>
          </cell>
          <cell r="F1224">
            <v>75</v>
          </cell>
        </row>
        <row r="1225">
          <cell r="E1225">
            <v>4.3946093276581791E-3</v>
          </cell>
          <cell r="F1225">
            <v>82</v>
          </cell>
        </row>
        <row r="1226">
          <cell r="E1226">
            <v>4.2151287324299494E-3</v>
          </cell>
          <cell r="F1226">
            <v>85</v>
          </cell>
        </row>
        <row r="1227">
          <cell r="E1227">
            <v>4.0811779705016557E-3</v>
          </cell>
          <cell r="F1227">
            <v>89</v>
          </cell>
        </row>
        <row r="1228">
          <cell r="E1228">
            <v>3.8963086729173922E-3</v>
          </cell>
          <cell r="F1228">
            <v>90</v>
          </cell>
        </row>
        <row r="1229">
          <cell r="E1229">
            <v>3.7450587987265496E-3</v>
          </cell>
          <cell r="F1229">
            <v>91</v>
          </cell>
        </row>
        <row r="1230">
          <cell r="E1230">
            <v>3.6245607799675018E-3</v>
          </cell>
          <cell r="F1230">
            <v>92</v>
          </cell>
        </row>
        <row r="1231">
          <cell r="E1231">
            <v>3.6110279834430225E-3</v>
          </cell>
          <cell r="F1231">
            <v>93</v>
          </cell>
        </row>
        <row r="1232">
          <cell r="E1232">
            <v>3.5325696197876571E-3</v>
          </cell>
          <cell r="F1232">
            <v>93</v>
          </cell>
        </row>
        <row r="1233">
          <cell r="E1233">
            <v>3.8692903078173962E-3</v>
          </cell>
          <cell r="F1233">
            <v>94</v>
          </cell>
        </row>
        <row r="1234">
          <cell r="E1234">
            <v>4.4214451861085422E-3</v>
          </cell>
          <cell r="F1234">
            <v>93</v>
          </cell>
        </row>
        <row r="1235">
          <cell r="E1235">
            <v>4.4557464027457794E-3</v>
          </cell>
          <cell r="F1235">
            <v>77</v>
          </cell>
        </row>
        <row r="1236">
          <cell r="E1236">
            <v>4.5101794230890564E-3</v>
          </cell>
          <cell r="F1236">
            <v>67</v>
          </cell>
        </row>
        <row r="1237">
          <cell r="E1237">
            <v>4.5268708624062954E-3</v>
          </cell>
          <cell r="F1237">
            <v>65</v>
          </cell>
        </row>
        <row r="1238">
          <cell r="E1238">
            <v>4.4505908857283127E-3</v>
          </cell>
          <cell r="F1238">
            <v>57</v>
          </cell>
        </row>
        <row r="1239">
          <cell r="E1239">
            <v>4.0881755549777594E-3</v>
          </cell>
          <cell r="F1239">
            <v>50</v>
          </cell>
        </row>
        <row r="1240">
          <cell r="E1240">
            <v>3.9126945906960723E-3</v>
          </cell>
          <cell r="F1240">
            <v>46</v>
          </cell>
        </row>
        <row r="1241">
          <cell r="E1241">
            <v>3.6675080436883987E-3</v>
          </cell>
          <cell r="F1241">
            <v>44</v>
          </cell>
        </row>
        <row r="1242">
          <cell r="E1242">
            <v>3.5316592797673485E-3</v>
          </cell>
          <cell r="F1242">
            <v>41</v>
          </cell>
        </row>
        <row r="1243">
          <cell r="E1243">
            <v>3.9764483254617535E-3</v>
          </cell>
          <cell r="F1243">
            <v>52</v>
          </cell>
        </row>
        <row r="1244">
          <cell r="E1244">
            <v>3.9543079012751307E-3</v>
          </cell>
          <cell r="F1244">
            <v>58</v>
          </cell>
        </row>
        <row r="1245">
          <cell r="E1245">
            <v>4.0863440704985458E-3</v>
          </cell>
          <cell r="F1245">
            <v>62</v>
          </cell>
        </row>
        <row r="1246">
          <cell r="E1246">
            <v>4.181096558348721E-3</v>
          </cell>
          <cell r="F1246">
            <v>67</v>
          </cell>
        </row>
        <row r="1247">
          <cell r="E1247">
            <v>4.4644841998200029E-3</v>
          </cell>
          <cell r="F1247">
            <v>73</v>
          </cell>
        </row>
        <row r="1248">
          <cell r="E1248">
            <v>4.3588053722510003E-3</v>
          </cell>
          <cell r="F1248">
            <v>78</v>
          </cell>
        </row>
        <row r="1249">
          <cell r="E1249">
            <v>4.2452006684517247E-3</v>
          </cell>
          <cell r="F1249">
            <v>85</v>
          </cell>
        </row>
        <row r="1250">
          <cell r="E1250">
            <v>4.2539980934493066E-3</v>
          </cell>
          <cell r="F1250">
            <v>87</v>
          </cell>
        </row>
        <row r="1251">
          <cell r="E1251">
            <v>4.0464903996742839E-3</v>
          </cell>
          <cell r="F1251">
            <v>87</v>
          </cell>
        </row>
        <row r="1252">
          <cell r="E1252">
            <v>3.9655023299130085E-3</v>
          </cell>
          <cell r="F1252">
            <v>89</v>
          </cell>
        </row>
        <row r="1253">
          <cell r="E1253">
            <v>3.840377718775287E-3</v>
          </cell>
          <cell r="F1253">
            <v>90</v>
          </cell>
        </row>
        <row r="1254">
          <cell r="E1254">
            <v>3.7723546468859405E-3</v>
          </cell>
          <cell r="F1254">
            <v>91</v>
          </cell>
        </row>
        <row r="1255">
          <cell r="E1255">
            <v>3.7864638215607061E-3</v>
          </cell>
          <cell r="F1255">
            <v>92</v>
          </cell>
        </row>
        <row r="1256">
          <cell r="E1256">
            <v>4.2965818207376799E-3</v>
          </cell>
          <cell r="F1256">
            <v>93</v>
          </cell>
        </row>
        <row r="1257">
          <cell r="E1257">
            <v>4.2965818207376799E-3</v>
          </cell>
          <cell r="F1257">
            <v>93</v>
          </cell>
        </row>
        <row r="1258">
          <cell r="E1258">
            <v>4.485078078728639E-3</v>
          </cell>
          <cell r="F1258">
            <v>93</v>
          </cell>
        </row>
        <row r="1259">
          <cell r="E1259">
            <v>4.5148269334854491E-3</v>
          </cell>
          <cell r="F1259">
            <v>91</v>
          </cell>
        </row>
        <row r="1260">
          <cell r="E1260">
            <v>4.439327747911225E-3</v>
          </cell>
          <cell r="F1260">
            <v>87</v>
          </cell>
        </row>
        <row r="1261">
          <cell r="E1261">
            <v>4.4485854235879257E-3</v>
          </cell>
          <cell r="F1261">
            <v>83</v>
          </cell>
        </row>
        <row r="1262">
          <cell r="E1262">
            <v>4.5344862056926104E-3</v>
          </cell>
          <cell r="F1262">
            <v>80</v>
          </cell>
        </row>
        <row r="1263">
          <cell r="E1263">
            <v>4.4557464027457794E-3</v>
          </cell>
          <cell r="F1263">
            <v>77</v>
          </cell>
        </row>
        <row r="1264">
          <cell r="E1264">
            <v>4.459272127102093E-3</v>
          </cell>
          <cell r="F1264">
            <v>76</v>
          </cell>
        </row>
        <row r="1265">
          <cell r="E1265">
            <v>4.4557464027457794E-3</v>
          </cell>
          <cell r="F1265">
            <v>77</v>
          </cell>
        </row>
        <row r="1266">
          <cell r="E1266">
            <v>4.4513631061967552E-3</v>
          </cell>
          <cell r="F1266">
            <v>78</v>
          </cell>
        </row>
        <row r="1267">
          <cell r="E1267">
            <v>4.4090407154855609E-3</v>
          </cell>
          <cell r="F1267">
            <v>80</v>
          </cell>
        </row>
        <row r="1268">
          <cell r="E1268">
            <v>4.2722517769561031E-3</v>
          </cell>
          <cell r="F1268">
            <v>82</v>
          </cell>
        </row>
        <row r="1269">
          <cell r="E1269">
            <v>4.1652069061602669E-3</v>
          </cell>
          <cell r="F1269">
            <v>84</v>
          </cell>
        </row>
        <row r="1270">
          <cell r="E1270">
            <v>4.2954891123523882E-3</v>
          </cell>
          <cell r="F1270">
            <v>86</v>
          </cell>
        </row>
        <row r="1271">
          <cell r="E1271">
            <v>4.2650585194978982E-3</v>
          </cell>
          <cell r="F1271">
            <v>86</v>
          </cell>
        </row>
        <row r="1272">
          <cell r="E1272">
            <v>4.2844006617550829E-3</v>
          </cell>
          <cell r="F1272">
            <v>87</v>
          </cell>
        </row>
        <row r="1273">
          <cell r="E1273">
            <v>4.2539980934493066E-3</v>
          </cell>
          <cell r="F1273">
            <v>87</v>
          </cell>
        </row>
        <row r="1274">
          <cell r="E1274">
            <v>4.2539980934493066E-3</v>
          </cell>
          <cell r="F1274">
            <v>87</v>
          </cell>
        </row>
        <row r="1275">
          <cell r="E1275">
            <v>4.3339897839842698E-3</v>
          </cell>
          <cell r="F1275">
            <v>88</v>
          </cell>
        </row>
        <row r="1276">
          <cell r="E1276">
            <v>4.2539980934493066E-3</v>
          </cell>
          <cell r="F1276">
            <v>87</v>
          </cell>
        </row>
        <row r="1277">
          <cell r="E1277">
            <v>4.2539980934493066E-3</v>
          </cell>
          <cell r="F1277">
            <v>87</v>
          </cell>
        </row>
        <row r="1278">
          <cell r="E1278">
            <v>4.2754628014663211E-3</v>
          </cell>
          <cell r="F1278">
            <v>85</v>
          </cell>
        </row>
        <row r="1279">
          <cell r="E1279">
            <v>4.2754628014663211E-3</v>
          </cell>
          <cell r="F1279">
            <v>85</v>
          </cell>
        </row>
        <row r="1280">
          <cell r="E1280">
            <v>4.2549121023688491E-3</v>
          </cell>
          <cell r="F1280">
            <v>84</v>
          </cell>
        </row>
        <row r="1281">
          <cell r="E1281">
            <v>4.1741885646421678E-3</v>
          </cell>
          <cell r="F1281">
            <v>83</v>
          </cell>
        </row>
        <row r="1282">
          <cell r="E1282">
            <v>4.1529282686364986E-3</v>
          </cell>
          <cell r="F1282">
            <v>82</v>
          </cell>
        </row>
        <row r="1283">
          <cell r="E1283">
            <v>4.0797976092126894E-3</v>
          </cell>
          <cell r="F1283">
            <v>80</v>
          </cell>
        </row>
        <row r="1284">
          <cell r="E1284">
            <v>4.0338636564771274E-3</v>
          </cell>
          <cell r="F1284">
            <v>78</v>
          </cell>
        </row>
        <row r="1285">
          <cell r="E1285">
            <v>3.9857157112311858E-3</v>
          </cell>
          <cell r="F1285">
            <v>76</v>
          </cell>
        </row>
        <row r="1286">
          <cell r="E1286">
            <v>3.9092427021735513E-3</v>
          </cell>
          <cell r="F1286">
            <v>73</v>
          </cell>
        </row>
        <row r="1287">
          <cell r="E1287">
            <v>3.8825465618539281E-3</v>
          </cell>
          <cell r="F1287">
            <v>71</v>
          </cell>
        </row>
        <row r="1288">
          <cell r="E1288">
            <v>3.9092427021735513E-3</v>
          </cell>
          <cell r="F1288">
            <v>73</v>
          </cell>
        </row>
        <row r="1289">
          <cell r="E1289">
            <v>3.957658954342155E-3</v>
          </cell>
          <cell r="F1289">
            <v>76</v>
          </cell>
        </row>
        <row r="1290">
          <cell r="E1290">
            <v>3.9020706760250928E-3</v>
          </cell>
          <cell r="F1290">
            <v>76</v>
          </cell>
        </row>
        <row r="1291">
          <cell r="E1291">
            <v>3.8705622820685839E-3</v>
          </cell>
          <cell r="F1291">
            <v>77</v>
          </cell>
        </row>
        <row r="1292">
          <cell r="E1292">
            <v>3.8384516635636291E-3</v>
          </cell>
          <cell r="F1292">
            <v>78</v>
          </cell>
        </row>
        <row r="1293">
          <cell r="E1293">
            <v>3.8329995302655529E-3</v>
          </cell>
          <cell r="F1293">
            <v>79</v>
          </cell>
        </row>
        <row r="1294">
          <cell r="E1294">
            <v>3.7787196858754708E-3</v>
          </cell>
          <cell r="F1294">
            <v>79</v>
          </cell>
        </row>
        <row r="1295">
          <cell r="E1295">
            <v>3.7518364969598914E-3</v>
          </cell>
          <cell r="F1295">
            <v>79</v>
          </cell>
        </row>
        <row r="1296">
          <cell r="E1296">
            <v>3.8200092061218744E-3</v>
          </cell>
          <cell r="F1296">
            <v>81</v>
          </cell>
        </row>
        <row r="1297">
          <cell r="E1297">
            <v>3.7189640577539513E-3</v>
          </cell>
          <cell r="F1297">
            <v>80</v>
          </cell>
        </row>
        <row r="1298">
          <cell r="E1298">
            <v>3.6924189962239148E-3</v>
          </cell>
          <cell r="F1298">
            <v>80</v>
          </cell>
        </row>
        <row r="1299">
          <cell r="E1299">
            <v>3.7121411402264411E-3</v>
          </cell>
          <cell r="F1299">
            <v>81</v>
          </cell>
        </row>
        <row r="1300">
          <cell r="E1300">
            <v>3.6592281714623595E-3</v>
          </cell>
          <cell r="F1300">
            <v>81</v>
          </cell>
        </row>
        <row r="1301">
          <cell r="E1301">
            <v>3.6781408719002606E-3</v>
          </cell>
          <cell r="F1301">
            <v>82</v>
          </cell>
        </row>
        <row r="1302">
          <cell r="E1302">
            <v>3.6517777539387636E-3</v>
          </cell>
          <cell r="F1302">
            <v>82</v>
          </cell>
        </row>
        <row r="1303">
          <cell r="E1303">
            <v>3.6069856264032921E-3</v>
          </cell>
          <cell r="F1303">
            <v>81</v>
          </cell>
        </row>
        <row r="1304">
          <cell r="E1304">
            <v>3.5811132785684608E-3</v>
          </cell>
          <cell r="F1304">
            <v>81</v>
          </cell>
        </row>
        <row r="1305">
          <cell r="E1305">
            <v>3.5811132785684608E-3</v>
          </cell>
          <cell r="F1305">
            <v>81</v>
          </cell>
        </row>
        <row r="1306">
          <cell r="E1306">
            <v>3.625582257172591E-3</v>
          </cell>
          <cell r="F1306">
            <v>82</v>
          </cell>
        </row>
        <row r="1307">
          <cell r="E1307">
            <v>3.6700575583161793E-3</v>
          </cell>
          <cell r="F1307">
            <v>83</v>
          </cell>
        </row>
        <row r="1308">
          <cell r="E1308">
            <v>3.6856002943130919E-3</v>
          </cell>
          <cell r="F1308">
            <v>81</v>
          </cell>
        </row>
        <row r="1309">
          <cell r="E1309">
            <v>3.6254480386674554E-3</v>
          </cell>
          <cell r="F1309">
            <v>78</v>
          </cell>
        </row>
        <row r="1310">
          <cell r="E1310">
            <v>3.6377885449092894E-3</v>
          </cell>
          <cell r="F1310">
            <v>75</v>
          </cell>
        </row>
        <row r="1311">
          <cell r="E1311">
            <v>3.7471136530859502E-3</v>
          </cell>
          <cell r="F1311">
            <v>73</v>
          </cell>
        </row>
        <row r="1312">
          <cell r="E1312">
            <v>3.6954783610619693E-3</v>
          </cell>
          <cell r="F1312">
            <v>72</v>
          </cell>
        </row>
        <row r="1313">
          <cell r="E1313">
            <v>3.6177276824403562E-3</v>
          </cell>
          <cell r="F1313">
            <v>70</v>
          </cell>
        </row>
        <row r="1314">
          <cell r="E1314">
            <v>3.5074705928333835E-3</v>
          </cell>
          <cell r="F1314">
            <v>66</v>
          </cell>
        </row>
        <row r="1315">
          <cell r="E1315">
            <v>3.5359107309541585E-3</v>
          </cell>
          <cell r="F1315">
            <v>67</v>
          </cell>
        </row>
        <row r="1316">
          <cell r="E1316">
            <v>3.5386931715839873E-3</v>
          </cell>
          <cell r="F1316">
            <v>68</v>
          </cell>
        </row>
        <row r="1317">
          <cell r="E1317">
            <v>3.4890223814895683E-3</v>
          </cell>
          <cell r="F1317">
            <v>68</v>
          </cell>
        </row>
        <row r="1318">
          <cell r="E1318">
            <v>3.4156745532327795E-3</v>
          </cell>
          <cell r="F1318">
            <v>68</v>
          </cell>
        </row>
        <row r="1319">
          <cell r="E1319">
            <v>3.3939460011988094E-3</v>
          </cell>
          <cell r="F1319">
            <v>70</v>
          </cell>
        </row>
        <row r="1320">
          <cell r="E1320">
            <v>3.5130373351301286E-3</v>
          </cell>
          <cell r="F1320">
            <v>74</v>
          </cell>
        </row>
        <row r="1321">
          <cell r="E1321">
            <v>3.5319599680355019E-3</v>
          </cell>
          <cell r="F1321">
            <v>76</v>
          </cell>
        </row>
        <row r="1322">
          <cell r="E1322">
            <v>3.481713963569747E-3</v>
          </cell>
          <cell r="F1322">
            <v>76</v>
          </cell>
        </row>
        <row r="1323">
          <cell r="E1323">
            <v>3.4568297139794431E-3</v>
          </cell>
          <cell r="F1323">
            <v>76</v>
          </cell>
        </row>
        <row r="1324">
          <cell r="E1324">
            <v>3.4321035264938083E-3</v>
          </cell>
          <cell r="F1324">
            <v>76</v>
          </cell>
        </row>
        <row r="1325">
          <cell r="E1325">
            <v>3.4477442645136588E-3</v>
          </cell>
          <cell r="F1325">
            <v>78</v>
          </cell>
        </row>
        <row r="1326">
          <cell r="E1326">
            <v>3.467128960824194E-3</v>
          </cell>
          <cell r="F1326">
            <v>79</v>
          </cell>
        </row>
        <row r="1327">
          <cell r="E1327">
            <v>3.5044825410406456E-3</v>
          </cell>
          <cell r="F1327">
            <v>81</v>
          </cell>
        </row>
        <row r="1328">
          <cell r="E1328">
            <v>3.5224613528077394E-3</v>
          </cell>
          <cell r="F1328">
            <v>82</v>
          </cell>
        </row>
        <row r="1329">
          <cell r="E1329">
            <v>3.5656644521073243E-3</v>
          </cell>
          <cell r="F1329">
            <v>83</v>
          </cell>
        </row>
        <row r="1330">
          <cell r="E1330">
            <v>3.5995540288969049E-3</v>
          </cell>
          <cell r="F1330">
            <v>82</v>
          </cell>
        </row>
        <row r="1331">
          <cell r="E1331">
            <v>3.6254480386674554E-3</v>
          </cell>
          <cell r="F1331">
            <v>78</v>
          </cell>
        </row>
        <row r="1332">
          <cell r="E1332">
            <v>3.7213163607808094E-3</v>
          </cell>
          <cell r="F1332">
            <v>70</v>
          </cell>
        </row>
        <row r="1333">
          <cell r="E1333">
            <v>3.5653845313041083E-3</v>
          </cell>
          <cell r="F1333">
            <v>63</v>
          </cell>
        </row>
        <row r="1334">
          <cell r="E1334">
            <v>3.5644210519024484E-3</v>
          </cell>
          <cell r="F1334">
            <v>60</v>
          </cell>
        </row>
        <row r="1335">
          <cell r="E1335">
            <v>3.4803956331322041E-3</v>
          </cell>
          <cell r="F1335">
            <v>59</v>
          </cell>
        </row>
        <row r="1336">
          <cell r="E1336">
            <v>3.41909477249942E-3</v>
          </cell>
          <cell r="F1336">
            <v>56</v>
          </cell>
        </row>
        <row r="1337">
          <cell r="E1337">
            <v>3.4088265431202565E-3</v>
          </cell>
          <cell r="F1337">
            <v>57</v>
          </cell>
        </row>
        <row r="1338">
          <cell r="E1338">
            <v>3.4562607378250455E-3</v>
          </cell>
          <cell r="F1338">
            <v>59</v>
          </cell>
        </row>
        <row r="1339">
          <cell r="E1339">
            <v>3.5405332113695428E-3</v>
          </cell>
          <cell r="F1339">
            <v>63</v>
          </cell>
        </row>
        <row r="1340">
          <cell r="E1340">
            <v>3.5110587622948263E-3</v>
          </cell>
          <cell r="F1340">
            <v>67</v>
          </cell>
        </row>
        <row r="1341">
          <cell r="E1341">
            <v>3.4914602060748044E-3</v>
          </cell>
          <cell r="F1341">
            <v>72</v>
          </cell>
        </row>
        <row r="1342">
          <cell r="E1342">
            <v>3.4920412677261858E-3</v>
          </cell>
          <cell r="F1342">
            <v>71</v>
          </cell>
        </row>
        <row r="1343">
          <cell r="E1343">
            <v>3.50675717689382E-3</v>
          </cell>
          <cell r="F1343">
            <v>76</v>
          </cell>
        </row>
        <row r="1344">
          <cell r="E1344">
            <v>3.4639164542777253E-3</v>
          </cell>
          <cell r="F1344">
            <v>83</v>
          </cell>
        </row>
        <row r="1345">
          <cell r="E1345">
            <v>3.2207348656079914E-3</v>
          </cell>
          <cell r="F1345">
            <v>83</v>
          </cell>
        </row>
        <row r="1346">
          <cell r="E1346">
            <v>3.1244825591272311E-3</v>
          </cell>
          <cell r="F1346">
            <v>86</v>
          </cell>
        </row>
        <row r="1347">
          <cell r="E1347">
            <v>3.0816746750627084E-3</v>
          </cell>
          <cell r="F1347">
            <v>88</v>
          </cell>
        </row>
        <row r="1348">
          <cell r="E1348">
            <v>3.1057447974595282E-3</v>
          </cell>
          <cell r="F1348">
            <v>90</v>
          </cell>
        </row>
        <row r="1349">
          <cell r="E1349">
            <v>2.9703839588864902E-3</v>
          </cell>
          <cell r="F1349">
            <v>90</v>
          </cell>
        </row>
        <row r="1350">
          <cell r="E1350">
            <v>2.9152656201239546E-3</v>
          </cell>
          <cell r="F1350">
            <v>91</v>
          </cell>
        </row>
        <row r="1351">
          <cell r="E1351">
            <v>2.9371171468668151E-3</v>
          </cell>
          <cell r="F1351">
            <v>91</v>
          </cell>
        </row>
        <row r="1352">
          <cell r="E1352">
            <v>3.5200717481266202E-3</v>
          </cell>
          <cell r="F1352">
            <v>92</v>
          </cell>
        </row>
        <row r="1353">
          <cell r="E1353">
            <v>3.5325696197876571E-3</v>
          </cell>
          <cell r="F1353">
            <v>93</v>
          </cell>
        </row>
        <row r="1354">
          <cell r="E1354">
            <v>3.5847049542458102E-3</v>
          </cell>
          <cell r="F1354">
            <v>93</v>
          </cell>
        </row>
        <row r="1355">
          <cell r="E1355">
            <v>3.6375228388293782E-3</v>
          </cell>
          <cell r="F1355">
            <v>93</v>
          </cell>
        </row>
        <row r="1356">
          <cell r="E1356">
            <v>3.6909925811214515E-3</v>
          </cell>
          <cell r="F1356">
            <v>91</v>
          </cell>
        </row>
        <row r="1357">
          <cell r="E1357">
            <v>3.688954037957977E-3</v>
          </cell>
          <cell r="F1357">
            <v>89</v>
          </cell>
        </row>
        <row r="1358">
          <cell r="E1358">
            <v>3.8043595558844324E-3</v>
          </cell>
          <cell r="F1358">
            <v>83</v>
          </cell>
        </row>
        <row r="1359">
          <cell r="E1359">
            <v>3.8431836604515277E-3</v>
          </cell>
          <cell r="F1359">
            <v>77</v>
          </cell>
        </row>
        <row r="1360">
          <cell r="E1360">
            <v>4.0492811392359718E-3</v>
          </cell>
          <cell r="F1360">
            <v>71</v>
          </cell>
        </row>
        <row r="1361">
          <cell r="E1361">
            <v>3.9005859917207058E-3</v>
          </cell>
          <cell r="F1361">
            <v>67</v>
          </cell>
        </row>
        <row r="1362">
          <cell r="E1362">
            <v>3.6732800854375547E-3</v>
          </cell>
          <cell r="F1362">
            <v>64</v>
          </cell>
        </row>
        <row r="1363">
          <cell r="E1363">
            <v>3.695739599700877E-3</v>
          </cell>
          <cell r="F1363">
            <v>71</v>
          </cell>
        </row>
        <row r="1364">
          <cell r="E1364">
            <v>3.5862889621736398E-3</v>
          </cell>
          <cell r="F1364">
            <v>75</v>
          </cell>
        </row>
        <row r="1365">
          <cell r="E1365">
            <v>3.4356488926596124E-3</v>
          </cell>
          <cell r="F1365">
            <v>75</v>
          </cell>
        </row>
        <row r="1366">
          <cell r="E1366">
            <v>3.2024469415923148E-3</v>
          </cell>
          <cell r="F1366">
            <v>73</v>
          </cell>
        </row>
        <row r="1367">
          <cell r="E1367">
            <v>3.111344447205653E-3</v>
          </cell>
          <cell r="F1367">
            <v>73</v>
          </cell>
        </row>
        <row r="1368">
          <cell r="E1368">
            <v>2.9789996903595286E-3</v>
          </cell>
          <cell r="F1368">
            <v>73</v>
          </cell>
        </row>
        <row r="1369">
          <cell r="E1369">
            <v>2.9333931177887127E-3</v>
          </cell>
          <cell r="F1369">
            <v>74</v>
          </cell>
        </row>
        <row r="1370">
          <cell r="E1370">
            <v>2.8309284199657964E-3</v>
          </cell>
          <cell r="F1370">
            <v>73</v>
          </cell>
        </row>
        <row r="1371">
          <cell r="E1371" t="b">
            <v>0</v>
          </cell>
          <cell r="F1371">
            <v>73</v>
          </cell>
        </row>
        <row r="1372">
          <cell r="E1372">
            <v>2.6347065707829909E-3</v>
          </cell>
          <cell r="F1372">
            <v>71</v>
          </cell>
        </row>
        <row r="1373">
          <cell r="E1373">
            <v>2.5408089286895127E-3</v>
          </cell>
          <cell r="F1373">
            <v>70</v>
          </cell>
        </row>
        <row r="1374">
          <cell r="E1374">
            <v>2.5583553221017264E-3</v>
          </cell>
          <cell r="F1374">
            <v>71</v>
          </cell>
        </row>
        <row r="1375">
          <cell r="E1375">
            <v>2.500548238931798E-3</v>
          </cell>
          <cell r="F1375">
            <v>72</v>
          </cell>
        </row>
        <row r="1376">
          <cell r="E1376">
            <v>2.4839737178241695E-3</v>
          </cell>
          <cell r="F1376">
            <v>71</v>
          </cell>
        </row>
        <row r="1377">
          <cell r="E1377">
            <v>2.4308171126337565E-3</v>
          </cell>
          <cell r="F1377">
            <v>70</v>
          </cell>
        </row>
        <row r="1378">
          <cell r="E1378">
            <v>2.3611015568171662E-3</v>
          </cell>
          <cell r="F1378">
            <v>68</v>
          </cell>
        </row>
        <row r="1379">
          <cell r="E1379">
            <v>2.341342460869051E-3</v>
          </cell>
          <cell r="F1379">
            <v>65</v>
          </cell>
        </row>
        <row r="1380">
          <cell r="E1380">
            <v>2.3249061198214972E-3</v>
          </cell>
          <cell r="F1380">
            <v>60</v>
          </cell>
        </row>
        <row r="1381">
          <cell r="E1381">
            <v>2.3840076820461084E-3</v>
          </cell>
          <cell r="F1381">
            <v>56</v>
          </cell>
        </row>
        <row r="1382">
          <cell r="E1382">
            <v>2.5800983756905701E-3</v>
          </cell>
          <cell r="F1382">
            <v>56</v>
          </cell>
        </row>
        <row r="1383">
          <cell r="E1383">
            <v>2.4071764902510884E-3</v>
          </cell>
          <cell r="F1383">
            <v>48</v>
          </cell>
        </row>
        <row r="1384">
          <cell r="E1384">
            <v>2.269098248616778E-3</v>
          </cell>
          <cell r="F1384">
            <v>44</v>
          </cell>
        </row>
        <row r="1385">
          <cell r="E1385">
            <v>2.3538109767775252E-3</v>
          </cell>
          <cell r="F1385">
            <v>45</v>
          </cell>
        </row>
        <row r="1386">
          <cell r="E1386">
            <v>2.0533385492343291E-3</v>
          </cell>
          <cell r="F1386">
            <v>39</v>
          </cell>
        </row>
        <row r="1387">
          <cell r="E1387">
            <v>1.8907190911272573E-3</v>
          </cell>
          <cell r="F1387">
            <v>38</v>
          </cell>
        </row>
        <row r="1388">
          <cell r="E1388">
            <v>1.7862792793922699E-3</v>
          </cell>
          <cell r="F1388">
            <v>38</v>
          </cell>
        </row>
        <row r="1389">
          <cell r="E1389">
            <v>1.9682428701552359E-3</v>
          </cell>
          <cell r="F1389">
            <v>44</v>
          </cell>
        </row>
        <row r="1390">
          <cell r="E1390">
            <v>1.9711142258247842E-3</v>
          </cell>
          <cell r="F1390">
            <v>46</v>
          </cell>
        </row>
        <row r="1391">
          <cell r="E1391">
            <v>1.9985354871648021E-3</v>
          </cell>
          <cell r="F1391">
            <v>48</v>
          </cell>
        </row>
        <row r="1392">
          <cell r="E1392">
            <v>2.0334393932897425E-3</v>
          </cell>
          <cell r="F1392">
            <v>51</v>
          </cell>
        </row>
        <row r="1393">
          <cell r="E1393">
            <v>2.0527719086876673E-3</v>
          </cell>
          <cell r="F1393">
            <v>53</v>
          </cell>
        </row>
        <row r="1394">
          <cell r="E1394">
            <v>2.0613106972109797E-3</v>
          </cell>
          <cell r="F1394">
            <v>54</v>
          </cell>
        </row>
        <row r="1395">
          <cell r="E1395">
            <v>2.0826248676534091E-3</v>
          </cell>
          <cell r="F1395">
            <v>57</v>
          </cell>
        </row>
        <row r="1396">
          <cell r="E1396">
            <v>2.1244803564822398E-3</v>
          </cell>
          <cell r="F1396">
            <v>59</v>
          </cell>
        </row>
        <row r="1397">
          <cell r="E1397">
            <v>2.1915523618779124E-3</v>
          </cell>
          <cell r="F1397">
            <v>69</v>
          </cell>
        </row>
        <row r="1398">
          <cell r="E1398">
            <v>2.235814753129171E-3</v>
          </cell>
          <cell r="F1398">
            <v>77</v>
          </cell>
        </row>
        <row r="1399">
          <cell r="E1399">
            <v>2.2089595611955908E-3</v>
          </cell>
          <cell r="F1399">
            <v>79</v>
          </cell>
        </row>
        <row r="1400">
          <cell r="E1400">
            <v>2.282315048904803E-3</v>
          </cell>
          <cell r="F1400">
            <v>81</v>
          </cell>
        </row>
        <row r="1401">
          <cell r="E1401">
            <v>2.3715631328607963E-3</v>
          </cell>
          <cell r="F1401">
            <v>73</v>
          </cell>
        </row>
        <row r="1402">
          <cell r="E1402">
            <v>2.5513476274301667E-3</v>
          </cell>
          <cell r="F1402">
            <v>74</v>
          </cell>
        </row>
        <row r="1403">
          <cell r="E1403">
            <v>2.9054771454828572E-3</v>
          </cell>
          <cell r="F1403">
            <v>80</v>
          </cell>
        </row>
        <row r="1404">
          <cell r="E1404">
            <v>3.1020348906666954E-3</v>
          </cell>
          <cell r="F1404">
            <v>76</v>
          </cell>
        </row>
        <row r="1405">
          <cell r="E1405">
            <v>2.8628083863124136E-3</v>
          </cell>
          <cell r="F1405">
            <v>63</v>
          </cell>
        </row>
        <row r="1406">
          <cell r="E1406">
            <v>2.7914496058912643E-3</v>
          </cell>
          <cell r="F1406">
            <v>61</v>
          </cell>
        </row>
        <row r="1407">
          <cell r="E1407">
            <v>2.5663012352471495E-3</v>
          </cell>
          <cell r="F1407">
            <v>53</v>
          </cell>
        </row>
        <row r="1408">
          <cell r="E1408">
            <v>2.6271469167102757E-3</v>
          </cell>
          <cell r="F1408">
            <v>52</v>
          </cell>
        </row>
        <row r="1409">
          <cell r="E1409">
            <v>2.7903406196984277E-3</v>
          </cell>
          <cell r="F1409">
            <v>56</v>
          </cell>
        </row>
        <row r="1410">
          <cell r="E1410">
            <v>2.7793903543488069E-3</v>
          </cell>
          <cell r="F1410">
            <v>55</v>
          </cell>
        </row>
        <row r="1411">
          <cell r="E1411">
            <v>2.9068306959249795E-3</v>
          </cell>
          <cell r="F1411">
            <v>60</v>
          </cell>
        </row>
        <row r="1412">
          <cell r="E1412">
            <v>3.4639164542777253E-3</v>
          </cell>
          <cell r="F1412">
            <v>83</v>
          </cell>
        </row>
        <row r="1413">
          <cell r="E1413">
            <v>3.2700073462516048E-3</v>
          </cell>
          <cell r="F1413">
            <v>74</v>
          </cell>
        </row>
        <row r="1414">
          <cell r="E1414">
            <v>3.3831211580403571E-3</v>
          </cell>
          <cell r="F1414">
            <v>76</v>
          </cell>
        </row>
        <row r="1415">
          <cell r="E1415">
            <v>3.6208765983499727E-3</v>
          </cell>
          <cell r="F1415">
            <v>88</v>
          </cell>
        </row>
        <row r="1416">
          <cell r="E1416">
            <v>3.6642203961487455E-3</v>
          </cell>
          <cell r="F1416">
            <v>91</v>
          </cell>
        </row>
        <row r="1417">
          <cell r="E1417">
            <v>3.571281878699198E-3</v>
          </cell>
          <cell r="F1417">
            <v>90</v>
          </cell>
        </row>
        <row r="1418">
          <cell r="E1418">
            <v>3.4408752341547528E-3</v>
          </cell>
          <cell r="F1418">
            <v>88</v>
          </cell>
        </row>
        <row r="1419">
          <cell r="E1419">
            <v>3.4046584982912391E-3</v>
          </cell>
          <cell r="F1419">
            <v>89</v>
          </cell>
        </row>
        <row r="1420">
          <cell r="E1420">
            <v>3.3472948609181239E-3</v>
          </cell>
          <cell r="F1420">
            <v>85</v>
          </cell>
        </row>
        <row r="1421">
          <cell r="E1421">
            <v>3.4212945493228334E-3</v>
          </cell>
          <cell r="F1421">
            <v>85</v>
          </cell>
        </row>
        <row r="1422">
          <cell r="E1422">
            <v>3.3521872606640493E-3</v>
          </cell>
          <cell r="F1422">
            <v>87</v>
          </cell>
        </row>
        <row r="1423">
          <cell r="E1423">
            <v>3.4408752341547528E-3</v>
          </cell>
          <cell r="F1423">
            <v>88</v>
          </cell>
        </row>
        <row r="1424">
          <cell r="E1424">
            <v>3.4015605465435583E-3</v>
          </cell>
          <cell r="F1424">
            <v>87</v>
          </cell>
        </row>
        <row r="1425">
          <cell r="E1425">
            <v>3.3077055045888635E-3</v>
          </cell>
          <cell r="F1425">
            <v>84</v>
          </cell>
        </row>
        <row r="1426">
          <cell r="E1426">
            <v>3.3868892305115961E-3</v>
          </cell>
          <cell r="F1426">
            <v>86</v>
          </cell>
        </row>
        <row r="1427">
          <cell r="E1427">
            <v>3.2165301028296771E-3</v>
          </cell>
          <cell r="F1427">
            <v>76</v>
          </cell>
        </row>
        <row r="1428">
          <cell r="E1428">
            <v>2.8833968154093905E-3</v>
          </cell>
          <cell r="F1428">
            <v>63</v>
          </cell>
        </row>
        <row r="1429">
          <cell r="E1429">
            <v>2.4066361425472914E-3</v>
          </cell>
          <cell r="F1429">
            <v>53</v>
          </cell>
        </row>
        <row r="1430">
          <cell r="E1430">
            <v>2.2058670464902221E-3</v>
          </cell>
          <cell r="F1430">
            <v>44</v>
          </cell>
        </row>
        <row r="1431">
          <cell r="E1431">
            <v>2.1503723889210076E-3</v>
          </cell>
          <cell r="F1431">
            <v>42</v>
          </cell>
        </row>
        <row r="1432">
          <cell r="E1432">
            <v>1.7196341243944375E-3</v>
          </cell>
          <cell r="F1432">
            <v>32</v>
          </cell>
        </row>
        <row r="1433">
          <cell r="E1433">
            <v>1.7044112293334338E-3</v>
          </cell>
          <cell r="F1433">
            <v>35</v>
          </cell>
        </row>
        <row r="1434">
          <cell r="E1434">
            <v>1.8949082418185561E-3</v>
          </cell>
          <cell r="F1434">
            <v>36</v>
          </cell>
        </row>
        <row r="1435">
          <cell r="E1435">
            <v>1.864115566413368E-3</v>
          </cell>
          <cell r="F1435">
            <v>38</v>
          </cell>
        </row>
        <row r="1436">
          <cell r="E1436">
            <v>2.1238704654115638E-3</v>
          </cell>
          <cell r="F1436">
            <v>51</v>
          </cell>
        </row>
        <row r="1437">
          <cell r="E1437">
            <v>2.2039363416860697E-3</v>
          </cell>
          <cell r="F1437">
            <v>59</v>
          </cell>
        </row>
        <row r="1438">
          <cell r="E1438">
            <v>2.2690383497389927E-3</v>
          </cell>
          <cell r="F1438">
            <v>63</v>
          </cell>
        </row>
        <row r="1439">
          <cell r="E1439">
            <v>2.2328925738899991E-3</v>
          </cell>
          <cell r="F1439">
            <v>62</v>
          </cell>
        </row>
        <row r="1440">
          <cell r="E1440">
            <v>2.316418246112787E-3</v>
          </cell>
          <cell r="F1440">
            <v>62</v>
          </cell>
        </row>
        <row r="1441">
          <cell r="E1441">
            <v>2.3739553561727216E-3</v>
          </cell>
          <cell r="F1441">
            <v>64</v>
          </cell>
        </row>
        <row r="1442">
          <cell r="E1442">
            <v>2.3539212233753604E-3</v>
          </cell>
          <cell r="F1442">
            <v>63</v>
          </cell>
        </row>
        <row r="1443">
          <cell r="E1443">
            <v>2.4111922003793706E-3</v>
          </cell>
          <cell r="F1443">
            <v>65</v>
          </cell>
        </row>
        <row r="1444">
          <cell r="E1444">
            <v>2.3638018117782826E-3</v>
          </cell>
          <cell r="F1444">
            <v>61</v>
          </cell>
        </row>
        <row r="1445">
          <cell r="E1445">
            <v>2.9434310774518017E-3</v>
          </cell>
          <cell r="F1445">
            <v>77</v>
          </cell>
        </row>
        <row r="1446">
          <cell r="E1446">
            <v>3.0336386176011082E-3</v>
          </cell>
          <cell r="F1446">
            <v>86</v>
          </cell>
        </row>
        <row r="1447">
          <cell r="E1447">
            <v>2.8282304991922784E-3</v>
          </cell>
          <cell r="F1447">
            <v>74</v>
          </cell>
        </row>
        <row r="1448">
          <cell r="E1448">
            <v>2.8838371887545929E-3</v>
          </cell>
          <cell r="F1448">
            <v>76</v>
          </cell>
        </row>
        <row r="1449">
          <cell r="E1449">
            <v>2.960088802630731E-3</v>
          </cell>
          <cell r="F1449">
            <v>78</v>
          </cell>
        </row>
        <row r="1450">
          <cell r="E1450">
            <v>3.0257708656728243E-3</v>
          </cell>
          <cell r="F1450">
            <v>78</v>
          </cell>
        </row>
        <row r="1451">
          <cell r="E1451">
            <v>3.1246402973185848E-3</v>
          </cell>
          <cell r="F1451">
            <v>76</v>
          </cell>
        </row>
        <row r="1452">
          <cell r="E1452">
            <v>2.9906089572160409E-3</v>
          </cell>
          <cell r="F1452">
            <v>60</v>
          </cell>
        </row>
        <row r="1453">
          <cell r="E1453">
            <v>2.8936598006813778E-3</v>
          </cell>
          <cell r="F1453">
            <v>53</v>
          </cell>
        </row>
        <row r="1454">
          <cell r="E1454">
            <v>2.6370629099956352E-3</v>
          </cell>
          <cell r="F1454">
            <v>49</v>
          </cell>
        </row>
        <row r="1455">
          <cell r="E1455">
            <v>2.6326598133206008E-3</v>
          </cell>
          <cell r="F1455">
            <v>45</v>
          </cell>
        </row>
        <row r="1456">
          <cell r="E1456">
            <v>2.596278330526532E-3</v>
          </cell>
          <cell r="F1456">
            <v>45</v>
          </cell>
        </row>
        <row r="1457">
          <cell r="E1457">
            <v>2.5873532667061425E-3</v>
          </cell>
          <cell r="F1457">
            <v>41</v>
          </cell>
        </row>
        <row r="1458">
          <cell r="E1458">
            <v>3.0177222302718212E-3</v>
          </cell>
          <cell r="F1458">
            <v>53</v>
          </cell>
        </row>
        <row r="1459">
          <cell r="E1459">
            <v>2.9345027972413787E-3</v>
          </cell>
          <cell r="F1459">
            <v>53</v>
          </cell>
        </row>
        <row r="1460">
          <cell r="E1460">
            <v>2.9140180781588804E-3</v>
          </cell>
          <cell r="F1460">
            <v>53</v>
          </cell>
        </row>
        <row r="1461">
          <cell r="E1461">
            <v>2.9407624997405705E-3</v>
          </cell>
          <cell r="F1461">
            <v>55</v>
          </cell>
        </row>
        <row r="1462">
          <cell r="E1462">
            <v>3.0111417944274623E-3</v>
          </cell>
          <cell r="F1462">
            <v>54</v>
          </cell>
        </row>
        <row r="1463">
          <cell r="E1463">
            <v>3.1792825113424392E-3</v>
          </cell>
          <cell r="F1463">
            <v>57</v>
          </cell>
        </row>
        <row r="1464">
          <cell r="E1464">
            <v>3.5417221120282484E-3</v>
          </cell>
          <cell r="F1464">
            <v>70</v>
          </cell>
        </row>
        <row r="1465">
          <cell r="E1465">
            <v>3.324149957061226E-3</v>
          </cell>
          <cell r="F1465">
            <v>60</v>
          </cell>
        </row>
        <row r="1466">
          <cell r="E1466">
            <v>3.8283376438675134E-3</v>
          </cell>
          <cell r="F1466">
            <v>71</v>
          </cell>
        </row>
        <row r="1467">
          <cell r="E1467">
            <v>3.6535913096109713E-3</v>
          </cell>
          <cell r="F1467">
            <v>65</v>
          </cell>
        </row>
        <row r="1468">
          <cell r="E1468">
            <v>3.6477149863284593E-3</v>
          </cell>
          <cell r="F1468">
            <v>64</v>
          </cell>
        </row>
        <row r="1469">
          <cell r="E1469">
            <v>3.9278657096410265E-3</v>
          </cell>
          <cell r="F1469">
            <v>67</v>
          </cell>
        </row>
        <row r="1470">
          <cell r="E1470">
            <v>4.1026107608527059E-3</v>
          </cell>
          <cell r="F1470">
            <v>69</v>
          </cell>
        </row>
        <row r="1471">
          <cell r="E1471">
            <v>4.104486134655097E-3</v>
          </cell>
          <cell r="F1471">
            <v>64</v>
          </cell>
        </row>
        <row r="1472">
          <cell r="E1472">
            <v>4.0951244072154553E-3</v>
          </cell>
          <cell r="F1472">
            <v>67</v>
          </cell>
        </row>
        <row r="1473">
          <cell r="E1473">
            <v>4.1890322461445731E-3</v>
          </cell>
          <cell r="F1473">
            <v>69</v>
          </cell>
        </row>
        <row r="1474">
          <cell r="E1474">
            <v>4.4632607333546506E-3</v>
          </cell>
          <cell r="F1474">
            <v>71</v>
          </cell>
        </row>
        <row r="1475">
          <cell r="E1475">
            <v>4.6602122458960704E-3</v>
          </cell>
          <cell r="F1475">
            <v>66</v>
          </cell>
        </row>
        <row r="1476">
          <cell r="E1476">
            <v>4.4311879279538193E-3</v>
          </cell>
          <cell r="F1476">
            <v>56</v>
          </cell>
        </row>
        <row r="1477">
          <cell r="E1477">
            <v>4.5517740422492013E-3</v>
          </cell>
          <cell r="F1477">
            <v>56</v>
          </cell>
        </row>
        <row r="1478">
          <cell r="E1478">
            <v>4.5213582745854417E-3</v>
          </cell>
          <cell r="F1478">
            <v>56</v>
          </cell>
        </row>
        <row r="1479">
          <cell r="E1479">
            <v>4.6390392398811282E-3</v>
          </cell>
          <cell r="F1479">
            <v>59</v>
          </cell>
        </row>
        <row r="1480">
          <cell r="E1480">
            <v>4.9679405066121547E-3</v>
          </cell>
          <cell r="F1480">
            <v>64</v>
          </cell>
        </row>
        <row r="1481">
          <cell r="E1481">
            <v>5.2518575037874913E-3</v>
          </cell>
          <cell r="F1481">
            <v>69</v>
          </cell>
        </row>
        <row r="1482">
          <cell r="E1482">
            <v>5.6346884776778397E-3</v>
          </cell>
          <cell r="F1482">
            <v>76</v>
          </cell>
        </row>
        <row r="1483">
          <cell r="E1483">
            <v>5.0026896588485845E-3</v>
          </cell>
          <cell r="F1483">
            <v>68</v>
          </cell>
        </row>
        <row r="1484">
          <cell r="E1484">
            <v>5.0298314499015329E-3</v>
          </cell>
          <cell r="F1484">
            <v>67</v>
          </cell>
        </row>
        <row r="1485">
          <cell r="E1485">
            <v>5.3647832733413354E-3</v>
          </cell>
          <cell r="F1485">
            <v>70</v>
          </cell>
        </row>
        <row r="1486">
          <cell r="E1486">
            <v>4.987815541961268E-3</v>
          </cell>
          <cell r="F1486">
            <v>66</v>
          </cell>
        </row>
        <row r="1487">
          <cell r="E1487">
            <v>4.5462029649219445E-3</v>
          </cell>
          <cell r="F1487">
            <v>59</v>
          </cell>
        </row>
        <row r="1488">
          <cell r="E1488">
            <v>4.669846865180397E-3</v>
          </cell>
          <cell r="F1488">
            <v>61</v>
          </cell>
        </row>
        <row r="1489">
          <cell r="E1489">
            <v>5.0216723734161986E-3</v>
          </cell>
          <cell r="F1489">
            <v>66</v>
          </cell>
        </row>
        <row r="1490">
          <cell r="E1490">
            <v>4.9207088706158799E-3</v>
          </cell>
          <cell r="F1490">
            <v>66</v>
          </cell>
        </row>
        <row r="1491">
          <cell r="E1491">
            <v>5.4110626201303866E-3</v>
          </cell>
          <cell r="F1491">
            <v>74</v>
          </cell>
        </row>
        <row r="1492">
          <cell r="E1492">
            <v>5.5585958829389714E-3</v>
          </cell>
          <cell r="F1492">
            <v>83</v>
          </cell>
        </row>
        <row r="1493">
          <cell r="E1493">
            <v>5.3984663714278409E-3</v>
          </cell>
          <cell r="F1493">
            <v>79</v>
          </cell>
        </row>
        <row r="1494">
          <cell r="E1494">
            <v>5.3698158456280945E-3</v>
          </cell>
          <cell r="F1494">
            <v>77</v>
          </cell>
        </row>
        <row r="1495">
          <cell r="E1495">
            <v>5.3984663714278409E-3</v>
          </cell>
          <cell r="F1495">
            <v>79</v>
          </cell>
        </row>
        <row r="1496">
          <cell r="E1496">
            <v>5.2294234998891834E-3</v>
          </cell>
          <cell r="F1496">
            <v>73</v>
          </cell>
        </row>
        <row r="1497">
          <cell r="E1497">
            <v>5.2966642760054706E-3</v>
          </cell>
          <cell r="F1497">
            <v>71</v>
          </cell>
        </row>
        <row r="1498">
          <cell r="E1498">
            <v>5.4054081725431564E-3</v>
          </cell>
          <cell r="F1498">
            <v>71</v>
          </cell>
        </row>
        <row r="1499">
          <cell r="E1499">
            <v>5.3448768902977185E-3</v>
          </cell>
          <cell r="F1499">
            <v>67</v>
          </cell>
        </row>
        <row r="1500">
          <cell r="E1500">
            <v>5.3847757324540337E-3</v>
          </cell>
          <cell r="F1500">
            <v>64</v>
          </cell>
        </row>
        <row r="1501">
          <cell r="E1501">
            <v>5.391919483252813E-3</v>
          </cell>
          <cell r="F1501">
            <v>62</v>
          </cell>
        </row>
        <row r="1502">
          <cell r="E1502">
            <v>5.4833440946425302E-3</v>
          </cell>
          <cell r="F1502">
            <v>61</v>
          </cell>
        </row>
        <row r="1503">
          <cell r="E1503">
            <v>5.6158563120466921E-3</v>
          </cell>
          <cell r="F1503">
            <v>57</v>
          </cell>
        </row>
        <row r="1504">
          <cell r="E1504">
            <v>5.5898698339132934E-3</v>
          </cell>
          <cell r="F1504">
            <v>59</v>
          </cell>
        </row>
        <row r="1505">
          <cell r="E1505">
            <v>5.7431293302163296E-3</v>
          </cell>
          <cell r="F1505">
            <v>61</v>
          </cell>
        </row>
        <row r="1506">
          <cell r="E1506">
            <v>5.6854794073648339E-3</v>
          </cell>
          <cell r="F1506">
            <v>60</v>
          </cell>
        </row>
        <row r="1507">
          <cell r="E1507">
            <v>5.5898698339132934E-3</v>
          </cell>
          <cell r="F1507">
            <v>59</v>
          </cell>
        </row>
        <row r="1508">
          <cell r="E1508">
            <v>5.6481247349335177E-3</v>
          </cell>
          <cell r="F1508">
            <v>60</v>
          </cell>
        </row>
        <row r="1509">
          <cell r="E1509">
            <v>5.2421119817606032E-3</v>
          </cell>
          <cell r="F1509">
            <v>55</v>
          </cell>
        </row>
        <row r="1510">
          <cell r="E1510">
            <v>4.1824783880816032E-3</v>
          </cell>
          <cell r="F1510">
            <v>82</v>
          </cell>
        </row>
        <row r="1511">
          <cell r="E1511">
            <v>3.9319955874053255E-3</v>
          </cell>
          <cell r="F1511">
            <v>87</v>
          </cell>
        </row>
        <row r="1512">
          <cell r="E1512">
            <v>3.7221031382768935E-3</v>
          </cell>
          <cell r="F1512">
            <v>86</v>
          </cell>
        </row>
        <row r="1513">
          <cell r="E1513">
            <v>3.6357476791236431E-3</v>
          </cell>
          <cell r="F1513">
            <v>89</v>
          </cell>
        </row>
        <row r="1514">
          <cell r="E1514">
            <v>3.4684244978604871E-3</v>
          </cell>
          <cell r="F1514">
            <v>90</v>
          </cell>
        </row>
        <row r="1515">
          <cell r="E1515">
            <v>3.4179895663901411E-3</v>
          </cell>
          <cell r="F1515">
            <v>90</v>
          </cell>
        </row>
        <row r="1516">
          <cell r="E1516" t="b">
            <v>0</v>
          </cell>
          <cell r="F1516">
            <v>88</v>
          </cell>
        </row>
        <row r="1517">
          <cell r="E1517" t="b">
            <v>0</v>
          </cell>
          <cell r="F1517">
            <v>87</v>
          </cell>
        </row>
        <row r="1518">
          <cell r="E1518">
            <v>3.2271160616274721E-3</v>
          </cell>
          <cell r="F1518">
            <v>85</v>
          </cell>
        </row>
        <row r="1519">
          <cell r="E1519" t="b">
            <v>0</v>
          </cell>
          <cell r="F1519">
            <v>85</v>
          </cell>
        </row>
        <row r="1520">
          <cell r="E1520">
            <v>3.1941932048299552E-3</v>
          </cell>
          <cell r="F1520">
            <v>86</v>
          </cell>
        </row>
        <row r="1521">
          <cell r="E1521">
            <v>3.0673348416299755E-3</v>
          </cell>
          <cell r="F1521">
            <v>82</v>
          </cell>
        </row>
        <row r="1522">
          <cell r="E1522">
            <v>2.9982215884619646E-3</v>
          </cell>
          <cell r="F1522">
            <v>79</v>
          </cell>
        </row>
        <row r="1523">
          <cell r="E1523">
            <v>2.9694249674620146E-3</v>
          </cell>
          <cell r="F1523">
            <v>76</v>
          </cell>
        </row>
        <row r="1524">
          <cell r="E1524">
            <v>2.9949596289750766E-3</v>
          </cell>
          <cell r="F1524">
            <v>75</v>
          </cell>
        </row>
        <row r="1525">
          <cell r="E1525">
            <v>3.0476208115226798E-3</v>
          </cell>
          <cell r="F1525">
            <v>71</v>
          </cell>
        </row>
        <row r="1526">
          <cell r="E1526">
            <v>2.8171611702426415E-3</v>
          </cell>
          <cell r="F1526">
            <v>62</v>
          </cell>
        </row>
        <row r="1527">
          <cell r="E1527">
            <v>2.6446734696806153E-3</v>
          </cell>
          <cell r="F1527">
            <v>55</v>
          </cell>
        </row>
        <row r="1528">
          <cell r="E1528">
            <v>2.6902545728412649E-3</v>
          </cell>
          <cell r="F1528">
            <v>54</v>
          </cell>
        </row>
        <row r="1529">
          <cell r="E1529">
            <v>2.3901887349560493E-3</v>
          </cell>
          <cell r="F1529">
            <v>48</v>
          </cell>
        </row>
        <row r="1530">
          <cell r="E1530">
            <v>2.5279983120452356E-3</v>
          </cell>
          <cell r="F1530">
            <v>49</v>
          </cell>
        </row>
        <row r="1531">
          <cell r="E1531">
            <v>2.5596605186626476E-3</v>
          </cell>
          <cell r="F1531">
            <v>54</v>
          </cell>
        </row>
        <row r="1532">
          <cell r="E1532">
            <v>2.4446372954231915E-3</v>
          </cell>
          <cell r="F1532">
            <v>55</v>
          </cell>
        </row>
        <row r="1533">
          <cell r="E1533">
            <v>2.5072001241767295E-3</v>
          </cell>
          <cell r="F1533">
            <v>56</v>
          </cell>
        </row>
        <row r="1534">
          <cell r="E1534">
            <v>2.5420176016554027E-3</v>
          </cell>
          <cell r="F1534">
            <v>61</v>
          </cell>
        </row>
        <row r="1535">
          <cell r="E1535">
            <v>2.6291905918342214E-3</v>
          </cell>
          <cell r="F1535">
            <v>64</v>
          </cell>
        </row>
        <row r="1536">
          <cell r="E1536">
            <v>2.7064470703960074E-3</v>
          </cell>
          <cell r="F1536">
            <v>64</v>
          </cell>
        </row>
        <row r="1537">
          <cell r="E1537">
            <v>2.9822404762032523E-3</v>
          </cell>
          <cell r="F1537">
            <v>71</v>
          </cell>
        </row>
        <row r="1538">
          <cell r="E1538">
            <v>3.1246402973185848E-3</v>
          </cell>
          <cell r="F1538">
            <v>76</v>
          </cell>
        </row>
        <row r="1539">
          <cell r="E1539">
            <v>3.2594487582164149E-3</v>
          </cell>
          <cell r="F1539">
            <v>81</v>
          </cell>
        </row>
        <row r="1540">
          <cell r="E1540">
            <v>3.3072012423800779E-3</v>
          </cell>
          <cell r="F1540">
            <v>81</v>
          </cell>
        </row>
        <row r="1541">
          <cell r="E1541">
            <v>3.316125168134895E-3</v>
          </cell>
          <cell r="F1541">
            <v>83</v>
          </cell>
        </row>
        <row r="1542">
          <cell r="E1542">
            <v>3.3893054973962427E-3</v>
          </cell>
          <cell r="F1542">
            <v>83</v>
          </cell>
        </row>
        <row r="1543">
          <cell r="E1543">
            <v>3.4055155692294821E-3</v>
          </cell>
          <cell r="F1543">
            <v>84</v>
          </cell>
        </row>
        <row r="1544">
          <cell r="E1544">
            <v>3.5170212996799145E-3</v>
          </cell>
          <cell r="F1544">
            <v>88</v>
          </cell>
        </row>
        <row r="1545">
          <cell r="E1545">
            <v>3.5453168605775538E-3</v>
          </cell>
          <cell r="F1545">
            <v>90</v>
          </cell>
        </row>
        <row r="1546">
          <cell r="E1546">
            <v>3.6511095482210849E-3</v>
          </cell>
          <cell r="F1546">
            <v>92</v>
          </cell>
        </row>
        <row r="1547">
          <cell r="E1547">
            <v>3.8645724600013952E-3</v>
          </cell>
          <cell r="F1547">
            <v>88</v>
          </cell>
        </row>
        <row r="1548">
          <cell r="E1548">
            <v>3.6664260688431339E-3</v>
          </cell>
          <cell r="F1548">
            <v>74</v>
          </cell>
        </row>
        <row r="1549">
          <cell r="E1549">
            <v>3.7746681628653697E-3</v>
          </cell>
          <cell r="F1549">
            <v>72</v>
          </cell>
        </row>
        <row r="1550">
          <cell r="E1550">
            <v>3.0802172594611801E-3</v>
          </cell>
          <cell r="F1550">
            <v>58</v>
          </cell>
        </row>
        <row r="1551">
          <cell r="E1551">
            <v>2.8788785535644847E-3</v>
          </cell>
          <cell r="F1551">
            <v>52</v>
          </cell>
        </row>
        <row r="1552">
          <cell r="E1552">
            <v>3.4156745532327795E-3</v>
          </cell>
          <cell r="F1552">
            <v>68</v>
          </cell>
        </row>
        <row r="1553">
          <cell r="E1553">
            <v>3.640455897323066E-3</v>
          </cell>
          <cell r="F1553">
            <v>74</v>
          </cell>
        </row>
        <row r="1554">
          <cell r="E1554">
            <v>3.8159768647853158E-3</v>
          </cell>
          <cell r="F1554">
            <v>77</v>
          </cell>
        </row>
        <row r="1555">
          <cell r="E1555">
            <v>3.7251231066907559E-3</v>
          </cell>
          <cell r="F1555">
            <v>79</v>
          </cell>
        </row>
        <row r="1556">
          <cell r="E1556">
            <v>3.6254480386674554E-3</v>
          </cell>
          <cell r="F1556">
            <v>78</v>
          </cell>
        </row>
        <row r="1557">
          <cell r="E1557">
            <v>3.5381158440005328E-3</v>
          </cell>
          <cell r="F1557">
            <v>86</v>
          </cell>
        </row>
        <row r="1558">
          <cell r="E1558">
            <v>3.6909925811214515E-3</v>
          </cell>
          <cell r="F1558">
            <v>91</v>
          </cell>
        </row>
        <row r="1559">
          <cell r="E1559">
            <v>3.9547610654693185E-3</v>
          </cell>
          <cell r="F1559">
            <v>92</v>
          </cell>
        </row>
        <row r="1560">
          <cell r="E1560">
            <v>3.7998275563978614E-3</v>
          </cell>
          <cell r="F1560">
            <v>91</v>
          </cell>
        </row>
        <row r="1561">
          <cell r="E1561">
            <v>3.7036592546382317E-3</v>
          </cell>
          <cell r="F1561">
            <v>90</v>
          </cell>
        </row>
        <row r="1562">
          <cell r="E1562">
            <v>3.650194195461004E-3</v>
          </cell>
          <cell r="F1562">
            <v>90</v>
          </cell>
        </row>
        <row r="1563">
          <cell r="E1563">
            <v>3.688954037957977E-3</v>
          </cell>
          <cell r="F1563">
            <v>89</v>
          </cell>
        </row>
        <row r="1564">
          <cell r="E1564">
            <v>3.6472620694304224E-3</v>
          </cell>
          <cell r="F1564">
            <v>88</v>
          </cell>
        </row>
        <row r="1565">
          <cell r="E1565">
            <v>3.6768402605004726E-3</v>
          </cell>
          <cell r="F1565">
            <v>90</v>
          </cell>
        </row>
        <row r="1566">
          <cell r="E1566">
            <v>3.6376209510299864E-3</v>
          </cell>
          <cell r="F1566">
            <v>91</v>
          </cell>
        </row>
        <row r="1567">
          <cell r="E1567">
            <v>3.5849363107816616E-3</v>
          </cell>
          <cell r="F1567">
            <v>91</v>
          </cell>
        </row>
        <row r="1568">
          <cell r="E1568">
            <v>3.6245607799675018E-3</v>
          </cell>
          <cell r="F1568">
            <v>92</v>
          </cell>
        </row>
        <row r="1569">
          <cell r="E1569">
            <v>3.7047263856966263E-3</v>
          </cell>
          <cell r="F1569">
            <v>92</v>
          </cell>
        </row>
        <row r="1570">
          <cell r="E1570">
            <v>3.700546291548196E-3</v>
          </cell>
          <cell r="F1570">
            <v>88</v>
          </cell>
        </row>
        <row r="1571">
          <cell r="E1571">
            <v>3.7456782610392697E-3</v>
          </cell>
          <cell r="F1571">
            <v>80</v>
          </cell>
        </row>
        <row r="1572">
          <cell r="E1572">
            <v>3.6694110228383345E-3</v>
          </cell>
          <cell r="F1572">
            <v>72</v>
          </cell>
        </row>
        <row r="1573">
          <cell r="E1573">
            <v>3.5406236023208396E-3</v>
          </cell>
          <cell r="F1573">
            <v>69</v>
          </cell>
        </row>
        <row r="1574">
          <cell r="E1574">
            <v>3.4115654139336977E-3</v>
          </cell>
          <cell r="F1574">
            <v>62</v>
          </cell>
        </row>
        <row r="1575">
          <cell r="E1575">
            <v>3.1839370462337208E-3</v>
          </cell>
          <cell r="F1575">
            <v>54</v>
          </cell>
        </row>
        <row r="1576">
          <cell r="E1576">
            <v>3.1464683020372892E-3</v>
          </cell>
          <cell r="F1576">
            <v>53</v>
          </cell>
        </row>
        <row r="1577">
          <cell r="E1577">
            <v>3.12467904861142E-3</v>
          </cell>
          <cell r="F1577">
            <v>53</v>
          </cell>
        </row>
        <row r="1578">
          <cell r="E1578">
            <v>3.1618683430978669E-3</v>
          </cell>
          <cell r="F1578">
            <v>54</v>
          </cell>
        </row>
        <row r="1579">
          <cell r="E1579">
            <v>2.9605130683071209E-3</v>
          </cell>
          <cell r="F1579">
            <v>52</v>
          </cell>
        </row>
        <row r="1580">
          <cell r="E1580">
            <v>3.0245157265311193E-3</v>
          </cell>
          <cell r="F1580">
            <v>55</v>
          </cell>
        </row>
        <row r="1581">
          <cell r="E1581">
            <v>3.2549230343625196E-3</v>
          </cell>
          <cell r="F1581">
            <v>60</v>
          </cell>
        </row>
        <row r="1582">
          <cell r="E1582">
            <v>3.1238539843923118E-3</v>
          </cell>
          <cell r="F1582">
            <v>58</v>
          </cell>
        </row>
        <row r="1583">
          <cell r="E1583">
            <v>3.2632560517772999E-3</v>
          </cell>
          <cell r="F1583">
            <v>61</v>
          </cell>
        </row>
        <row r="1584">
          <cell r="E1584">
            <v>3.0156126321454813E-3</v>
          </cell>
          <cell r="F1584">
            <v>56</v>
          </cell>
        </row>
        <row r="1585">
          <cell r="E1585">
            <v>3.8818213123301853E-3</v>
          </cell>
          <cell r="F1585">
            <v>80</v>
          </cell>
        </row>
        <row r="1586">
          <cell r="E1586">
            <v>3.8870189805446211E-3</v>
          </cell>
          <cell r="F1586">
            <v>83</v>
          </cell>
        </row>
        <row r="1587">
          <cell r="E1587">
            <v>3.8781910639093362E-3</v>
          </cell>
          <cell r="F1587">
            <v>84</v>
          </cell>
        </row>
        <row r="1588">
          <cell r="E1588">
            <v>3.7851614244923388E-3</v>
          </cell>
          <cell r="F1588">
            <v>90</v>
          </cell>
        </row>
        <row r="1589">
          <cell r="E1589">
            <v>3.8979379751587074E-3</v>
          </cell>
          <cell r="F1589">
            <v>92</v>
          </cell>
        </row>
        <row r="1590">
          <cell r="E1590">
            <v>4.0562157333531726E-3</v>
          </cell>
          <cell r="F1590">
            <v>93</v>
          </cell>
        </row>
        <row r="1591">
          <cell r="E1591">
            <v>4.1449148172551095E-3</v>
          </cell>
          <cell r="F1591">
            <v>93</v>
          </cell>
        </row>
        <row r="1592">
          <cell r="E1592">
            <v>4.2353330864847733E-3</v>
          </cell>
          <cell r="F1592">
            <v>93</v>
          </cell>
        </row>
        <row r="1593">
          <cell r="E1593">
            <v>4.3114245039826233E-3</v>
          </cell>
          <cell r="F1593">
            <v>92</v>
          </cell>
        </row>
        <row r="1594">
          <cell r="E1594">
            <v>4.4531604945725377E-3</v>
          </cell>
          <cell r="F1594">
            <v>93</v>
          </cell>
        </row>
        <row r="1595">
          <cell r="E1595">
            <v>4.6301807548738303E-3</v>
          </cell>
          <cell r="F1595">
            <v>92</v>
          </cell>
        </row>
        <row r="1596">
          <cell r="E1596">
            <v>4.6854345438621121E-3</v>
          </cell>
          <cell r="F1596">
            <v>88</v>
          </cell>
        </row>
        <row r="1597">
          <cell r="E1597">
            <v>4.9567029076483648E-3</v>
          </cell>
          <cell r="F1597">
            <v>88</v>
          </cell>
        </row>
        <row r="1598">
          <cell r="E1598">
            <v>5.272749705300543E-3</v>
          </cell>
          <cell r="F1598">
            <v>91</v>
          </cell>
        </row>
        <row r="1599">
          <cell r="E1599">
            <v>5.7158528436496801E-3</v>
          </cell>
          <cell r="F1599">
            <v>92</v>
          </cell>
        </row>
        <row r="1600">
          <cell r="E1600">
            <v>6.1279451143544487E-3</v>
          </cell>
          <cell r="F1600">
            <v>86</v>
          </cell>
        </row>
        <row r="1601">
          <cell r="E1601">
            <v>6.2337579508905889E-3</v>
          </cell>
          <cell r="F1601">
            <v>84</v>
          </cell>
        </row>
        <row r="1602">
          <cell r="E1602">
            <v>6.2974161430684929E-3</v>
          </cell>
          <cell r="F1602">
            <v>86</v>
          </cell>
        </row>
        <row r="1603">
          <cell r="E1603">
            <v>6.3148718623016117E-3</v>
          </cell>
          <cell r="F1603">
            <v>88</v>
          </cell>
        </row>
        <row r="1604">
          <cell r="E1604">
            <v>6.3837040506967485E-3</v>
          </cell>
          <cell r="F1604">
            <v>86</v>
          </cell>
        </row>
        <row r="1605">
          <cell r="E1605">
            <v>6.3087220546212946E-3</v>
          </cell>
          <cell r="F1605">
            <v>85</v>
          </cell>
        </row>
        <row r="1606">
          <cell r="E1606">
            <v>6.4488642879014938E-3</v>
          </cell>
          <cell r="F1606">
            <v>84</v>
          </cell>
        </row>
        <row r="1607">
          <cell r="E1607">
            <v>6.3282932478645913E-3</v>
          </cell>
          <cell r="F1607">
            <v>83</v>
          </cell>
        </row>
        <row r="1608">
          <cell r="E1608">
            <v>6.0137219171275194E-3</v>
          </cell>
          <cell r="F1608">
            <v>70</v>
          </cell>
        </row>
        <row r="1609">
          <cell r="E1609">
            <v>5.9666604540185644E-3</v>
          </cell>
          <cell r="F1609">
            <v>69</v>
          </cell>
        </row>
        <row r="1610">
          <cell r="E1610">
            <v>5.8793697367134209E-3</v>
          </cell>
          <cell r="F1610">
            <v>68</v>
          </cell>
        </row>
        <row r="1611">
          <cell r="E1611">
            <v>5.7429971408359667E-3</v>
          </cell>
          <cell r="F1611">
            <v>66</v>
          </cell>
        </row>
        <row r="1612">
          <cell r="E1612">
            <v>5.1993566111544365E-3</v>
          </cell>
          <cell r="F1612">
            <v>56</v>
          </cell>
        </row>
        <row r="1613">
          <cell r="E1613">
            <v>5.0636801888530166E-3</v>
          </cell>
          <cell r="F1613">
            <v>56</v>
          </cell>
        </row>
        <row r="1614">
          <cell r="E1614">
            <v>4.6649968984088901E-3</v>
          </cell>
          <cell r="F1614">
            <v>53</v>
          </cell>
        </row>
        <row r="1615">
          <cell r="E1615">
            <v>4.5676407539167784E-3</v>
          </cell>
          <cell r="F1615">
            <v>54</v>
          </cell>
        </row>
        <row r="1616">
          <cell r="E1616">
            <v>4.3972729015976366E-3</v>
          </cell>
          <cell r="F1616">
            <v>52</v>
          </cell>
        </row>
        <row r="1617">
          <cell r="E1617">
            <v>4.6527200912557598E-3</v>
          </cell>
          <cell r="F1617">
            <v>58</v>
          </cell>
        </row>
        <row r="1618">
          <cell r="E1618">
            <v>4.4230145842706157E-3</v>
          </cell>
          <cell r="F1618">
            <v>53</v>
          </cell>
        </row>
        <row r="1619">
          <cell r="E1619">
            <v>4.4156767067061739E-3</v>
          </cell>
          <cell r="F1619">
            <v>47</v>
          </cell>
        </row>
        <row r="1620">
          <cell r="E1620">
            <v>4.3545273710362872E-3</v>
          </cell>
          <cell r="F1620">
            <v>44</v>
          </cell>
        </row>
        <row r="1621">
          <cell r="E1621">
            <v>4.3005148334430117E-3</v>
          </cell>
          <cell r="F1621">
            <v>41</v>
          </cell>
        </row>
        <row r="1622">
          <cell r="E1622">
            <v>4.0607418488950858E-3</v>
          </cell>
          <cell r="F1622">
            <v>40</v>
          </cell>
        </row>
        <row r="1623">
          <cell r="E1623">
            <v>4.2222165680890576E-3</v>
          </cell>
          <cell r="F1623">
            <v>40</v>
          </cell>
        </row>
        <row r="1624">
          <cell r="E1624">
            <v>5.1191829857399245E-3</v>
          </cell>
          <cell r="F1624">
            <v>52</v>
          </cell>
        </row>
        <row r="1625">
          <cell r="E1625">
            <v>6.31957306263802E-3</v>
          </cell>
          <cell r="F1625">
            <v>76</v>
          </cell>
        </row>
        <row r="1626">
          <cell r="E1626">
            <v>6.2355871789494368E-3</v>
          </cell>
          <cell r="F1626">
            <v>75</v>
          </cell>
        </row>
        <row r="1627">
          <cell r="E1627">
            <v>6.1935949534897301E-3</v>
          </cell>
          <cell r="F1627">
            <v>76</v>
          </cell>
        </row>
        <row r="1628">
          <cell r="E1628">
            <v>5.9040470492673159E-3</v>
          </cell>
          <cell r="F1628">
            <v>72</v>
          </cell>
        </row>
        <row r="1629">
          <cell r="E1629">
            <v>6.1920602225211101E-3</v>
          </cell>
          <cell r="F1629">
            <v>77</v>
          </cell>
        </row>
        <row r="1630">
          <cell r="E1630">
            <v>5.8693027131527919E-3</v>
          </cell>
          <cell r="F1630">
            <v>75</v>
          </cell>
        </row>
        <row r="1631">
          <cell r="E1631">
            <v>4.4685951011560893E-3</v>
          </cell>
          <cell r="F1631">
            <v>58</v>
          </cell>
        </row>
        <row r="1632">
          <cell r="E1632">
            <v>4.349457840095515E-3</v>
          </cell>
          <cell r="F1632">
            <v>58</v>
          </cell>
        </row>
        <row r="1633">
          <cell r="E1633">
            <v>4.1304042491259341E-3</v>
          </cell>
          <cell r="F1633">
            <v>54</v>
          </cell>
        </row>
        <row r="1634">
          <cell r="E1634">
            <v>4.1195860916859945E-3</v>
          </cell>
          <cell r="F1634">
            <v>58</v>
          </cell>
        </row>
        <row r="1635">
          <cell r="E1635">
            <v>3.9005351980864757E-3</v>
          </cell>
          <cell r="F1635">
            <v>58</v>
          </cell>
        </row>
        <row r="1636">
          <cell r="E1636">
            <v>3.6529214695388583E-3</v>
          </cell>
          <cell r="F1636">
            <v>57</v>
          </cell>
        </row>
        <row r="1637">
          <cell r="E1637">
            <v>3.4667487579187681E-3</v>
          </cell>
          <cell r="F1637">
            <v>56</v>
          </cell>
        </row>
        <row r="1638">
          <cell r="E1638">
            <v>3.5246304810537636E-3</v>
          </cell>
          <cell r="F1638">
            <v>61</v>
          </cell>
        </row>
        <row r="1639">
          <cell r="E1639">
            <v>3.6683082915763272E-3</v>
          </cell>
          <cell r="F1639">
            <v>73</v>
          </cell>
        </row>
        <row r="1640">
          <cell r="E1640">
            <v>3.589004825389997E-3</v>
          </cell>
          <cell r="F1640">
            <v>74</v>
          </cell>
        </row>
        <row r="1641">
          <cell r="E1641">
            <v>3.98882927672632E-3</v>
          </cell>
          <cell r="F1641">
            <v>75</v>
          </cell>
        </row>
        <row r="1642">
          <cell r="E1642">
            <v>4.2380532584196775E-3</v>
          </cell>
          <cell r="F1642">
            <v>78</v>
          </cell>
        </row>
        <row r="1643">
          <cell r="E1643">
            <v>4.327943223489796E-3</v>
          </cell>
          <cell r="F1643">
            <v>67</v>
          </cell>
        </row>
        <row r="1644">
          <cell r="E1644">
            <v>3.9273400516185285E-3</v>
          </cell>
          <cell r="F1644">
            <v>58</v>
          </cell>
        </row>
        <row r="1645">
          <cell r="E1645">
            <v>4.3270554303192297E-3</v>
          </cell>
          <cell r="F1645">
            <v>63</v>
          </cell>
        </row>
        <row r="1646">
          <cell r="E1646">
            <v>4.4235161699527972E-3</v>
          </cell>
          <cell r="F1646">
            <v>61</v>
          </cell>
        </row>
        <row r="1647">
          <cell r="E1647">
            <v>3.5836753499823839E-3</v>
          </cell>
          <cell r="F1647">
            <v>43</v>
          </cell>
        </row>
        <row r="1648">
          <cell r="E1648">
            <v>3.2718858590860054E-3</v>
          </cell>
          <cell r="F1648">
            <v>38</v>
          </cell>
        </row>
        <row r="1649">
          <cell r="E1649">
            <v>4.8099665957994989E-3</v>
          </cell>
          <cell r="F1649">
            <v>77</v>
          </cell>
        </row>
        <row r="1650">
          <cell r="E1650">
            <v>3.6690462387670708E-3</v>
          </cell>
          <cell r="F1650">
            <v>51</v>
          </cell>
        </row>
        <row r="1651">
          <cell r="E1651">
            <v>4.0583540754830661E-3</v>
          </cell>
          <cell r="F1651">
            <v>62</v>
          </cell>
        </row>
        <row r="1652">
          <cell r="E1652">
            <v>4.4028939733550959E-3</v>
          </cell>
          <cell r="F1652">
            <v>72</v>
          </cell>
        </row>
        <row r="1653">
          <cell r="E1653">
            <v>4.2724618759602409E-3</v>
          </cell>
          <cell r="F1653">
            <v>77</v>
          </cell>
        </row>
        <row r="1654">
          <cell r="E1654">
            <v>4.2380532584196775E-3</v>
          </cell>
          <cell r="F1654">
            <v>78</v>
          </cell>
        </row>
        <row r="1655">
          <cell r="E1655">
            <v>4.286685035138238E-3</v>
          </cell>
          <cell r="F1655">
            <v>80</v>
          </cell>
        </row>
        <row r="1656">
          <cell r="E1656">
            <v>4.2327368337415567E-3</v>
          </cell>
          <cell r="F1656">
            <v>79</v>
          </cell>
        </row>
        <row r="1657">
          <cell r="E1657">
            <v>4.3230571242464984E-3</v>
          </cell>
          <cell r="F1657">
            <v>79</v>
          </cell>
        </row>
        <row r="1658">
          <cell r="E1658">
            <v>4.1749120420904104E-3</v>
          </cell>
          <cell r="F1658">
            <v>86</v>
          </cell>
        </row>
        <row r="1659">
          <cell r="E1659">
            <v>4.2473530170962876E-3</v>
          </cell>
          <cell r="F1659">
            <v>90</v>
          </cell>
        </row>
        <row r="1660">
          <cell r="E1660">
            <v>4.2908407367726158E-3</v>
          </cell>
          <cell r="F1660">
            <v>89</v>
          </cell>
        </row>
        <row r="1661">
          <cell r="E1661">
            <v>4.1227287906170189E-3</v>
          </cell>
          <cell r="F1661">
            <v>88</v>
          </cell>
        </row>
        <row r="1662">
          <cell r="E1662">
            <v>4.0519815205204398E-3</v>
          </cell>
          <cell r="F1662">
            <v>89</v>
          </cell>
        </row>
        <row r="1663">
          <cell r="E1663">
            <v>4.0551957197493757E-3</v>
          </cell>
          <cell r="F1663">
            <v>91</v>
          </cell>
        </row>
        <row r="1664">
          <cell r="E1664">
            <v>4.2196790340571534E-3</v>
          </cell>
          <cell r="F1664">
            <v>92</v>
          </cell>
        </row>
        <row r="1665">
          <cell r="E1665">
            <v>4.2642399137769E-3</v>
          </cell>
          <cell r="F1665">
            <v>91</v>
          </cell>
        </row>
        <row r="1666">
          <cell r="E1666">
            <v>4.0260877407848851E-3</v>
          </cell>
          <cell r="F1666">
            <v>91</v>
          </cell>
        </row>
        <row r="1667">
          <cell r="E1667">
            <v>4.2196790340571534E-3</v>
          </cell>
          <cell r="F1667">
            <v>92</v>
          </cell>
        </row>
        <row r="1668">
          <cell r="E1668">
            <v>4.492718377543504E-3</v>
          </cell>
          <cell r="F1668">
            <v>85</v>
          </cell>
        </row>
        <row r="1669">
          <cell r="E1669">
            <v>4.2227076440784876E-3</v>
          </cell>
          <cell r="F1669">
            <v>73</v>
          </cell>
        </row>
        <row r="1670">
          <cell r="E1670">
            <v>3.7158529903676013E-3</v>
          </cell>
          <cell r="F1670">
            <v>60</v>
          </cell>
        </row>
        <row r="1671">
          <cell r="E1671">
            <v>4.0554739453310985E-3</v>
          </cell>
          <cell r="F1671">
            <v>65</v>
          </cell>
        </row>
        <row r="1672">
          <cell r="E1672">
            <v>3.7876571244462825E-3</v>
          </cell>
          <cell r="F1672">
            <v>62</v>
          </cell>
        </row>
        <row r="1673">
          <cell r="E1673">
            <v>3.9868663418575123E-3</v>
          </cell>
          <cell r="F1673">
            <v>68</v>
          </cell>
        </row>
        <row r="1674">
          <cell r="E1674">
            <v>4.104900981359811E-3</v>
          </cell>
          <cell r="F1674">
            <v>70</v>
          </cell>
        </row>
        <row r="1675">
          <cell r="E1675">
            <v>3.9898421997079467E-3</v>
          </cell>
          <cell r="F1675">
            <v>69</v>
          </cell>
        </row>
        <row r="1676">
          <cell r="E1676">
            <v>4.1062326730712919E-3</v>
          </cell>
          <cell r="F1676">
            <v>73</v>
          </cell>
        </row>
        <row r="1677">
          <cell r="E1677">
            <v>4.1062326730712919E-3</v>
          </cell>
          <cell r="F1677">
            <v>73</v>
          </cell>
        </row>
        <row r="1678">
          <cell r="E1678">
            <v>4.2724618759602409E-3</v>
          </cell>
          <cell r="F1678">
            <v>77</v>
          </cell>
        </row>
        <row r="1679">
          <cell r="E1679">
            <v>3.8816323797301678E-3</v>
          </cell>
          <cell r="F1679">
            <v>70</v>
          </cell>
        </row>
        <row r="1680">
          <cell r="E1680">
            <v>3.9099056607316413E-3</v>
          </cell>
          <cell r="F1680">
            <v>71</v>
          </cell>
        </row>
        <row r="1681">
          <cell r="E1681">
            <v>3.8283376438675134E-3</v>
          </cell>
          <cell r="F1681">
            <v>71</v>
          </cell>
        </row>
        <row r="1682">
          <cell r="E1682">
            <v>4.1152930387851009E-3</v>
          </cell>
          <cell r="F1682">
            <v>83</v>
          </cell>
        </row>
        <row r="1683">
          <cell r="E1683">
            <v>3.158355049284284E-3</v>
          </cell>
          <cell r="F1683">
            <v>72</v>
          </cell>
        </row>
        <row r="1684">
          <cell r="E1684">
            <v>2.8560129131282707E-3</v>
          </cell>
          <cell r="F1684">
            <v>70</v>
          </cell>
        </row>
        <row r="1685">
          <cell r="E1685">
            <v>2.5378861640410469E-3</v>
          </cell>
          <cell r="F1685">
            <v>65</v>
          </cell>
        </row>
        <row r="1686">
          <cell r="E1686">
            <v>2.4238423667127949E-3</v>
          </cell>
          <cell r="F1686">
            <v>63</v>
          </cell>
        </row>
        <row r="1687">
          <cell r="E1687">
            <v>2.0165565434981554E-3</v>
          </cell>
          <cell r="F1687">
            <v>54</v>
          </cell>
        </row>
        <row r="1688">
          <cell r="E1688">
            <v>2.2565574063387215E-3</v>
          </cell>
          <cell r="F1688">
            <v>65</v>
          </cell>
        </row>
        <row r="1689">
          <cell r="E1689">
            <v>2.0127571525267833E-3</v>
          </cell>
          <cell r="F1689">
            <v>58</v>
          </cell>
        </row>
        <row r="1690">
          <cell r="E1690">
            <v>1.9083296145830432E-3</v>
          </cell>
          <cell r="F1690">
            <v>55</v>
          </cell>
        </row>
        <row r="1691">
          <cell r="E1691">
            <v>1.602061822313817E-3</v>
          </cell>
          <cell r="F1691">
            <v>42</v>
          </cell>
        </row>
        <row r="1692">
          <cell r="E1692">
            <v>1.8721335113554905E-3</v>
          </cell>
          <cell r="F1692">
            <v>48</v>
          </cell>
        </row>
        <row r="1693">
          <cell r="E1693">
            <v>1.820212494994573E-3</v>
          </cell>
          <cell r="F1693">
            <v>46</v>
          </cell>
        </row>
        <row r="1694">
          <cell r="E1694">
            <v>1.7676208290601796E-3</v>
          </cell>
          <cell r="F1694">
            <v>45</v>
          </cell>
        </row>
        <row r="1695">
          <cell r="E1695">
            <v>1.7535530265726149E-3</v>
          </cell>
          <cell r="F1695">
            <v>44</v>
          </cell>
        </row>
        <row r="1696">
          <cell r="E1696">
            <v>1.8158016366908844E-3</v>
          </cell>
          <cell r="F1696">
            <v>43</v>
          </cell>
        </row>
        <row r="1697">
          <cell r="E1697">
            <v>1.8868395608635435E-3</v>
          </cell>
          <cell r="F1697">
            <v>45</v>
          </cell>
        </row>
        <row r="1698">
          <cell r="E1698">
            <v>1.6981091213903478E-3</v>
          </cell>
          <cell r="F1698">
            <v>42</v>
          </cell>
        </row>
        <row r="1699">
          <cell r="E1699">
            <v>1.7547950613250461E-3</v>
          </cell>
          <cell r="F1699">
            <v>45</v>
          </cell>
        </row>
        <row r="1700">
          <cell r="E1700">
            <v>1.8127478356572766E-3</v>
          </cell>
          <cell r="F1700">
            <v>50</v>
          </cell>
        </row>
        <row r="1701">
          <cell r="E1701">
            <v>1.8307630253427828E-3</v>
          </cell>
          <cell r="F1701">
            <v>52</v>
          </cell>
        </row>
        <row r="1702">
          <cell r="E1702">
            <v>1.8725149715067264E-3</v>
          </cell>
          <cell r="F1702">
            <v>56</v>
          </cell>
        </row>
        <row r="1703">
          <cell r="E1703">
            <v>1.944053918174883E-3</v>
          </cell>
          <cell r="F1703">
            <v>59</v>
          </cell>
        </row>
        <row r="1704">
          <cell r="E1704">
            <v>1.9366681866923433E-3</v>
          </cell>
          <cell r="F1704">
            <v>61</v>
          </cell>
        </row>
        <row r="1705">
          <cell r="E1705">
            <v>1.8138357088661914E-3</v>
          </cell>
          <cell r="F1705">
            <v>58</v>
          </cell>
        </row>
        <row r="1706">
          <cell r="E1706">
            <v>1.8348897118819637E-3</v>
          </cell>
          <cell r="F1706">
            <v>60</v>
          </cell>
        </row>
        <row r="1707">
          <cell r="E1707">
            <v>1.7940322006813017E-3</v>
          </cell>
          <cell r="F1707">
            <v>60</v>
          </cell>
        </row>
        <row r="1708">
          <cell r="E1708">
            <v>1.8103564899857177E-3</v>
          </cell>
          <cell r="F1708">
            <v>61</v>
          </cell>
        </row>
        <row r="1709">
          <cell r="E1709">
            <v>1.7699078879305709E-3</v>
          </cell>
          <cell r="F1709">
            <v>61</v>
          </cell>
        </row>
        <row r="1710">
          <cell r="E1710">
            <v>1.7720512194586472E-3</v>
          </cell>
          <cell r="F1710">
            <v>62</v>
          </cell>
        </row>
        <row r="1711">
          <cell r="E1711">
            <v>1.7603092135439727E-3</v>
          </cell>
          <cell r="F1711">
            <v>63</v>
          </cell>
        </row>
        <row r="1712">
          <cell r="E1712">
            <v>1.7890210376590332E-3</v>
          </cell>
          <cell r="F1712">
            <v>65</v>
          </cell>
        </row>
        <row r="1713">
          <cell r="E1713">
            <v>1.7990066909042014E-3</v>
          </cell>
          <cell r="F1713">
            <v>62</v>
          </cell>
        </row>
        <row r="1714">
          <cell r="E1714">
            <v>1.7069432384940256E-3</v>
          </cell>
          <cell r="F1714">
            <v>55</v>
          </cell>
        </row>
        <row r="1715">
          <cell r="E1715">
            <v>1.811741527574463E-3</v>
          </cell>
          <cell r="F1715">
            <v>53</v>
          </cell>
        </row>
        <row r="1716">
          <cell r="E1716">
            <v>1.7763893372744711E-3</v>
          </cell>
          <cell r="F1716">
            <v>49</v>
          </cell>
        </row>
        <row r="1717">
          <cell r="E1717">
            <v>1.7679306295270026E-3</v>
          </cell>
          <cell r="F1717">
            <v>46</v>
          </cell>
        </row>
        <row r="1718">
          <cell r="E1718">
            <v>1.844785433639727E-3</v>
          </cell>
          <cell r="F1718">
            <v>44</v>
          </cell>
        </row>
        <row r="1719">
          <cell r="E1719">
            <v>1.9096243506721389E-3</v>
          </cell>
          <cell r="F1719">
            <v>43</v>
          </cell>
        </row>
        <row r="1720">
          <cell r="E1720">
            <v>1.9511294570729858E-3</v>
          </cell>
          <cell r="F1720">
            <v>43</v>
          </cell>
        </row>
        <row r="1721">
          <cell r="E1721">
            <v>2.069261676846742E-3</v>
          </cell>
          <cell r="F1721">
            <v>44</v>
          </cell>
        </row>
        <row r="1722">
          <cell r="E1722">
            <v>2.2266648523225066E-3</v>
          </cell>
          <cell r="F1722">
            <v>47</v>
          </cell>
        </row>
        <row r="1723">
          <cell r="E1723">
            <v>2.1951331114314306E-3</v>
          </cell>
          <cell r="F1723">
            <v>47</v>
          </cell>
        </row>
        <row r="1724">
          <cell r="E1724">
            <v>2.2057035817858407E-3</v>
          </cell>
          <cell r="F1724">
            <v>50</v>
          </cell>
        </row>
        <row r="1725">
          <cell r="E1725">
            <v>2.2820132315165462E-3</v>
          </cell>
          <cell r="F1725">
            <v>54</v>
          </cell>
        </row>
        <row r="1726">
          <cell r="E1726">
            <v>2.225595007814522E-3</v>
          </cell>
          <cell r="F1726">
            <v>55</v>
          </cell>
        </row>
        <row r="1727">
          <cell r="E1727">
            <v>2.1693718012463785E-3</v>
          </cell>
          <cell r="F1727">
            <v>56</v>
          </cell>
        </row>
        <row r="1728">
          <cell r="E1728">
            <v>2.155952712658954E-3</v>
          </cell>
          <cell r="F1728">
            <v>59</v>
          </cell>
        </row>
        <row r="1729">
          <cell r="E1729">
            <v>2.2002372747509688E-3</v>
          </cell>
          <cell r="F1729">
            <v>62</v>
          </cell>
        </row>
        <row r="1730">
          <cell r="E1730">
            <v>2.241080396217507E-3</v>
          </cell>
          <cell r="F1730">
            <v>66</v>
          </cell>
        </row>
        <row r="1731">
          <cell r="E1731">
            <v>2.2416560002643379E-3</v>
          </cell>
          <cell r="F1731">
            <v>67</v>
          </cell>
        </row>
        <row r="1732">
          <cell r="E1732">
            <v>2.207974269318676E-3</v>
          </cell>
          <cell r="F1732">
            <v>69</v>
          </cell>
        </row>
        <row r="1733">
          <cell r="E1733">
            <v>2.2385160439974201E-3</v>
          </cell>
          <cell r="F1733">
            <v>71</v>
          </cell>
        </row>
        <row r="1734">
          <cell r="E1734">
            <v>2.1975332524029685E-3</v>
          </cell>
          <cell r="F1734">
            <v>74</v>
          </cell>
        </row>
        <row r="1735">
          <cell r="E1735">
            <v>2.202291248266099E-3</v>
          </cell>
          <cell r="F1735">
            <v>77</v>
          </cell>
        </row>
        <row r="1736">
          <cell r="E1736">
            <v>2.2309950202882649E-3</v>
          </cell>
          <cell r="F1736">
            <v>78</v>
          </cell>
        </row>
        <row r="1737">
          <cell r="E1737">
            <v>2.2722073170285775E-3</v>
          </cell>
          <cell r="F1737">
            <v>71</v>
          </cell>
        </row>
        <row r="1738">
          <cell r="E1738">
            <v>2.2565574063387215E-3</v>
          </cell>
          <cell r="F1738">
            <v>65</v>
          </cell>
        </row>
        <row r="1739">
          <cell r="E1739">
            <v>2.2744934756809411E-3</v>
          </cell>
          <cell r="F1739">
            <v>60</v>
          </cell>
        </row>
        <row r="1740">
          <cell r="E1740">
            <v>2.4229849249720607E-3</v>
          </cell>
          <cell r="F1740">
            <v>59</v>
          </cell>
        </row>
        <row r="1741">
          <cell r="E1741">
            <v>2.4622514610391894E-3</v>
          </cell>
          <cell r="F1741">
            <v>55</v>
          </cell>
        </row>
        <row r="1742">
          <cell r="E1742">
            <v>2.5222402187402189E-3</v>
          </cell>
          <cell r="F1742">
            <v>51</v>
          </cell>
        </row>
        <row r="1743">
          <cell r="E1743">
            <v>2.6012159973077043E-3</v>
          </cell>
          <cell r="F1743">
            <v>48</v>
          </cell>
        </row>
        <row r="1744">
          <cell r="E1744">
            <v>2.5248460461184024E-3</v>
          </cell>
          <cell r="F1744">
            <v>45</v>
          </cell>
        </row>
        <row r="1745">
          <cell r="E1745">
            <v>2.769366832857579E-3</v>
          </cell>
          <cell r="F1745">
            <v>47</v>
          </cell>
        </row>
        <row r="1746">
          <cell r="E1746">
            <v>2.6326598133206008E-3</v>
          </cell>
          <cell r="F1746">
            <v>45</v>
          </cell>
        </row>
        <row r="1747">
          <cell r="E1747">
            <v>2.8831157838263045E-3</v>
          </cell>
          <cell r="F1747">
            <v>51</v>
          </cell>
        </row>
        <row r="1748">
          <cell r="E1748">
            <v>2.8809272161857673E-3</v>
          </cell>
          <cell r="F1748">
            <v>57</v>
          </cell>
        </row>
        <row r="1749">
          <cell r="E1749">
            <v>2.8930116497855808E-3</v>
          </cell>
          <cell r="F1749">
            <v>61</v>
          </cell>
        </row>
        <row r="1750">
          <cell r="E1750">
            <v>2.8939342410745548E-3</v>
          </cell>
          <cell r="F1750">
            <v>66</v>
          </cell>
        </row>
        <row r="1751">
          <cell r="E1751">
            <v>2.9120874614904694E-3</v>
          </cell>
          <cell r="F1751">
            <v>74</v>
          </cell>
        </row>
        <row r="1752">
          <cell r="E1752">
            <v>2.8374621781882309E-3</v>
          </cell>
          <cell r="F1752">
            <v>77</v>
          </cell>
        </row>
        <row r="1753">
          <cell r="E1753">
            <v>2.8419344345234536E-3</v>
          </cell>
          <cell r="F1753">
            <v>80</v>
          </cell>
        </row>
        <row r="1754">
          <cell r="E1754">
            <v>2.8209463603259882E-3</v>
          </cell>
          <cell r="F1754">
            <v>83</v>
          </cell>
        </row>
        <row r="1755">
          <cell r="E1755">
            <v>2.7937753413097904E-3</v>
          </cell>
          <cell r="F1755">
            <v>81</v>
          </cell>
        </row>
        <row r="1756">
          <cell r="E1756">
            <v>2.6978438833632442E-3</v>
          </cell>
          <cell r="F1756">
            <v>83</v>
          </cell>
        </row>
        <row r="1757">
          <cell r="E1757">
            <v>2.6900445701401516E-3</v>
          </cell>
          <cell r="F1757">
            <v>84</v>
          </cell>
        </row>
        <row r="1758">
          <cell r="E1758">
            <v>2.5718803984890117E-3</v>
          </cell>
          <cell r="F1758">
            <v>84</v>
          </cell>
        </row>
        <row r="1759">
          <cell r="E1759">
            <v>2.6136737352744788E-3</v>
          </cell>
          <cell r="F1759">
            <v>86</v>
          </cell>
        </row>
        <row r="1760">
          <cell r="E1760">
            <v>2.5553540115252336E-3</v>
          </cell>
          <cell r="F1760">
            <v>86</v>
          </cell>
        </row>
        <row r="1761">
          <cell r="E1761">
            <v>2.9475941874213397E-3</v>
          </cell>
          <cell r="F1761">
            <v>88</v>
          </cell>
        </row>
        <row r="1762">
          <cell r="E1762">
            <v>3.1153580380282081E-3</v>
          </cell>
          <cell r="F1762">
            <v>78</v>
          </cell>
        </row>
        <row r="1763">
          <cell r="E1763">
            <v>3.2505225040510726E-3</v>
          </cell>
          <cell r="F1763">
            <v>72</v>
          </cell>
        </row>
        <row r="1764">
          <cell r="E1764">
            <v>3.1280520685817328E-3</v>
          </cell>
          <cell r="F1764">
            <v>61</v>
          </cell>
        </row>
        <row r="1765">
          <cell r="E1765">
            <v>3.0441889674795775E-3</v>
          </cell>
          <cell r="F1765">
            <v>52</v>
          </cell>
        </row>
        <row r="1766">
          <cell r="E1766">
            <v>3.1158543824009312E-3</v>
          </cell>
          <cell r="F1766">
            <v>48</v>
          </cell>
        </row>
        <row r="1767">
          <cell r="E1767">
            <v>3.0716454638878188E-3</v>
          </cell>
          <cell r="F1767">
            <v>47</v>
          </cell>
        </row>
        <row r="1768">
          <cell r="E1768">
            <v>3.2132552203630363E-3</v>
          </cell>
          <cell r="F1768">
            <v>45</v>
          </cell>
        </row>
        <row r="1769">
          <cell r="E1769">
            <v>3.421382871119258E-3</v>
          </cell>
          <cell r="F1769">
            <v>46</v>
          </cell>
        </row>
        <row r="1770">
          <cell r="E1770">
            <v>3.4755320181606379E-3</v>
          </cell>
          <cell r="F1770">
            <v>48</v>
          </cell>
        </row>
        <row r="1771">
          <cell r="E1771">
            <v>3.2913524972481558E-3</v>
          </cell>
          <cell r="F1771">
            <v>48</v>
          </cell>
        </row>
        <row r="1772">
          <cell r="E1772">
            <v>3.1339027046281246E-3</v>
          </cell>
          <cell r="F1772">
            <v>51</v>
          </cell>
        </row>
        <row r="1773">
          <cell r="E1773">
            <v>3.2240640280909948E-3</v>
          </cell>
          <cell r="F1773">
            <v>57</v>
          </cell>
        </row>
        <row r="1774">
          <cell r="E1774">
            <v>3.3471821646140322E-3</v>
          </cell>
          <cell r="F1774">
            <v>63</v>
          </cell>
        </row>
        <row r="1775">
          <cell r="E1775">
            <v>3.2248367037834781E-3</v>
          </cell>
          <cell r="F1775">
            <v>62</v>
          </cell>
        </row>
        <row r="1776">
          <cell r="E1776">
            <v>3.2017823381855202E-3</v>
          </cell>
          <cell r="F1776">
            <v>67</v>
          </cell>
        </row>
        <row r="1777">
          <cell r="E1777">
            <v>3.1146951868749316E-3</v>
          </cell>
          <cell r="F1777">
            <v>70</v>
          </cell>
        </row>
        <row r="1778">
          <cell r="E1778">
            <v>3.0795749438308354E-3</v>
          </cell>
          <cell r="F1778">
            <v>76</v>
          </cell>
        </row>
        <row r="1779">
          <cell r="E1779">
            <v>3.108880461168521E-3</v>
          </cell>
          <cell r="F1779">
            <v>74</v>
          </cell>
        </row>
        <row r="1780">
          <cell r="E1780">
            <v>3.0889312685702221E-3</v>
          </cell>
          <cell r="F1780">
            <v>73</v>
          </cell>
        </row>
        <row r="1781">
          <cell r="E1781">
            <v>3.1246402973185848E-3</v>
          </cell>
          <cell r="F1781">
            <v>76</v>
          </cell>
        </row>
        <row r="1782">
          <cell r="E1782">
            <v>3.0514637003487715E-3</v>
          </cell>
          <cell r="F1782">
            <v>84</v>
          </cell>
        </row>
        <row r="1783">
          <cell r="E1783">
            <v>3.1198423474912387E-3</v>
          </cell>
          <cell r="F1783">
            <v>81</v>
          </cell>
        </row>
        <row r="1784">
          <cell r="E1784">
            <v>3.135526468965138E-3</v>
          </cell>
          <cell r="F1784">
            <v>82</v>
          </cell>
        </row>
        <row r="1785">
          <cell r="E1785">
            <v>3.2358028428791591E-3</v>
          </cell>
          <cell r="F1785">
            <v>81</v>
          </cell>
        </row>
        <row r="1786">
          <cell r="E1786">
            <v>3.3347599435823178E-3</v>
          </cell>
          <cell r="F1786">
            <v>76</v>
          </cell>
        </row>
        <row r="1787">
          <cell r="E1787">
            <v>3.5381997715785963E-3</v>
          </cell>
          <cell r="F1787">
            <v>74</v>
          </cell>
        </row>
        <row r="1788">
          <cell r="E1788">
            <v>3.5657495811668985E-3</v>
          </cell>
          <cell r="F1788">
            <v>69</v>
          </cell>
        </row>
        <row r="1789">
          <cell r="E1789">
            <v>3.4322743598853766E-3</v>
          </cell>
          <cell r="F1789">
            <v>59</v>
          </cell>
        </row>
        <row r="1790">
          <cell r="E1790">
            <v>3.435841595371452E-3</v>
          </cell>
          <cell r="F1790">
            <v>54</v>
          </cell>
        </row>
        <row r="1791">
          <cell r="E1791">
            <v>3.4297558755411284E-3</v>
          </cell>
          <cell r="F1791">
            <v>49</v>
          </cell>
        </row>
        <row r="1792">
          <cell r="E1792">
            <v>3.5483519982744379E-3</v>
          </cell>
          <cell r="F1792">
            <v>49</v>
          </cell>
        </row>
        <row r="1793">
          <cell r="E1793">
            <v>3.4258818065159833E-3</v>
          </cell>
          <cell r="F1793">
            <v>47</v>
          </cell>
        </row>
        <row r="1794">
          <cell r="E1794">
            <v>3.1223778388403331E-3</v>
          </cell>
          <cell r="F1794">
            <v>42</v>
          </cell>
        </row>
        <row r="1795">
          <cell r="E1795">
            <v>3.4292482715079673E-3</v>
          </cell>
          <cell r="F1795">
            <v>50</v>
          </cell>
        </row>
        <row r="1796">
          <cell r="E1796">
            <v>3.3577099172823672E-3</v>
          </cell>
          <cell r="F1796">
            <v>55</v>
          </cell>
        </row>
        <row r="1797">
          <cell r="E1797">
            <v>3.50012615983002E-3</v>
          </cell>
          <cell r="F1797">
            <v>61</v>
          </cell>
        </row>
        <row r="1798">
          <cell r="E1798">
            <v>3.5277049925098998E-3</v>
          </cell>
          <cell r="F1798">
            <v>65</v>
          </cell>
        </row>
        <row r="1799">
          <cell r="E1799">
            <v>3.4618192852466667E-3</v>
          </cell>
          <cell r="F1799">
            <v>67</v>
          </cell>
        </row>
        <row r="1800">
          <cell r="E1800">
            <v>3.4173335147993974E-3</v>
          </cell>
          <cell r="F1800">
            <v>69</v>
          </cell>
        </row>
        <row r="1801">
          <cell r="E1801">
            <v>3.2983619837525452E-3</v>
          </cell>
          <cell r="F1801">
            <v>71</v>
          </cell>
        </row>
        <row r="1802">
          <cell r="E1802">
            <v>3.2541550786256927E-3</v>
          </cell>
          <cell r="F1802">
            <v>78</v>
          </cell>
        </row>
        <row r="1803">
          <cell r="E1803">
            <v>3.1785572702977853E-3</v>
          </cell>
          <cell r="F1803">
            <v>79</v>
          </cell>
        </row>
        <row r="1804">
          <cell r="E1804" t="b">
            <v>0</v>
          </cell>
          <cell r="F1804">
            <v>83</v>
          </cell>
        </row>
        <row r="1805">
          <cell r="E1805">
            <v>3.0787630375071029E-3</v>
          </cell>
          <cell r="F1805">
            <v>86</v>
          </cell>
        </row>
        <row r="1806">
          <cell r="E1806">
            <v>2.9575420062005991E-3</v>
          </cell>
          <cell r="F1806">
            <v>87</v>
          </cell>
        </row>
        <row r="1807">
          <cell r="E1807">
            <v>2.8611121715730252E-3</v>
          </cell>
          <cell r="F1807">
            <v>88</v>
          </cell>
        </row>
        <row r="1808">
          <cell r="E1808">
            <v>2.9046904078583982E-3</v>
          </cell>
          <cell r="F1808">
            <v>90</v>
          </cell>
        </row>
        <row r="1809">
          <cell r="E1809">
            <v>3.150724861502256E-3</v>
          </cell>
          <cell r="F1809">
            <v>88</v>
          </cell>
        </row>
        <row r="1810">
          <cell r="E1810">
            <v>3.313926237122432E-3</v>
          </cell>
          <cell r="F1810">
            <v>80</v>
          </cell>
        </row>
        <row r="1811">
          <cell r="E1811">
            <v>3.4175686956552805E-3</v>
          </cell>
          <cell r="F1811">
            <v>72</v>
          </cell>
        </row>
        <row r="1812">
          <cell r="E1812">
            <v>3.5074705928333835E-3</v>
          </cell>
          <cell r="F1812">
            <v>66</v>
          </cell>
        </row>
        <row r="1813">
          <cell r="E1813">
            <v>3.6033216655947152E-3</v>
          </cell>
          <cell r="F1813">
            <v>59</v>
          </cell>
        </row>
        <row r="1814">
          <cell r="E1814">
            <v>3.7395068144073719E-3</v>
          </cell>
          <cell r="F1814">
            <v>56</v>
          </cell>
        </row>
        <row r="1815">
          <cell r="E1815">
            <v>4.0749986437827127E-3</v>
          </cell>
          <cell r="F1815">
            <v>54</v>
          </cell>
        </row>
        <row r="1816">
          <cell r="E1816">
            <v>4.1989043173815462E-3</v>
          </cell>
          <cell r="F1816">
            <v>50</v>
          </cell>
        </row>
        <row r="1817">
          <cell r="E1817">
            <v>4.2443213042489096E-3</v>
          </cell>
          <cell r="F1817">
            <v>47</v>
          </cell>
        </row>
        <row r="1818">
          <cell r="E1818">
            <v>4.2163408937749038E-3</v>
          </cell>
          <cell r="F1818">
            <v>47</v>
          </cell>
        </row>
        <row r="1819">
          <cell r="E1819">
            <v>4.3409556121127724E-3</v>
          </cell>
          <cell r="F1819">
            <v>51</v>
          </cell>
        </row>
        <row r="1820">
          <cell r="E1820">
            <v>4.6007659353889552E-3</v>
          </cell>
          <cell r="F1820">
            <v>63</v>
          </cell>
        </row>
        <row r="1821">
          <cell r="E1821">
            <v>4.5155727039796201E-3</v>
          </cell>
          <cell r="F1821">
            <v>68</v>
          </cell>
        </row>
        <row r="1822">
          <cell r="E1822">
            <v>4.3974704542832218E-3</v>
          </cell>
          <cell r="F1822">
            <v>76</v>
          </cell>
        </row>
        <row r="1823">
          <cell r="E1823">
            <v>4.3713295690585305E-3</v>
          </cell>
          <cell r="F1823">
            <v>81</v>
          </cell>
        </row>
        <row r="1824">
          <cell r="E1824">
            <v>4.1741885646421678E-3</v>
          </cell>
          <cell r="F1824">
            <v>83</v>
          </cell>
        </row>
        <row r="1825">
          <cell r="E1825">
            <v>4.086461802497391E-3</v>
          </cell>
          <cell r="F1825">
            <v>86</v>
          </cell>
        </row>
        <row r="1826">
          <cell r="E1826">
            <v>3.589004825389997E-3</v>
          </cell>
          <cell r="F1826">
            <v>74</v>
          </cell>
        </row>
        <row r="1827">
          <cell r="E1827">
            <v>3.6175268602224573E-3</v>
          </cell>
          <cell r="F1827">
            <v>83</v>
          </cell>
        </row>
        <row r="1828">
          <cell r="E1828">
            <v>3.455376982899115E-3</v>
          </cell>
          <cell r="F1828">
            <v>84</v>
          </cell>
        </row>
        <row r="1829">
          <cell r="E1829">
            <v>3.5940719827803913E-3</v>
          </cell>
          <cell r="F1829">
            <v>79</v>
          </cell>
        </row>
        <row r="1830">
          <cell r="E1830">
            <v>3.5736917842321041E-3</v>
          </cell>
          <cell r="F1830">
            <v>82</v>
          </cell>
        </row>
        <row r="1831">
          <cell r="E1831">
            <v>3.6208765983499727E-3</v>
          </cell>
          <cell r="F1831">
            <v>88</v>
          </cell>
        </row>
        <row r="1832">
          <cell r="E1832">
            <v>3.583224148333728E-3</v>
          </cell>
          <cell r="F1832">
            <v>89</v>
          </cell>
        </row>
        <row r="1833">
          <cell r="E1833">
            <v>3.6613680798488544E-3</v>
          </cell>
          <cell r="F1833">
            <v>84</v>
          </cell>
        </row>
        <row r="1834">
          <cell r="E1834">
            <v>3.7841853642728617E-3</v>
          </cell>
          <cell r="F1834">
            <v>78</v>
          </cell>
        </row>
        <row r="1835">
          <cell r="E1835">
            <v>3.9375764922362734E-3</v>
          </cell>
          <cell r="F1835">
            <v>72</v>
          </cell>
        </row>
        <row r="1836">
          <cell r="E1836">
            <v>3.8598943112348799E-3</v>
          </cell>
          <cell r="F1836">
            <v>54</v>
          </cell>
        </row>
        <row r="1837">
          <cell r="E1837">
            <v>3.9856282017104805E-3</v>
          </cell>
          <cell r="F1837">
            <v>55</v>
          </cell>
        </row>
        <row r="1838">
          <cell r="E1838">
            <v>3.9766232027478301E-3</v>
          </cell>
          <cell r="F1838">
            <v>56</v>
          </cell>
        </row>
        <row r="1839">
          <cell r="E1839">
            <v>4.1026188148584357E-3</v>
          </cell>
          <cell r="F1839">
            <v>54</v>
          </cell>
        </row>
        <row r="1840">
          <cell r="E1840">
            <v>4.3006407317016677E-3</v>
          </cell>
          <cell r="F1840">
            <v>54</v>
          </cell>
        </row>
        <row r="1841">
          <cell r="E1841">
            <v>4.0475432824502782E-3</v>
          </cell>
          <cell r="F1841">
            <v>54</v>
          </cell>
        </row>
        <row r="1842">
          <cell r="E1842">
            <v>4.147719012748516E-3</v>
          </cell>
          <cell r="F1842">
            <v>58</v>
          </cell>
        </row>
        <row r="1843">
          <cell r="E1843">
            <v>4.8131609597036424E-3</v>
          </cell>
          <cell r="F1843">
            <v>76</v>
          </cell>
        </row>
        <row r="1844">
          <cell r="E1844">
            <v>4.8553258312501344E-3</v>
          </cell>
          <cell r="F1844">
            <v>81</v>
          </cell>
        </row>
        <row r="1845">
          <cell r="E1845">
            <v>4.641727305024575E-3</v>
          </cell>
          <cell r="F1845">
            <v>78</v>
          </cell>
        </row>
        <row r="1846">
          <cell r="E1846">
            <v>4.5183729884530994E-3</v>
          </cell>
          <cell r="F1846">
            <v>77</v>
          </cell>
        </row>
        <row r="1847">
          <cell r="E1847">
            <v>4.545660798663434E-3</v>
          </cell>
          <cell r="F1847">
            <v>78</v>
          </cell>
        </row>
        <row r="1848">
          <cell r="E1848">
            <v>4.5983891628004836E-3</v>
          </cell>
          <cell r="F1848">
            <v>80</v>
          </cell>
        </row>
        <row r="1849">
          <cell r="E1849">
            <v>4.1354929143981832E-3</v>
          </cell>
          <cell r="F1849">
            <v>72</v>
          </cell>
        </row>
        <row r="1850">
          <cell r="E1850">
            <v>4.1354929143981832E-3</v>
          </cell>
          <cell r="F1850">
            <v>72</v>
          </cell>
        </row>
        <row r="1851">
          <cell r="E1851">
            <v>4.2194953675342437E-3</v>
          </cell>
          <cell r="F1851">
            <v>75</v>
          </cell>
        </row>
        <row r="1852">
          <cell r="E1852">
            <v>4.2980530299615077E-3</v>
          </cell>
          <cell r="F1852">
            <v>78</v>
          </cell>
        </row>
        <row r="1853">
          <cell r="E1853">
            <v>4.3406425323095025E-3</v>
          </cell>
          <cell r="F1853">
            <v>81</v>
          </cell>
        </row>
        <row r="1854">
          <cell r="E1854">
            <v>4.4173260432120278E-3</v>
          </cell>
          <cell r="F1854">
            <v>83</v>
          </cell>
        </row>
        <row r="1855">
          <cell r="E1855">
            <v>4.4800410425146911E-3</v>
          </cell>
          <cell r="F1855">
            <v>83</v>
          </cell>
        </row>
        <row r="1856">
          <cell r="E1856">
            <v>4.6317944851043871E-3</v>
          </cell>
          <cell r="F1856">
            <v>87</v>
          </cell>
        </row>
        <row r="1857">
          <cell r="E1857">
            <v>4.7186054961387211E-3</v>
          </cell>
          <cell r="F1857">
            <v>88</v>
          </cell>
        </row>
        <row r="1858">
          <cell r="E1858">
            <v>4.4513631061967552E-3</v>
          </cell>
          <cell r="F1858">
            <v>78</v>
          </cell>
        </row>
        <row r="1859">
          <cell r="E1859">
            <v>4.5534202889744033E-3</v>
          </cell>
          <cell r="F1859">
            <v>76</v>
          </cell>
        </row>
        <row r="1860">
          <cell r="E1860">
            <v>4.4019138604826898E-3</v>
          </cell>
          <cell r="F1860">
            <v>71</v>
          </cell>
        </row>
        <row r="1861">
          <cell r="E1861">
            <v>4.882279732782149E-3</v>
          </cell>
          <cell r="F1861">
            <v>75</v>
          </cell>
        </row>
        <row r="1862">
          <cell r="E1862">
            <v>4.8827604091064465E-3</v>
          </cell>
          <cell r="F1862">
            <v>72</v>
          </cell>
        </row>
        <row r="1863">
          <cell r="E1863">
            <v>4.9743599803725429E-3</v>
          </cell>
          <cell r="F1863">
            <v>69</v>
          </cell>
        </row>
        <row r="1864">
          <cell r="E1864">
            <v>4.954161397623268E-3</v>
          </cell>
          <cell r="F1864">
            <v>66</v>
          </cell>
        </row>
        <row r="1865">
          <cell r="E1865">
            <v>5.080337155975014E-3</v>
          </cell>
          <cell r="F1865">
            <v>65</v>
          </cell>
        </row>
        <row r="1866">
          <cell r="E1866">
            <v>5.1380118577088957E-3</v>
          </cell>
          <cell r="F1866">
            <v>64</v>
          </cell>
        </row>
        <row r="1867">
          <cell r="E1867">
            <v>5.5358351326044259E-3</v>
          </cell>
          <cell r="F1867">
            <v>68</v>
          </cell>
        </row>
        <row r="1868">
          <cell r="E1868">
            <v>5.522244541207348E-3</v>
          </cell>
          <cell r="F1868">
            <v>75</v>
          </cell>
        </row>
        <row r="1869">
          <cell r="E1869">
            <v>5.8004962020025506E-3</v>
          </cell>
          <cell r="F1869">
            <v>82</v>
          </cell>
        </row>
        <row r="1870">
          <cell r="E1870">
            <v>6.0089729297473039E-3</v>
          </cell>
          <cell r="F1870">
            <v>81</v>
          </cell>
        </row>
        <row r="1871">
          <cell r="E1871">
            <v>5.8925510738298851E-3</v>
          </cell>
          <cell r="F1871">
            <v>85</v>
          </cell>
        </row>
        <row r="1872">
          <cell r="E1872">
            <v>5.8625820604812579E-3</v>
          </cell>
          <cell r="F1872">
            <v>84</v>
          </cell>
        </row>
        <row r="1873">
          <cell r="E1873">
            <v>5.801114242826956E-3</v>
          </cell>
          <cell r="F1873">
            <v>86</v>
          </cell>
        </row>
        <row r="1874">
          <cell r="E1874">
            <v>5.7622241614485549E-3</v>
          </cell>
          <cell r="F1874">
            <v>89</v>
          </cell>
        </row>
        <row r="1875">
          <cell r="E1875">
            <v>5.2968117989926023E-3</v>
          </cell>
          <cell r="F1875">
            <v>77</v>
          </cell>
        </row>
        <row r="1876">
          <cell r="E1876">
            <v>5.1585763827089451E-3</v>
          </cell>
          <cell r="F1876">
            <v>73</v>
          </cell>
        </row>
        <row r="1877">
          <cell r="E1877">
            <v>5.1935214051982703E-3</v>
          </cell>
          <cell r="F1877">
            <v>75</v>
          </cell>
        </row>
        <row r="1878">
          <cell r="E1878">
            <v>5.1228750366857922E-3</v>
          </cell>
          <cell r="F1878">
            <v>75</v>
          </cell>
        </row>
        <row r="1879">
          <cell r="E1879">
            <v>4.9851701416593871E-3</v>
          </cell>
          <cell r="F1879">
            <v>73</v>
          </cell>
        </row>
        <row r="1880">
          <cell r="E1880">
            <v>4.9171553587547111E-3</v>
          </cell>
          <cell r="F1880">
            <v>74</v>
          </cell>
        </row>
        <row r="1881">
          <cell r="E1881">
            <v>5.0873329808278972E-3</v>
          </cell>
          <cell r="F1881">
            <v>72</v>
          </cell>
        </row>
        <row r="1882">
          <cell r="E1882">
            <v>5.3286234420503367E-3</v>
          </cell>
          <cell r="F1882">
            <v>70</v>
          </cell>
        </row>
        <row r="1883">
          <cell r="E1883">
            <v>5.0232027696312251E-3</v>
          </cell>
          <cell r="F1883">
            <v>63</v>
          </cell>
        </row>
        <row r="1884">
          <cell r="E1884">
            <v>5.4110577926749105E-3</v>
          </cell>
          <cell r="F1884">
            <v>61</v>
          </cell>
        </row>
        <row r="1885">
          <cell r="E1885">
            <v>5.3372764800772793E-3</v>
          </cell>
          <cell r="F1885">
            <v>59</v>
          </cell>
        </row>
        <row r="1886">
          <cell r="E1886">
            <v>5.4272231305490257E-3</v>
          </cell>
          <cell r="F1886">
            <v>53</v>
          </cell>
        </row>
        <row r="1887">
          <cell r="E1887">
            <v>5.5426401478006265E-3</v>
          </cell>
          <cell r="F1887">
            <v>57</v>
          </cell>
        </row>
        <row r="1888">
          <cell r="E1888">
            <v>5.7013262347286884E-3</v>
          </cell>
          <cell r="F1888">
            <v>59</v>
          </cell>
        </row>
        <row r="1889">
          <cell r="E1889">
            <v>5.5426401478006265E-3</v>
          </cell>
          <cell r="F1889">
            <v>57</v>
          </cell>
        </row>
        <row r="1890">
          <cell r="E1890">
            <v>5.7389131157123919E-3</v>
          </cell>
          <cell r="F1890">
            <v>59</v>
          </cell>
        </row>
        <row r="1891">
          <cell r="E1891">
            <v>5.7615907137451008E-3</v>
          </cell>
          <cell r="F1891">
            <v>62</v>
          </cell>
        </row>
        <row r="1892">
          <cell r="E1892">
            <v>5.6929609664655486E-3</v>
          </cell>
          <cell r="F1892">
            <v>65</v>
          </cell>
        </row>
        <row r="1893">
          <cell r="E1893">
            <v>5.6772947104238147E-3</v>
          </cell>
          <cell r="F1893">
            <v>67</v>
          </cell>
        </row>
        <row r="1894">
          <cell r="E1894">
            <v>5.6619871810902507E-3</v>
          </cell>
          <cell r="F1894">
            <v>70</v>
          </cell>
        </row>
        <row r="1895">
          <cell r="E1895">
            <v>5.6619871810902507E-3</v>
          </cell>
          <cell r="F1895">
            <v>70</v>
          </cell>
        </row>
        <row r="1896">
          <cell r="E1896">
            <v>5.909035273980818E-3</v>
          </cell>
          <cell r="F1896">
            <v>75</v>
          </cell>
        </row>
        <row r="1897">
          <cell r="E1897">
            <v>5.9867661600460694E-3</v>
          </cell>
          <cell r="F1897">
            <v>77</v>
          </cell>
        </row>
        <row r="1898">
          <cell r="E1898">
            <v>6.0612626718148889E-3</v>
          </cell>
          <cell r="F1898">
            <v>79</v>
          </cell>
        </row>
        <row r="1899">
          <cell r="E1899">
            <v>6.0911333528432705E-3</v>
          </cell>
          <cell r="F1899">
            <v>81</v>
          </cell>
        </row>
        <row r="1900">
          <cell r="E1900">
            <v>6.1812114394459768E-3</v>
          </cell>
          <cell r="F1900">
            <v>85</v>
          </cell>
        </row>
        <row r="1901">
          <cell r="E1901">
            <v>6.0559961748251631E-3</v>
          </cell>
          <cell r="F1901">
            <v>85</v>
          </cell>
        </row>
        <row r="1902">
          <cell r="E1902">
            <v>6.2234577092086206E-3</v>
          </cell>
          <cell r="F1902">
            <v>85</v>
          </cell>
        </row>
        <row r="1903">
          <cell r="E1903">
            <v>6.2659612131764474E-3</v>
          </cell>
          <cell r="F1903">
            <v>85</v>
          </cell>
        </row>
        <row r="1904">
          <cell r="E1904">
            <v>6.2851315789140983E-3</v>
          </cell>
          <cell r="F1904">
            <v>87</v>
          </cell>
        </row>
        <row r="1905">
          <cell r="E1905">
            <v>6.7752980883970769E-3</v>
          </cell>
          <cell r="F1905">
            <v>90</v>
          </cell>
        </row>
        <row r="1906">
          <cell r="E1906">
            <v>6.9562390447074065E-3</v>
          </cell>
          <cell r="F1906">
            <v>93</v>
          </cell>
        </row>
        <row r="1907">
          <cell r="E1907">
            <v>7.1043406566027832E-3</v>
          </cell>
          <cell r="F1907">
            <v>90</v>
          </cell>
        </row>
        <row r="1908">
          <cell r="E1908">
            <v>7.0290983138286741E-3</v>
          </cell>
          <cell r="F1908">
            <v>85</v>
          </cell>
        </row>
        <row r="1909">
          <cell r="E1909">
            <v>6.8823308873966465E-3</v>
          </cell>
          <cell r="F1909">
            <v>80</v>
          </cell>
        </row>
        <row r="1910">
          <cell r="E1910">
            <v>6.5783757286581052E-3</v>
          </cell>
          <cell r="F1910">
            <v>76</v>
          </cell>
        </row>
        <row r="1911">
          <cell r="E1911">
            <v>6.5682747809396704E-3</v>
          </cell>
          <cell r="F1911">
            <v>67</v>
          </cell>
        </row>
        <row r="1912">
          <cell r="E1912">
            <v>6.3782917777739576E-3</v>
          </cell>
          <cell r="F1912">
            <v>61</v>
          </cell>
        </row>
        <row r="1913">
          <cell r="E1913">
            <v>6.739110595061085E-3</v>
          </cell>
          <cell r="F1913">
            <v>71</v>
          </cell>
        </row>
        <row r="1914">
          <cell r="E1914">
            <v>7.3934912337132001E-3</v>
          </cell>
          <cell r="F1914">
            <v>82</v>
          </cell>
        </row>
        <row r="1915">
          <cell r="E1915">
            <v>7.0257989534458472E-3</v>
          </cell>
          <cell r="F1915">
            <v>79</v>
          </cell>
        </row>
        <row r="1916">
          <cell r="E1916">
            <v>6.9791639819991322E-3</v>
          </cell>
          <cell r="F1916">
            <v>79</v>
          </cell>
        </row>
        <row r="1917">
          <cell r="E1917">
            <v>6.7248677010173456E-3</v>
          </cell>
          <cell r="F1917">
            <v>83</v>
          </cell>
        </row>
        <row r="1918">
          <cell r="E1918">
            <v>6.4016171476630841E-3</v>
          </cell>
          <cell r="F1918">
            <v>88</v>
          </cell>
        </row>
        <row r="1919">
          <cell r="E1919">
            <v>6.0577736781828179E-3</v>
          </cell>
          <cell r="F1919">
            <v>91</v>
          </cell>
        </row>
        <row r="1920">
          <cell r="E1920">
            <v>6.0996181510255681E-3</v>
          </cell>
          <cell r="F1920">
            <v>91</v>
          </cell>
        </row>
        <row r="1921">
          <cell r="E1921">
            <v>6.0577736781828179E-3</v>
          </cell>
          <cell r="F1921">
            <v>91</v>
          </cell>
        </row>
        <row r="1922">
          <cell r="E1922">
            <v>5.8008553664981042E-3</v>
          </cell>
          <cell r="F1922">
            <v>94</v>
          </cell>
        </row>
        <row r="1923">
          <cell r="E1923">
            <v>5.623225673458793E-3</v>
          </cell>
          <cell r="F1923">
            <v>95</v>
          </cell>
        </row>
        <row r="1924">
          <cell r="E1924">
            <v>5.623225673458793E-3</v>
          </cell>
          <cell r="F1924">
            <v>95</v>
          </cell>
        </row>
        <row r="1925">
          <cell r="E1925">
            <v>5.3543802125972104E-3</v>
          </cell>
          <cell r="F1925">
            <v>95</v>
          </cell>
        </row>
        <row r="1926">
          <cell r="E1926">
            <v>5.3357494147590169E-3</v>
          </cell>
          <cell r="F1926">
            <v>96</v>
          </cell>
        </row>
        <row r="1927">
          <cell r="E1927">
            <v>5.5262379898569193E-3</v>
          </cell>
          <cell r="F1927">
            <v>96</v>
          </cell>
        </row>
        <row r="1928">
          <cell r="E1928">
            <v>5.9462916953630651E-3</v>
          </cell>
          <cell r="F1928">
            <v>97</v>
          </cell>
        </row>
        <row r="1929">
          <cell r="E1929">
            <v>6.2630831297813975E-3</v>
          </cell>
          <cell r="F1929">
            <v>96</v>
          </cell>
        </row>
        <row r="1930">
          <cell r="E1930">
            <v>6.5931406683158288E-3</v>
          </cell>
          <cell r="F1930">
            <v>95</v>
          </cell>
        </row>
        <row r="1931">
          <cell r="E1931">
            <v>6.6775233167789749E-3</v>
          </cell>
          <cell r="F1931">
            <v>93</v>
          </cell>
        </row>
        <row r="1932">
          <cell r="E1932">
            <v>6.8834134167165733E-3</v>
          </cell>
          <cell r="F1932">
            <v>89</v>
          </cell>
        </row>
        <row r="1933">
          <cell r="E1933">
            <v>7.3114722859136524E-3</v>
          </cell>
          <cell r="F1933">
            <v>79</v>
          </cell>
        </row>
        <row r="1934">
          <cell r="E1934">
            <v>6.8350706758395262E-3</v>
          </cell>
          <cell r="F1934">
            <v>72</v>
          </cell>
        </row>
        <row r="1935">
          <cell r="E1935">
            <v>6.6506685920799495E-3</v>
          </cell>
          <cell r="F1935">
            <v>71</v>
          </cell>
        </row>
        <row r="1936">
          <cell r="E1936">
            <v>7.0089083952514543E-3</v>
          </cell>
          <cell r="F1936">
            <v>90</v>
          </cell>
        </row>
        <row r="1937">
          <cell r="E1937">
            <v>7.0393391399941026E-3</v>
          </cell>
          <cell r="F1937">
            <v>84</v>
          </cell>
        </row>
        <row r="1938">
          <cell r="E1938">
            <v>6.7553838775325356E-3</v>
          </cell>
          <cell r="F1938">
            <v>77</v>
          </cell>
        </row>
        <row r="1939">
          <cell r="E1939">
            <v>6.7553838775325356E-3</v>
          </cell>
          <cell r="F1939">
            <v>77</v>
          </cell>
        </row>
        <row r="1940">
          <cell r="E1940">
            <v>6.6256728189616225E-3</v>
          </cell>
          <cell r="F1940">
            <v>84</v>
          </cell>
        </row>
        <row r="1941">
          <cell r="E1941">
            <v>6.5934240976291084E-3</v>
          </cell>
          <cell r="F1941">
            <v>90</v>
          </cell>
        </row>
        <row r="1942">
          <cell r="E1942">
            <v>6.8806133510198242E-3</v>
          </cell>
          <cell r="F1942">
            <v>92</v>
          </cell>
        </row>
        <row r="1943">
          <cell r="E1943">
            <v>6.7415326925857203E-3</v>
          </cell>
          <cell r="F1943">
            <v>92</v>
          </cell>
        </row>
        <row r="1944">
          <cell r="E1944">
            <v>6.3462587026769718E-3</v>
          </cell>
          <cell r="F1944">
            <v>94</v>
          </cell>
        </row>
        <row r="1945">
          <cell r="E1945">
            <v>6.3267579045587184E-3</v>
          </cell>
          <cell r="F1945">
            <v>95</v>
          </cell>
        </row>
        <row r="1946">
          <cell r="E1946">
            <v>6.2833049148574797E-3</v>
          </cell>
          <cell r="F1946">
            <v>95</v>
          </cell>
        </row>
        <row r="1947">
          <cell r="E1947">
            <v>6.3940399651362615E-3</v>
          </cell>
          <cell r="F1947">
            <v>96</v>
          </cell>
        </row>
        <row r="1948">
          <cell r="E1948">
            <v>6.3940399651362615E-3</v>
          </cell>
          <cell r="F1948">
            <v>96</v>
          </cell>
        </row>
        <row r="1949">
          <cell r="E1949">
            <v>6.3501202033754206E-3</v>
          </cell>
          <cell r="F1949">
            <v>96</v>
          </cell>
        </row>
        <row r="1950">
          <cell r="E1950">
            <v>6.3728334014741461E-3</v>
          </cell>
          <cell r="F1950">
            <v>97</v>
          </cell>
        </row>
        <row r="1951">
          <cell r="E1951">
            <v>6.2199648641782981E-3</v>
          </cell>
          <cell r="F1951">
            <v>96</v>
          </cell>
        </row>
        <row r="1952">
          <cell r="E1952">
            <v>5.9254535992843173E-3</v>
          </cell>
          <cell r="F1952">
            <v>96</v>
          </cell>
        </row>
        <row r="1953">
          <cell r="E1953">
            <v>6.3940399651362615E-3</v>
          </cell>
          <cell r="F1953">
            <v>96</v>
          </cell>
        </row>
        <row r="1954">
          <cell r="E1954">
            <v>6.2855696247142729E-3</v>
          </cell>
          <cell r="F1954">
            <v>90</v>
          </cell>
        </row>
        <row r="1955">
          <cell r="E1955">
            <v>6.4272408293441349E-3</v>
          </cell>
          <cell r="F1955">
            <v>86</v>
          </cell>
        </row>
        <row r="1956">
          <cell r="E1956">
            <v>6.4358055154851842E-3</v>
          </cell>
          <cell r="F1956">
            <v>80</v>
          </cell>
        </row>
        <row r="1957">
          <cell r="E1957">
            <v>6.2703509597827724E-3</v>
          </cell>
          <cell r="F1957">
            <v>72</v>
          </cell>
        </row>
        <row r="1958">
          <cell r="E1958">
            <v>6.0380265978361766E-3</v>
          </cell>
          <cell r="F1958">
            <v>68</v>
          </cell>
        </row>
        <row r="1959">
          <cell r="E1959">
            <v>5.7013262347286884E-3</v>
          </cell>
          <cell r="F1959">
            <v>59</v>
          </cell>
        </row>
        <row r="1960">
          <cell r="E1960">
            <v>5.7608457073429304E-3</v>
          </cell>
          <cell r="F1960">
            <v>60</v>
          </cell>
        </row>
        <row r="1961">
          <cell r="E1961">
            <v>5.5972231440748442E-3</v>
          </cell>
          <cell r="F1961">
            <v>55</v>
          </cell>
        </row>
        <row r="1962">
          <cell r="E1962">
            <v>5.2527480425936836E-3</v>
          </cell>
          <cell r="F1962">
            <v>53</v>
          </cell>
        </row>
        <row r="1963">
          <cell r="E1963">
            <v>5.7615907137451008E-3</v>
          </cell>
          <cell r="F1963">
            <v>62</v>
          </cell>
        </row>
        <row r="1964">
          <cell r="E1964">
            <v>6.0065633420709665E-3</v>
          </cell>
          <cell r="F1964">
            <v>69</v>
          </cell>
        </row>
        <row r="1965">
          <cell r="E1965">
            <v>6.0612626718148889E-3</v>
          </cell>
          <cell r="F1965">
            <v>79</v>
          </cell>
        </row>
        <row r="1966">
          <cell r="E1966">
            <v>5.9933755825935147E-3</v>
          </cell>
          <cell r="F1966">
            <v>83</v>
          </cell>
        </row>
        <row r="1967">
          <cell r="E1967">
            <v>5.8411019476290226E-3</v>
          </cell>
          <cell r="F1967">
            <v>86</v>
          </cell>
        </row>
        <row r="1968">
          <cell r="E1968">
            <v>5.7828169776204712E-3</v>
          </cell>
          <cell r="F1968">
            <v>84</v>
          </cell>
        </row>
        <row r="1969">
          <cell r="E1969">
            <v>5.7609852413035142E-3</v>
          </cell>
          <cell r="F1969">
            <v>82</v>
          </cell>
        </row>
        <row r="1970">
          <cell r="E1970">
            <v>5.7513587650752365E-3</v>
          </cell>
          <cell r="F1970">
            <v>74</v>
          </cell>
        </row>
        <row r="1971">
          <cell r="E1971">
            <v>6.2584540364383793E-3</v>
          </cell>
          <cell r="F1971">
            <v>81</v>
          </cell>
        </row>
        <row r="1972">
          <cell r="E1972">
            <v>6.2007996141171954E-3</v>
          </cell>
          <cell r="F1972">
            <v>83</v>
          </cell>
        </row>
        <row r="1973">
          <cell r="E1973">
            <v>6.1915102270306312E-3</v>
          </cell>
          <cell r="F1973">
            <v>84</v>
          </cell>
        </row>
        <row r="1974">
          <cell r="E1974">
            <v>6.1699284025817386E-3</v>
          </cell>
          <cell r="F1974">
            <v>86</v>
          </cell>
        </row>
        <row r="1975">
          <cell r="E1975">
            <v>6.3006763802123649E-3</v>
          </cell>
          <cell r="F1975">
            <v>89</v>
          </cell>
        </row>
        <row r="1976">
          <cell r="E1976">
            <v>6.4087884424845806E-3</v>
          </cell>
          <cell r="F1976">
            <v>93</v>
          </cell>
        </row>
        <row r="1977">
          <cell r="E1977">
            <v>6.5230113634048049E-3</v>
          </cell>
          <cell r="F1977">
            <v>94</v>
          </cell>
        </row>
        <row r="1978">
          <cell r="E1978">
            <v>6.586851627075241E-3</v>
          </cell>
          <cell r="F1978">
            <v>93</v>
          </cell>
        </row>
        <row r="1979">
          <cell r="E1979">
            <v>6.5486402313171734E-3</v>
          </cell>
          <cell r="F1979">
            <v>90</v>
          </cell>
        </row>
        <row r="1980">
          <cell r="E1980">
            <v>6.8678977746340891E-3</v>
          </cell>
          <cell r="F1980">
            <v>90</v>
          </cell>
        </row>
        <row r="1981">
          <cell r="E1981">
            <v>7.2178480265288952E-3</v>
          </cell>
          <cell r="F1981">
            <v>78</v>
          </cell>
        </row>
        <row r="1982">
          <cell r="E1982">
            <v>6.9921617308883613E-3</v>
          </cell>
          <cell r="F1982">
            <v>69</v>
          </cell>
        </row>
        <row r="1983">
          <cell r="E1983">
            <v>7.2108421071422199E-3</v>
          </cell>
          <cell r="F1983">
            <v>65</v>
          </cell>
        </row>
        <row r="1984">
          <cell r="E1984">
            <v>6.8903347260385684E-3</v>
          </cell>
          <cell r="F1984">
            <v>65</v>
          </cell>
        </row>
        <row r="1985">
          <cell r="E1985">
            <v>7.5542930455726742E-3</v>
          </cell>
          <cell r="F1985">
            <v>74</v>
          </cell>
        </row>
        <row r="1986">
          <cell r="E1986">
            <v>7.1511816150895465E-3</v>
          </cell>
          <cell r="F1986">
            <v>67</v>
          </cell>
        </row>
        <row r="1987">
          <cell r="E1987">
            <v>7.407132837646273E-3</v>
          </cell>
          <cell r="F1987">
            <v>74</v>
          </cell>
        </row>
        <row r="1988">
          <cell r="E1988">
            <v>7.6774112134481562E-3</v>
          </cell>
          <cell r="F1988">
            <v>84</v>
          </cell>
        </row>
        <row r="1989">
          <cell r="E1989">
            <v>7.3999558689986601E-3</v>
          </cell>
          <cell r="F1989">
            <v>81</v>
          </cell>
        </row>
        <row r="1990">
          <cell r="E1990">
            <v>7.0287575967400212E-3</v>
          </cell>
          <cell r="F1990">
            <v>78</v>
          </cell>
        </row>
        <row r="1991">
          <cell r="E1991">
            <v>6.889841556771443E-3</v>
          </cell>
          <cell r="F1991">
            <v>78</v>
          </cell>
        </row>
        <row r="1992">
          <cell r="E1992">
            <v>7.2472835621941777E-3</v>
          </cell>
          <cell r="F1992">
            <v>82</v>
          </cell>
        </row>
        <row r="1993">
          <cell r="E1993">
            <v>7.3277211850106229E-3</v>
          </cell>
          <cell r="F1993">
            <v>84</v>
          </cell>
        </row>
        <row r="1994">
          <cell r="E1994">
            <v>7.0764577243652956E-3</v>
          </cell>
          <cell r="F1994">
            <v>85</v>
          </cell>
        </row>
        <row r="1995">
          <cell r="E1995">
            <v>7.2449020197091528E-3</v>
          </cell>
          <cell r="F1995">
            <v>87</v>
          </cell>
        </row>
        <row r="1996">
          <cell r="E1996">
            <v>7.3144511261688111E-3</v>
          </cell>
          <cell r="F1996">
            <v>89</v>
          </cell>
        </row>
        <row r="1997">
          <cell r="E1997">
            <v>7.32915799945288E-3</v>
          </cell>
          <cell r="F1997">
            <v>88</v>
          </cell>
        </row>
        <row r="1998">
          <cell r="E1998">
            <v>7.32915799945288E-3</v>
          </cell>
          <cell r="F1998">
            <v>88</v>
          </cell>
        </row>
        <row r="1999">
          <cell r="E1999">
            <v>7.2800878128359281E-3</v>
          </cell>
          <cell r="F1999">
            <v>88</v>
          </cell>
        </row>
        <row r="2000">
          <cell r="E2000">
            <v>7.1200008761390836E-3</v>
          </cell>
          <cell r="F2000">
            <v>89</v>
          </cell>
        </row>
        <row r="2001">
          <cell r="E2001">
            <v>7.1828241541591195E-3</v>
          </cell>
          <cell r="F2001">
            <v>88</v>
          </cell>
        </row>
        <row r="2002">
          <cell r="E2002">
            <v>7.2789398349986474E-3</v>
          </cell>
          <cell r="F2002">
            <v>84</v>
          </cell>
        </row>
        <row r="2003">
          <cell r="E2003">
            <v>7.3618288296775965E-3</v>
          </cell>
          <cell r="F2003">
            <v>75</v>
          </cell>
        </row>
        <row r="2004">
          <cell r="E2004">
            <v>6.1352308235960683E-3</v>
          </cell>
          <cell r="F2004">
            <v>54</v>
          </cell>
        </row>
        <row r="2005">
          <cell r="E2005">
            <v>5.3048088669653982E-3</v>
          </cell>
          <cell r="F2005">
            <v>45</v>
          </cell>
        </row>
        <row r="2006">
          <cell r="E2006">
            <v>6.0576794747458891E-3</v>
          </cell>
          <cell r="F2006">
            <v>51</v>
          </cell>
        </row>
        <row r="2007">
          <cell r="E2007">
            <v>5.8998228984190491E-3</v>
          </cell>
          <cell r="F2007">
            <v>50</v>
          </cell>
        </row>
        <row r="2008">
          <cell r="E2008">
            <v>6.709435525859367E-3</v>
          </cell>
          <cell r="F2008">
            <v>59</v>
          </cell>
        </row>
        <row r="2009">
          <cell r="E2009">
            <v>7.0090474114543177E-3</v>
          </cell>
          <cell r="F2009">
            <v>62</v>
          </cell>
        </row>
        <row r="2010">
          <cell r="E2010">
            <v>6.9129940456841999E-3</v>
          </cell>
          <cell r="F2010">
            <v>60</v>
          </cell>
        </row>
        <row r="2011">
          <cell r="E2011">
            <v>6.723242188360466E-3</v>
          </cell>
          <cell r="F2011">
            <v>58</v>
          </cell>
        </row>
        <row r="2012">
          <cell r="E2012">
            <v>7.0318539143132738E-3</v>
          </cell>
          <cell r="F2012">
            <v>63</v>
          </cell>
        </row>
        <row r="2013">
          <cell r="E2013">
            <v>6.9618809989141174E-3</v>
          </cell>
          <cell r="F2013">
            <v>64</v>
          </cell>
        </row>
        <row r="2014">
          <cell r="E2014">
            <v>7.2920399013679162E-3</v>
          </cell>
          <cell r="F2014">
            <v>71</v>
          </cell>
        </row>
        <row r="2015">
          <cell r="E2015">
            <v>7.2625250140702161E-3</v>
          </cell>
          <cell r="F2015">
            <v>74</v>
          </cell>
        </row>
        <row r="2016">
          <cell r="E2016">
            <v>7.1227449276715154E-3</v>
          </cell>
          <cell r="F2016">
            <v>78</v>
          </cell>
        </row>
        <row r="2017">
          <cell r="E2017">
            <v>7.2538551222978368E-3</v>
          </cell>
          <cell r="F2017">
            <v>81</v>
          </cell>
        </row>
        <row r="2018">
          <cell r="E2018">
            <v>7.3444663243290489E-3</v>
          </cell>
          <cell r="F2018">
            <v>82</v>
          </cell>
        </row>
        <row r="2019">
          <cell r="E2019">
            <v>7.295730897412654E-3</v>
          </cell>
          <cell r="F2019">
            <v>82</v>
          </cell>
        </row>
        <row r="2020">
          <cell r="E2020">
            <v>6.8989691025409267E-3</v>
          </cell>
          <cell r="F2020">
            <v>84</v>
          </cell>
        </row>
        <row r="2021">
          <cell r="E2021">
            <v>6.6365252455457945E-3</v>
          </cell>
          <cell r="F2021">
            <v>87</v>
          </cell>
        </row>
        <row r="2022">
          <cell r="E2022">
            <v>6.4016171476630841E-3</v>
          </cell>
          <cell r="F2022">
            <v>88</v>
          </cell>
        </row>
        <row r="2023">
          <cell r="E2023">
            <v>6.5639417146922839E-3</v>
          </cell>
          <cell r="F2023">
            <v>89</v>
          </cell>
        </row>
        <row r="2024">
          <cell r="E2024">
            <v>6.4159057948074451E-3</v>
          </cell>
          <cell r="F2024">
            <v>90</v>
          </cell>
        </row>
        <row r="2025">
          <cell r="E2025">
            <v>6.8773472074858816E-3</v>
          </cell>
          <cell r="F2025">
            <v>86</v>
          </cell>
        </row>
        <row r="2026">
          <cell r="E2026">
            <v>7.653838025987761E-3</v>
          </cell>
          <cell r="F2026">
            <v>74</v>
          </cell>
        </row>
        <row r="2027">
          <cell r="E2027">
            <v>7.8463539802525583E-3</v>
          </cell>
          <cell r="F2027">
            <v>68</v>
          </cell>
        </row>
        <row r="2028">
          <cell r="E2028">
            <v>8.2814335306872888E-3</v>
          </cell>
          <cell r="F2028">
            <v>64</v>
          </cell>
        </row>
        <row r="2029">
          <cell r="E2029">
            <v>7.7609712299841205E-3</v>
          </cell>
          <cell r="F2029">
            <v>55</v>
          </cell>
        </row>
        <row r="2030">
          <cell r="E2030">
            <v>7.7883089375589253E-3</v>
          </cell>
          <cell r="F2030">
            <v>50</v>
          </cell>
        </row>
        <row r="2031">
          <cell r="E2031">
            <v>7.7344444121639627E-3</v>
          </cell>
          <cell r="F2031">
            <v>47</v>
          </cell>
        </row>
        <row r="2032">
          <cell r="E2032">
            <v>8.1465259738151378E-3</v>
          </cell>
          <cell r="F2032">
            <v>46</v>
          </cell>
        </row>
        <row r="2033">
          <cell r="E2033">
            <v>7.250124812194305E-3</v>
          </cell>
          <cell r="F2033">
            <v>42</v>
          </cell>
        </row>
        <row r="2034">
          <cell r="E2034">
            <v>7.9346526631626415E-3</v>
          </cell>
          <cell r="F2034">
            <v>50</v>
          </cell>
        </row>
        <row r="2035">
          <cell r="E2035">
            <v>7.396918674575822E-3</v>
          </cell>
          <cell r="F2035">
            <v>49</v>
          </cell>
        </row>
        <row r="2036">
          <cell r="E2036">
            <v>7.5663656972468664E-3</v>
          </cell>
          <cell r="F2036">
            <v>52</v>
          </cell>
        </row>
        <row r="2037">
          <cell r="E2037">
            <v>7.1053615594577303E-3</v>
          </cell>
          <cell r="F2037">
            <v>52</v>
          </cell>
        </row>
        <row r="2038">
          <cell r="E2038">
            <v>6.754550668293318E-3</v>
          </cell>
          <cell r="F2038">
            <v>54</v>
          </cell>
        </row>
        <row r="2039">
          <cell r="E2039">
            <v>6.8983469060011288E-3</v>
          </cell>
          <cell r="F2039">
            <v>58</v>
          </cell>
        </row>
        <row r="2040">
          <cell r="E2040">
            <v>6.7007656751925772E-3</v>
          </cell>
          <cell r="F2040">
            <v>56</v>
          </cell>
        </row>
        <row r="2041">
          <cell r="E2041">
            <v>6.3358364598512674E-3</v>
          </cell>
          <cell r="F2041">
            <v>54</v>
          </cell>
        </row>
        <row r="2042">
          <cell r="E2042">
            <v>6.1698475897123198E-3</v>
          </cell>
          <cell r="F2042">
            <v>55</v>
          </cell>
        </row>
        <row r="2043">
          <cell r="E2043">
            <v>5.9734643800082423E-3</v>
          </cell>
          <cell r="F2043">
            <v>55</v>
          </cell>
        </row>
        <row r="2044">
          <cell r="E2044">
            <v>6.2479149745999123E-3</v>
          </cell>
          <cell r="F2044">
            <v>59</v>
          </cell>
        </row>
        <row r="2045">
          <cell r="E2045">
            <v>6.2479149745999123E-3</v>
          </cell>
          <cell r="F2045">
            <v>59</v>
          </cell>
        </row>
        <row r="2046">
          <cell r="E2046">
            <v>6.3709059020572618E-3</v>
          </cell>
          <cell r="F2046">
            <v>59</v>
          </cell>
        </row>
        <row r="2047">
          <cell r="E2047">
            <v>6.5382292064579944E-3</v>
          </cell>
          <cell r="F2047">
            <v>59</v>
          </cell>
        </row>
        <row r="2048">
          <cell r="E2048">
            <v>6.6502314764478009E-3</v>
          </cell>
          <cell r="F2048">
            <v>60</v>
          </cell>
        </row>
        <row r="2049">
          <cell r="E2049">
            <v>6.5215423411332171E-3</v>
          </cell>
          <cell r="F2049">
            <v>57</v>
          </cell>
        </row>
        <row r="2050">
          <cell r="E2050">
            <v>6.6916141707360202E-3</v>
          </cell>
          <cell r="F2050">
            <v>57</v>
          </cell>
        </row>
        <row r="2051">
          <cell r="E2051">
            <v>6.5441024264834176E-3</v>
          </cell>
          <cell r="F2051">
            <v>53</v>
          </cell>
        </row>
        <row r="2052">
          <cell r="E2052">
            <v>6.309302786844286E-3</v>
          </cell>
          <cell r="F2052">
            <v>48</v>
          </cell>
        </row>
        <row r="2053">
          <cell r="E2053">
            <v>6.159572369511414E-3</v>
          </cell>
          <cell r="F2053">
            <v>46</v>
          </cell>
        </row>
        <row r="2054">
          <cell r="E2054">
            <v>6.237797041100366E-3</v>
          </cell>
          <cell r="F2054">
            <v>46</v>
          </cell>
        </row>
        <row r="2055">
          <cell r="E2055">
            <v>6.2564249540183166E-3</v>
          </cell>
          <cell r="F2055">
            <v>45</v>
          </cell>
        </row>
        <row r="2056">
          <cell r="E2056">
            <v>6.2172099345072706E-3</v>
          </cell>
          <cell r="F2056">
            <v>45</v>
          </cell>
        </row>
        <row r="2057">
          <cell r="E2057">
            <v>6.3168996472838168E-3</v>
          </cell>
          <cell r="F2057">
            <v>46</v>
          </cell>
        </row>
        <row r="2058">
          <cell r="E2058">
            <v>6.7333310771716575E-3</v>
          </cell>
          <cell r="F2058">
            <v>49</v>
          </cell>
        </row>
        <row r="2059">
          <cell r="E2059">
            <v>6.9720004182264482E-3</v>
          </cell>
          <cell r="F2059">
            <v>52</v>
          </cell>
        </row>
        <row r="2060">
          <cell r="E2060">
            <v>6.6167304020359899E-3</v>
          </cell>
          <cell r="F2060">
            <v>50</v>
          </cell>
        </row>
        <row r="2061">
          <cell r="E2061">
            <v>9.1099804423916651E-3</v>
          </cell>
          <cell r="F2061">
            <v>84</v>
          </cell>
        </row>
        <row r="2062">
          <cell r="E2062">
            <v>8.8866298196838139E-3</v>
          </cell>
          <cell r="F2062">
            <v>88</v>
          </cell>
        </row>
        <row r="2063">
          <cell r="E2063">
            <v>8.6451082437500951E-3</v>
          </cell>
          <cell r="F2063">
            <v>92</v>
          </cell>
        </row>
        <row r="2064">
          <cell r="E2064">
            <v>8.4933273202493897E-3</v>
          </cell>
          <cell r="F2064">
            <v>91</v>
          </cell>
        </row>
        <row r="2065">
          <cell r="E2065">
            <v>8.4338397316602309E-3</v>
          </cell>
          <cell r="F2065">
            <v>94</v>
          </cell>
        </row>
        <row r="2066">
          <cell r="E2066">
            <v>8.1024279055874702E-3</v>
          </cell>
          <cell r="F2066">
            <v>94</v>
          </cell>
        </row>
        <row r="2067">
          <cell r="E2067">
            <v>7.9195822360814822E-3</v>
          </cell>
          <cell r="F2067">
            <v>95</v>
          </cell>
        </row>
        <row r="2068">
          <cell r="E2068">
            <v>7.7613146078539834E-3</v>
          </cell>
          <cell r="F2068">
            <v>95</v>
          </cell>
        </row>
        <row r="2069">
          <cell r="E2069">
            <v>7.7389815962160364E-3</v>
          </cell>
          <cell r="F2069">
            <v>96</v>
          </cell>
        </row>
        <row r="2070">
          <cell r="E2070">
            <v>7.6351748200965668E-3</v>
          </cell>
          <cell r="F2070">
            <v>96</v>
          </cell>
        </row>
        <row r="2071">
          <cell r="E2071">
            <v>7.6351748200965668E-3</v>
          </cell>
          <cell r="F2071">
            <v>96</v>
          </cell>
        </row>
        <row r="2072">
          <cell r="E2072">
            <v>7.6351748200965668E-3</v>
          </cell>
          <cell r="F2072">
            <v>96</v>
          </cell>
        </row>
        <row r="2073">
          <cell r="E2073">
            <v>7.605870417921436E-3</v>
          </cell>
          <cell r="F2073">
            <v>95</v>
          </cell>
        </row>
        <row r="2074">
          <cell r="E2074">
            <v>7.8665096285188522E-3</v>
          </cell>
          <cell r="F2074">
            <v>95</v>
          </cell>
        </row>
        <row r="2075">
          <cell r="E2075">
            <v>6.1804214395948598E-3</v>
          </cell>
          <cell r="F2075">
            <v>80</v>
          </cell>
        </row>
        <row r="2076">
          <cell r="E2076">
            <v>6.243041262109411E-3</v>
          </cell>
          <cell r="F2076">
            <v>83</v>
          </cell>
        </row>
        <row r="2077">
          <cell r="E2077">
            <v>6.3436357042564936E-3</v>
          </cell>
          <cell r="F2077">
            <v>81</v>
          </cell>
        </row>
        <row r="2078">
          <cell r="E2078">
            <v>7.0052807885474366E-3</v>
          </cell>
          <cell r="F2078">
            <v>87</v>
          </cell>
        </row>
        <row r="2079">
          <cell r="E2079">
            <v>6.9454796338516648E-3</v>
          </cell>
          <cell r="F2079">
            <v>84</v>
          </cell>
        </row>
        <row r="2080">
          <cell r="E2080">
            <v>5.1065852581094594E-3</v>
          </cell>
          <cell r="F2080">
            <v>48</v>
          </cell>
        </row>
        <row r="2081">
          <cell r="E2081">
            <v>5.4170926047194404E-3</v>
          </cell>
          <cell r="F2081">
            <v>55</v>
          </cell>
        </row>
        <row r="2082">
          <cell r="E2082">
            <v>4.7943756633335288E-3</v>
          </cell>
          <cell r="F2082">
            <v>51</v>
          </cell>
        </row>
        <row r="2083">
          <cell r="E2083">
            <v>4.668804156541603E-3</v>
          </cell>
          <cell r="F2083">
            <v>50</v>
          </cell>
        </row>
        <row r="2084">
          <cell r="E2084">
            <v>4.9947965454500733E-3</v>
          </cell>
          <cell r="F2084">
            <v>61</v>
          </cell>
        </row>
        <row r="2085">
          <cell r="E2085">
            <v>4.765429622321459E-3</v>
          </cell>
          <cell r="F2085">
            <v>59</v>
          </cell>
        </row>
        <row r="2086">
          <cell r="E2086">
            <v>4.7888910572463647E-3</v>
          </cell>
          <cell r="F2086">
            <v>66</v>
          </cell>
        </row>
        <row r="2087">
          <cell r="E2087">
            <v>4.8144193803728022E-3</v>
          </cell>
          <cell r="F2087">
            <v>71</v>
          </cell>
        </row>
        <row r="2088">
          <cell r="E2088">
            <v>4.6204708581676236E-3</v>
          </cell>
          <cell r="F2088">
            <v>65</v>
          </cell>
        </row>
        <row r="2089">
          <cell r="E2089">
            <v>4.7493463234444654E-3</v>
          </cell>
          <cell r="F2089">
            <v>75</v>
          </cell>
        </row>
        <row r="2090">
          <cell r="E2090">
            <v>4.8433746892734249E-3</v>
          </cell>
          <cell r="F2090">
            <v>77</v>
          </cell>
        </row>
        <row r="2091">
          <cell r="E2091">
            <v>4.5386506570138322E-3</v>
          </cell>
          <cell r="F2091">
            <v>63</v>
          </cell>
        </row>
        <row r="2092">
          <cell r="E2092">
            <v>4.8405505874018658E-3</v>
          </cell>
          <cell r="F2092">
            <v>69</v>
          </cell>
        </row>
        <row r="2093">
          <cell r="E2093">
            <v>5.0470371248640174E-3</v>
          </cell>
          <cell r="F2093">
            <v>70</v>
          </cell>
        </row>
        <row r="2094">
          <cell r="E2094">
            <v>5.0127837131288188E-3</v>
          </cell>
          <cell r="F2094">
            <v>70</v>
          </cell>
        </row>
        <row r="2095">
          <cell r="E2095">
            <v>5.2633543238987555E-3</v>
          </cell>
          <cell r="F2095">
            <v>76</v>
          </cell>
        </row>
        <row r="2096">
          <cell r="E2096">
            <v>5.3358335890432229E-3</v>
          </cell>
          <cell r="F2096">
            <v>76</v>
          </cell>
        </row>
        <row r="2097">
          <cell r="E2097">
            <v>5.4834540685372119E-3</v>
          </cell>
          <cell r="F2097">
            <v>76</v>
          </cell>
        </row>
        <row r="2098">
          <cell r="E2098">
            <v>5.7921394993355685E-3</v>
          </cell>
          <cell r="F2098">
            <v>83</v>
          </cell>
        </row>
        <row r="2099">
          <cell r="E2099">
            <v>5.784348709364214E-3</v>
          </cell>
          <cell r="F2099">
            <v>78</v>
          </cell>
        </row>
        <row r="2100">
          <cell r="E2100">
            <v>5.7513587650752365E-3</v>
          </cell>
          <cell r="F2100">
            <v>74</v>
          </cell>
        </row>
        <row r="2101">
          <cell r="E2101">
            <v>5.9339270924445653E-3</v>
          </cell>
          <cell r="F2101">
            <v>70</v>
          </cell>
        </row>
        <row r="2102">
          <cell r="E2102">
            <v>5.8199479215105708E-3</v>
          </cell>
          <cell r="F2102">
            <v>66</v>
          </cell>
        </row>
        <row r="2103">
          <cell r="E2103">
            <v>5.5933771564433774E-3</v>
          </cell>
          <cell r="F2103">
            <v>61</v>
          </cell>
        </row>
        <row r="2104">
          <cell r="E2104">
            <v>6.0712385493303543E-3</v>
          </cell>
          <cell r="F2104">
            <v>60</v>
          </cell>
        </row>
        <row r="2105">
          <cell r="E2105">
            <v>5.6433474274093119E-3</v>
          </cell>
          <cell r="F2105">
            <v>53</v>
          </cell>
        </row>
        <row r="2106">
          <cell r="E2106">
            <v>5.8914655829760158E-3</v>
          </cell>
          <cell r="F2106">
            <v>59</v>
          </cell>
        </row>
        <row r="2107">
          <cell r="E2107">
            <v>5.5607788504283577E-3</v>
          </cell>
          <cell r="F2107">
            <v>55</v>
          </cell>
        </row>
        <row r="2108">
          <cell r="E2108">
            <v>5.7053625959527232E-3</v>
          </cell>
          <cell r="F2108">
            <v>61</v>
          </cell>
        </row>
        <row r="2109">
          <cell r="E2109">
            <v>6.0696487264867678E-3</v>
          </cell>
          <cell r="F2109">
            <v>74</v>
          </cell>
        </row>
        <row r="2110">
          <cell r="E2110">
            <v>6.0203633656340707E-3</v>
          </cell>
          <cell r="F2110">
            <v>79</v>
          </cell>
        </row>
        <row r="2111">
          <cell r="E2111">
            <v>5.8684847961318412E-3</v>
          </cell>
          <cell r="F2111">
            <v>76</v>
          </cell>
        </row>
        <row r="2112">
          <cell r="E2112">
            <v>5.8475991726267855E-3</v>
          </cell>
          <cell r="F2112">
            <v>81</v>
          </cell>
        </row>
        <row r="2113">
          <cell r="E2113">
            <v>5.7133415648069688E-3</v>
          </cell>
          <cell r="F2113">
            <v>83</v>
          </cell>
        </row>
        <row r="2114">
          <cell r="E2114">
            <v>5.6964985774791864E-3</v>
          </cell>
          <cell r="F2114">
            <v>80</v>
          </cell>
        </row>
        <row r="2115">
          <cell r="E2115">
            <v>5.7800724928088196E-3</v>
          </cell>
          <cell r="F2115">
            <v>79</v>
          </cell>
        </row>
        <row r="2116">
          <cell r="E2116">
            <v>5.6290614103176569E-3</v>
          </cell>
          <cell r="F2116">
            <v>78</v>
          </cell>
        </row>
        <row r="2117">
          <cell r="E2117">
            <v>5.4110626201303866E-3</v>
          </cell>
          <cell r="F2117">
            <v>74</v>
          </cell>
        </row>
        <row r="2118">
          <cell r="E2118">
            <v>5.5568577967505155E-3</v>
          </cell>
          <cell r="F2118">
            <v>72</v>
          </cell>
        </row>
        <row r="2119">
          <cell r="E2119">
            <v>6.034360175156973E-3</v>
          </cell>
          <cell r="F2119">
            <v>83</v>
          </cell>
        </row>
        <row r="2120">
          <cell r="E2120">
            <v>6.2546628279225649E-3</v>
          </cell>
          <cell r="F2120">
            <v>86</v>
          </cell>
        </row>
        <row r="2121">
          <cell r="E2121">
            <v>6.5337217455111625E-3</v>
          </cell>
          <cell r="F2121">
            <v>88</v>
          </cell>
        </row>
        <row r="2122">
          <cell r="E2122">
            <v>6.6365252455457945E-3</v>
          </cell>
          <cell r="F2122">
            <v>87</v>
          </cell>
        </row>
        <row r="2123">
          <cell r="E2123">
            <v>6.6816549788323507E-3</v>
          </cell>
          <cell r="F2123">
            <v>87</v>
          </cell>
        </row>
        <row r="2124">
          <cell r="E2124">
            <v>6.7508157906679611E-3</v>
          </cell>
          <cell r="F2124">
            <v>85</v>
          </cell>
        </row>
        <row r="2125">
          <cell r="E2125">
            <v>6.7005214866304877E-3</v>
          </cell>
          <cell r="F2125">
            <v>80</v>
          </cell>
        </row>
        <row r="2126">
          <cell r="E2126">
            <v>6.6127422315347814E-3</v>
          </cell>
          <cell r="F2126">
            <v>72</v>
          </cell>
        </row>
        <row r="2127">
          <cell r="E2127">
            <v>6.935333326335719E-3</v>
          </cell>
          <cell r="F2127">
            <v>65</v>
          </cell>
        </row>
        <row r="2128">
          <cell r="E2128">
            <v>6.8075589936536307E-3</v>
          </cell>
          <cell r="F2128">
            <v>63</v>
          </cell>
        </row>
        <row r="2129">
          <cell r="E2129">
            <v>6.8274647121251524E-3</v>
          </cell>
          <cell r="F2129">
            <v>64</v>
          </cell>
        </row>
        <row r="2130">
          <cell r="E2130">
            <v>6.9805919470060842E-3</v>
          </cell>
          <cell r="F2130">
            <v>65</v>
          </cell>
        </row>
        <row r="2131">
          <cell r="E2131">
            <v>7.1819518326823872E-3</v>
          </cell>
          <cell r="F2131">
            <v>66</v>
          </cell>
        </row>
        <row r="2132">
          <cell r="E2132">
            <v>7.1978649397872905E-3</v>
          </cell>
          <cell r="F2132">
            <v>67</v>
          </cell>
        </row>
        <row r="2133">
          <cell r="E2133">
            <v>6.9864779132386891E-3</v>
          </cell>
          <cell r="F2133">
            <v>63</v>
          </cell>
        </row>
        <row r="2134">
          <cell r="E2134">
            <v>7.1911314386446734E-3</v>
          </cell>
          <cell r="F2134">
            <v>64</v>
          </cell>
        </row>
        <row r="2135">
          <cell r="E2135">
            <v>7.3048124480218175E-3</v>
          </cell>
          <cell r="F2135">
            <v>65</v>
          </cell>
        </row>
        <row r="2136">
          <cell r="E2136">
            <v>8.485918018220533E-3</v>
          </cell>
          <cell r="F2136">
            <v>88</v>
          </cell>
        </row>
        <row r="2137">
          <cell r="E2137">
            <v>8.5112469019823413E-3</v>
          </cell>
          <cell r="F2137">
            <v>93</v>
          </cell>
        </row>
        <row r="2138">
          <cell r="E2138">
            <v>8.4184894526287812E-3</v>
          </cell>
          <cell r="F2138">
            <v>92</v>
          </cell>
        </row>
        <row r="2139">
          <cell r="E2139">
            <v>8.4338397316602309E-3</v>
          </cell>
          <cell r="F2139">
            <v>94</v>
          </cell>
        </row>
        <row r="2140">
          <cell r="E2140">
            <v>8.3986931654890674E-3</v>
          </cell>
          <cell r="F2140">
            <v>93</v>
          </cell>
        </row>
        <row r="2141">
          <cell r="E2141">
            <v>8.232347436622562E-3</v>
          </cell>
          <cell r="F2141">
            <v>93</v>
          </cell>
        </row>
        <row r="2142">
          <cell r="E2142">
            <v>7.9994318180640778E-3</v>
          </cell>
          <cell r="F2142">
            <v>91</v>
          </cell>
        </row>
        <row r="2143">
          <cell r="E2143">
            <v>7.8932156682412716E-3</v>
          </cell>
          <cell r="F2143">
            <v>91</v>
          </cell>
        </row>
        <row r="2144">
          <cell r="E2144">
            <v>7.8577420761629484E-3</v>
          </cell>
          <cell r="F2144">
            <v>90</v>
          </cell>
        </row>
        <row r="2145">
          <cell r="E2145">
            <v>7.9788903999870181E-3</v>
          </cell>
          <cell r="F2145">
            <v>85</v>
          </cell>
        </row>
        <row r="2146">
          <cell r="E2146">
            <v>8.4981067004821619E-3</v>
          </cell>
          <cell r="F2146">
            <v>81</v>
          </cell>
        </row>
        <row r="2147">
          <cell r="E2147">
            <v>7.9313411287726503E-3</v>
          </cell>
          <cell r="F2147">
            <v>67</v>
          </cell>
        </row>
        <row r="2148">
          <cell r="E2148">
            <v>6.8411733867917331E-3</v>
          </cell>
          <cell r="F2148">
            <v>54</v>
          </cell>
        </row>
        <row r="2149">
          <cell r="E2149">
            <v>6.3346993591846265E-3</v>
          </cell>
          <cell r="F2149">
            <v>47</v>
          </cell>
        </row>
        <row r="2150">
          <cell r="E2150">
            <v>6.1736574372426778E-3</v>
          </cell>
          <cell r="F2150">
            <v>42</v>
          </cell>
        </row>
        <row r="2151">
          <cell r="E2151">
            <v>5.7671344170416097E-3</v>
          </cell>
          <cell r="F2151">
            <v>41</v>
          </cell>
        </row>
        <row r="2152">
          <cell r="E2152">
            <v>5.1139387523479653E-3</v>
          </cell>
          <cell r="F2152">
            <v>34</v>
          </cell>
        </row>
        <row r="2153">
          <cell r="E2153">
            <v>5.1683031157119487E-3</v>
          </cell>
          <cell r="F2153">
            <v>35</v>
          </cell>
        </row>
        <row r="2154">
          <cell r="E2154">
            <v>5.1539423216945563E-3</v>
          </cell>
          <cell r="F2154">
            <v>36</v>
          </cell>
        </row>
        <row r="2155">
          <cell r="E2155">
            <v>5.6595406052697781E-3</v>
          </cell>
          <cell r="F2155">
            <v>41</v>
          </cell>
        </row>
        <row r="2156">
          <cell r="E2156">
            <v>5.8925692446840433E-3</v>
          </cell>
          <cell r="F2156">
            <v>46</v>
          </cell>
        </row>
        <row r="2157">
          <cell r="E2157">
            <v>5.7501769943072312E-3</v>
          </cell>
          <cell r="F2157">
            <v>50</v>
          </cell>
        </row>
        <row r="2158">
          <cell r="E2158">
            <v>6.3582479366297287E-3</v>
          </cell>
          <cell r="F2158">
            <v>62</v>
          </cell>
        </row>
        <row r="2159">
          <cell r="E2159">
            <v>6.6172223851431759E-3</v>
          </cell>
          <cell r="F2159">
            <v>73</v>
          </cell>
        </row>
        <row r="2160">
          <cell r="E2160">
            <v>6.5773937525671284E-3</v>
          </cell>
          <cell r="F2160">
            <v>77</v>
          </cell>
        </row>
        <row r="2161">
          <cell r="E2161">
            <v>6.5984074888751397E-3</v>
          </cell>
          <cell r="F2161">
            <v>82</v>
          </cell>
        </row>
        <row r="2162">
          <cell r="E2162">
            <v>6.4823714544921581E-3</v>
          </cell>
          <cell r="F2162">
            <v>85</v>
          </cell>
        </row>
        <row r="2163">
          <cell r="E2163">
            <v>6.3438908750040011E-3</v>
          </cell>
          <cell r="F2163">
            <v>89</v>
          </cell>
        </row>
        <row r="2164">
          <cell r="E2164">
            <v>6.1445104587667691E-3</v>
          </cell>
          <cell r="F2164">
            <v>88</v>
          </cell>
        </row>
        <row r="2165">
          <cell r="E2165">
            <v>5.9642751493331723E-3</v>
          </cell>
          <cell r="F2165">
            <v>89</v>
          </cell>
        </row>
        <row r="2166">
          <cell r="E2166">
            <v>5.9782471268095003E-3</v>
          </cell>
          <cell r="F2166">
            <v>88</v>
          </cell>
        </row>
        <row r="2167">
          <cell r="E2167">
            <v>5.9233679098339926E-3</v>
          </cell>
          <cell r="F2167">
            <v>89</v>
          </cell>
        </row>
        <row r="2168">
          <cell r="E2168">
            <v>6.1999926302069444E-3</v>
          </cell>
          <cell r="F2168">
            <v>90</v>
          </cell>
        </row>
        <row r="2169">
          <cell r="E2169">
            <v>6.2234577092086206E-3</v>
          </cell>
          <cell r="F2169">
            <v>85</v>
          </cell>
        </row>
        <row r="2170">
          <cell r="E2170">
            <v>6.458111015606437E-3</v>
          </cell>
          <cell r="F2170">
            <v>83</v>
          </cell>
        </row>
        <row r="2171">
          <cell r="E2171">
            <v>6.5773937525671284E-3</v>
          </cell>
          <cell r="F2171">
            <v>77</v>
          </cell>
        </row>
        <row r="2172">
          <cell r="E2172">
            <v>7.1578849738913753E-3</v>
          </cell>
          <cell r="F2172">
            <v>81</v>
          </cell>
        </row>
        <row r="2173">
          <cell r="E2173">
            <v>7.5545642504452242E-3</v>
          </cell>
          <cell r="F2173">
            <v>86</v>
          </cell>
        </row>
        <row r="2174">
          <cell r="E2174">
            <v>7.9888805696462142E-3</v>
          </cell>
          <cell r="F2174">
            <v>84</v>
          </cell>
        </row>
        <row r="2175">
          <cell r="E2175">
            <v>8.2783991134092027E-3</v>
          </cell>
          <cell r="F2175">
            <v>81</v>
          </cell>
        </row>
        <row r="2176">
          <cell r="E2176">
            <v>8.1791237738238765E-3</v>
          </cell>
          <cell r="F2176">
            <v>77</v>
          </cell>
        </row>
        <row r="2177">
          <cell r="E2177">
            <v>7.9018513463438456E-3</v>
          </cell>
          <cell r="F2177">
            <v>73</v>
          </cell>
        </row>
        <row r="2178">
          <cell r="E2178">
            <v>7.9877621062065546E-3</v>
          </cell>
          <cell r="F2178">
            <v>71</v>
          </cell>
        </row>
        <row r="2179">
          <cell r="E2179">
            <v>7.9361808063196995E-3</v>
          </cell>
          <cell r="F2179">
            <v>71</v>
          </cell>
        </row>
        <row r="2180">
          <cell r="E2180">
            <v>7.7079500048635964E-3</v>
          </cell>
          <cell r="F2180">
            <v>75</v>
          </cell>
        </row>
        <row r="2181">
          <cell r="E2181">
            <v>7.484740741838661E-3</v>
          </cell>
          <cell r="F2181">
            <v>83</v>
          </cell>
        </row>
        <row r="2182">
          <cell r="E2182">
            <v>7.5926200814332833E-3</v>
          </cell>
          <cell r="F2182">
            <v>87</v>
          </cell>
        </row>
        <row r="2183">
          <cell r="E2183">
            <v>7.6845439041820507E-3</v>
          </cell>
          <cell r="F2183">
            <v>91</v>
          </cell>
        </row>
        <row r="2184">
          <cell r="E2184">
            <v>7.0514177007676062E-3</v>
          </cell>
          <cell r="F2184">
            <v>93</v>
          </cell>
        </row>
        <row r="2185">
          <cell r="E2185">
            <v>6.7041306233094431E-3</v>
          </cell>
          <cell r="F2185">
            <v>94</v>
          </cell>
        </row>
        <row r="2186">
          <cell r="E2186">
            <v>6.8227011423502501E-3</v>
          </cell>
          <cell r="F2186">
            <v>95</v>
          </cell>
        </row>
        <row r="2187">
          <cell r="E2187">
            <v>6.4144683351008572E-3</v>
          </cell>
          <cell r="F2187">
            <v>95</v>
          </cell>
        </row>
        <row r="2188">
          <cell r="E2188">
            <v>6.2199648641782981E-3</v>
          </cell>
          <cell r="F2188">
            <v>96</v>
          </cell>
        </row>
        <row r="2189">
          <cell r="E2189">
            <v>5.8844097738679499E-3</v>
          </cell>
          <cell r="F2189">
            <v>96</v>
          </cell>
        </row>
        <row r="2190">
          <cell r="E2190">
            <v>5.722750492365241E-3</v>
          </cell>
          <cell r="F2190">
            <v>96</v>
          </cell>
        </row>
        <row r="2191">
          <cell r="E2191">
            <v>5.5262379898569193E-3</v>
          </cell>
          <cell r="F2191">
            <v>96</v>
          </cell>
        </row>
        <row r="2192">
          <cell r="E2192">
            <v>5.6235466952525319E-3</v>
          </cell>
          <cell r="F2192">
            <v>97</v>
          </cell>
        </row>
        <row r="2193">
          <cell r="E2193">
            <v>6.826389783364176E-3</v>
          </cell>
          <cell r="F2193">
            <v>97</v>
          </cell>
        </row>
        <row r="2194">
          <cell r="E2194">
            <v>7.1681776266112685E-3</v>
          </cell>
          <cell r="F2194">
            <v>89</v>
          </cell>
        </row>
        <row r="2195">
          <cell r="E2195">
            <v>7.2658214422166943E-3</v>
          </cell>
          <cell r="F2195">
            <v>78</v>
          </cell>
        </row>
        <row r="2196">
          <cell r="E2196">
            <v>6.7804843875735113E-3</v>
          </cell>
          <cell r="F2196">
            <v>60</v>
          </cell>
        </row>
        <row r="2197">
          <cell r="E2197">
            <v>6.3696411550441786E-3</v>
          </cell>
          <cell r="F2197">
            <v>50</v>
          </cell>
        </row>
        <row r="2198">
          <cell r="E2198">
            <v>5.3667518816712849E-3</v>
          </cell>
          <cell r="F2198">
            <v>43</v>
          </cell>
        </row>
        <row r="2199">
          <cell r="E2199">
            <v>6.2891126950315335E-3</v>
          </cell>
          <cell r="F2199">
            <v>50</v>
          </cell>
        </row>
        <row r="2200">
          <cell r="E2200">
            <v>6.5118449459445112E-3</v>
          </cell>
          <cell r="F2200">
            <v>48</v>
          </cell>
        </row>
        <row r="2201">
          <cell r="E2201">
            <v>5.0476628697669968E-3</v>
          </cell>
          <cell r="F2201">
            <v>38</v>
          </cell>
        </row>
        <row r="2202">
          <cell r="E2202">
            <v>5.444310923180434E-3</v>
          </cell>
          <cell r="F2202">
            <v>42</v>
          </cell>
        </row>
        <row r="2203">
          <cell r="E2203">
            <v>6.0210018133907035E-3</v>
          </cell>
          <cell r="F2203">
            <v>52</v>
          </cell>
        </row>
        <row r="2204">
          <cell r="E2204">
            <v>7.6430061775804381E-3</v>
          </cell>
          <cell r="F2204">
            <v>82</v>
          </cell>
        </row>
        <row r="2205">
          <cell r="E2205">
            <v>7.8500035150580755E-3</v>
          </cell>
          <cell r="F2205">
            <v>87</v>
          </cell>
        </row>
        <row r="2206">
          <cell r="E2206">
            <v>7.4988044143067889E-3</v>
          </cell>
          <cell r="F2206">
            <v>81</v>
          </cell>
        </row>
        <row r="2207">
          <cell r="E2207">
            <v>7.3427742014061459E-3</v>
          </cell>
          <cell r="F2207">
            <v>87</v>
          </cell>
        </row>
        <row r="2208">
          <cell r="E2208">
            <v>7.0526324498029662E-3</v>
          </cell>
          <cell r="F2208">
            <v>87</v>
          </cell>
        </row>
        <row r="2209">
          <cell r="E2209">
            <v>6.9146181948164858E-3</v>
          </cell>
          <cell r="F2209">
            <v>90</v>
          </cell>
        </row>
        <row r="2210">
          <cell r="E2210">
            <v>6.5771587918724379E-3</v>
          </cell>
          <cell r="F2210">
            <v>91</v>
          </cell>
        </row>
        <row r="2211">
          <cell r="E2211">
            <v>6.7501038492078433E-3</v>
          </cell>
          <cell r="F2211">
            <v>94</v>
          </cell>
        </row>
        <row r="2212">
          <cell r="E2212">
            <v>6.5934240976291084E-3</v>
          </cell>
          <cell r="F2212">
            <v>90</v>
          </cell>
        </row>
        <row r="2213">
          <cell r="E2213">
            <v>5.774736344060203E-3</v>
          </cell>
          <cell r="F2213">
            <v>80</v>
          </cell>
        </row>
        <row r="2214">
          <cell r="E2214">
            <v>5.6964985774791864E-3</v>
          </cell>
          <cell r="F2214">
            <v>80</v>
          </cell>
        </row>
        <row r="2215">
          <cell r="E2215">
            <v>5.1234736405454647E-3</v>
          </cell>
          <cell r="F2215">
            <v>73</v>
          </cell>
        </row>
        <row r="2216">
          <cell r="E2216">
            <v>5.2761752642740941E-3</v>
          </cell>
          <cell r="F2216">
            <v>81</v>
          </cell>
        </row>
        <row r="2217">
          <cell r="E2217">
            <v>4.9285377552958729E-3</v>
          </cell>
          <cell r="F2217">
            <v>67</v>
          </cell>
        </row>
        <row r="2218">
          <cell r="E2218">
            <v>4.8952720560585493E-3</v>
          </cell>
          <cell r="F2218">
            <v>61</v>
          </cell>
        </row>
        <row r="2219">
          <cell r="E2219">
            <v>4.9277000834064789E-3</v>
          </cell>
          <cell r="F2219">
            <v>59</v>
          </cell>
        </row>
        <row r="2220">
          <cell r="E2220">
            <v>4.6289273872112749E-3</v>
          </cell>
          <cell r="F2220">
            <v>54</v>
          </cell>
        </row>
        <row r="2221">
          <cell r="E2221">
            <v>4.5460470790975142E-3</v>
          </cell>
          <cell r="F2221">
            <v>52</v>
          </cell>
        </row>
        <row r="2222">
          <cell r="E2222">
            <v>4.6082163034791577E-3</v>
          </cell>
          <cell r="F2222">
            <v>51</v>
          </cell>
        </row>
        <row r="2223">
          <cell r="E2223">
            <v>4.5332830791072563E-3</v>
          </cell>
          <cell r="F2223">
            <v>47</v>
          </cell>
        </row>
        <row r="2224">
          <cell r="E2224">
            <v>4.593117239128401E-3</v>
          </cell>
          <cell r="F2224">
            <v>47</v>
          </cell>
        </row>
        <row r="2225">
          <cell r="E2225">
            <v>4.7900742272414011E-3</v>
          </cell>
          <cell r="F2225">
            <v>49</v>
          </cell>
        </row>
        <row r="2226">
          <cell r="E2226">
            <v>4.6609285160225944E-3</v>
          </cell>
          <cell r="F2226">
            <v>48</v>
          </cell>
        </row>
        <row r="2227">
          <cell r="E2227">
            <v>4.9838969001155687E-3</v>
          </cell>
          <cell r="F2227">
            <v>53</v>
          </cell>
        </row>
        <row r="2228">
          <cell r="E2228">
            <v>4.7536883991201751E-3</v>
          </cell>
          <cell r="F2228">
            <v>54</v>
          </cell>
        </row>
        <row r="2229">
          <cell r="E2229">
            <v>4.9679405066121547E-3</v>
          </cell>
          <cell r="F2229">
            <v>64</v>
          </cell>
        </row>
        <row r="2230">
          <cell r="E2230">
            <v>4.9207088706158799E-3</v>
          </cell>
          <cell r="F2230">
            <v>66</v>
          </cell>
        </row>
        <row r="2231">
          <cell r="E2231">
            <v>4.985168846945864E-3</v>
          </cell>
          <cell r="F2231">
            <v>74</v>
          </cell>
        </row>
        <row r="2232">
          <cell r="E2232">
            <v>4.8892208321057694E-3</v>
          </cell>
          <cell r="F2232">
            <v>81</v>
          </cell>
        </row>
        <row r="2233">
          <cell r="E2233">
            <v>4.814044643368081E-3</v>
          </cell>
          <cell r="F2233">
            <v>82</v>
          </cell>
        </row>
        <row r="2234">
          <cell r="E2234">
            <v>4.7090128416049726E-3</v>
          </cell>
          <cell r="F2234">
            <v>86</v>
          </cell>
        </row>
        <row r="2235">
          <cell r="E2235">
            <v>4.7390837866486228E-3</v>
          </cell>
          <cell r="F2235">
            <v>89</v>
          </cell>
        </row>
        <row r="2236">
          <cell r="E2236">
            <v>4.5470525276770273E-3</v>
          </cell>
          <cell r="F2236">
            <v>91</v>
          </cell>
        </row>
        <row r="2237">
          <cell r="E2237">
            <v>4.4331915909377835E-3</v>
          </cell>
          <cell r="F2237">
            <v>90</v>
          </cell>
        </row>
        <row r="2238">
          <cell r="E2238">
            <v>4.2170624325516244E-3</v>
          </cell>
          <cell r="F2238">
            <v>90</v>
          </cell>
        </row>
        <row r="2239">
          <cell r="E2239">
            <v>4.1401323420320038E-3</v>
          </cell>
          <cell r="F2239">
            <v>89</v>
          </cell>
        </row>
        <row r="2240">
          <cell r="E2240">
            <v>4.2778369956951471E-3</v>
          </cell>
          <cell r="F2240">
            <v>90</v>
          </cell>
        </row>
        <row r="2241">
          <cell r="E2241">
            <v>4.8008242366001192E-3</v>
          </cell>
          <cell r="F2241">
            <v>79</v>
          </cell>
        </row>
        <row r="2242">
          <cell r="E2242">
            <v>5.0026896588485845E-3</v>
          </cell>
          <cell r="F2242">
            <v>68</v>
          </cell>
        </row>
        <row r="2243">
          <cell r="E2243">
            <v>5.0961093455093587E-3</v>
          </cell>
          <cell r="F2243">
            <v>61</v>
          </cell>
        </row>
        <row r="2244">
          <cell r="E2244">
            <v>4.9070879639469475E-3</v>
          </cell>
          <cell r="F2244">
            <v>55</v>
          </cell>
        </row>
        <row r="2245">
          <cell r="E2245">
            <v>4.9221474922076193E-3</v>
          </cell>
          <cell r="F2245">
            <v>51</v>
          </cell>
        </row>
        <row r="2246">
          <cell r="E2246">
            <v>4.3959816210129817E-3</v>
          </cell>
          <cell r="F2246">
            <v>43</v>
          </cell>
        </row>
        <row r="2247">
          <cell r="E2247">
            <v>3.9222216153047161E-3</v>
          </cell>
          <cell r="F2247">
            <v>36</v>
          </cell>
        </row>
        <row r="2248">
          <cell r="E2248">
            <v>3.9121553342544467E-3</v>
          </cell>
          <cell r="F2248">
            <v>35</v>
          </cell>
        </row>
        <row r="2249">
          <cell r="E2249">
            <v>4.2177652379746045E-3</v>
          </cell>
          <cell r="F2249">
            <v>37</v>
          </cell>
        </row>
        <row r="2250">
          <cell r="E2250">
            <v>4.334385288461389E-3</v>
          </cell>
          <cell r="F2250">
            <v>39</v>
          </cell>
        </row>
        <row r="2251">
          <cell r="E2251">
            <v>4.4708902619518699E-3</v>
          </cell>
          <cell r="F2251">
            <v>41</v>
          </cell>
        </row>
        <row r="2252">
          <cell r="E2252">
            <v>4.8290395732119382E-3</v>
          </cell>
          <cell r="F2252">
            <v>46</v>
          </cell>
        </row>
        <row r="2253">
          <cell r="E2253">
            <v>5.1530081186506654E-3</v>
          </cell>
          <cell r="F2253">
            <v>51</v>
          </cell>
        </row>
        <row r="2254">
          <cell r="E2254">
            <v>5.603822988202483E-3</v>
          </cell>
          <cell r="F2254">
            <v>58</v>
          </cell>
        </row>
        <row r="2255">
          <cell r="E2255">
            <v>5.6859100759215292E-3</v>
          </cell>
          <cell r="F2255">
            <v>62</v>
          </cell>
        </row>
        <row r="2256">
          <cell r="E2256">
            <v>5.807616229739165E-3</v>
          </cell>
          <cell r="F2256">
            <v>65</v>
          </cell>
        </row>
        <row r="2257">
          <cell r="E2257">
            <v>5.762815527047908E-3</v>
          </cell>
          <cell r="F2257">
            <v>68</v>
          </cell>
        </row>
        <row r="2258">
          <cell r="E2258">
            <v>6.2775123456499026E-3</v>
          </cell>
          <cell r="F2258">
            <v>75</v>
          </cell>
        </row>
        <row r="2259">
          <cell r="E2259">
            <v>6.1920602225211101E-3</v>
          </cell>
          <cell r="F2259">
            <v>77</v>
          </cell>
        </row>
        <row r="2260">
          <cell r="E2260">
            <v>5.9069482117534875E-3</v>
          </cell>
          <cell r="F2260">
            <v>73</v>
          </cell>
        </row>
        <row r="2261">
          <cell r="E2261">
            <v>6.5594388984900245E-3</v>
          </cell>
          <cell r="F2261">
            <v>86</v>
          </cell>
        </row>
        <row r="2262">
          <cell r="E2262">
            <v>6.1929788155327516E-3</v>
          </cell>
          <cell r="F2262">
            <v>74</v>
          </cell>
        </row>
        <row r="2263">
          <cell r="E2263">
            <v>6.2732876420993709E-3</v>
          </cell>
          <cell r="F2263">
            <v>78</v>
          </cell>
        </row>
        <row r="2264">
          <cell r="E2264">
            <v>6.1929788155327516E-3</v>
          </cell>
          <cell r="F2264">
            <v>74</v>
          </cell>
        </row>
        <row r="2265">
          <cell r="E2265">
            <v>6.1929788155327516E-3</v>
          </cell>
          <cell r="F2265">
            <v>74</v>
          </cell>
        </row>
        <row r="2266">
          <cell r="E2266">
            <v>6.1352005383586835E-3</v>
          </cell>
          <cell r="F2266">
            <v>70</v>
          </cell>
        </row>
        <row r="2267">
          <cell r="E2267">
            <v>6.5655176911103893E-3</v>
          </cell>
          <cell r="F2267">
            <v>64</v>
          </cell>
        </row>
        <row r="2268">
          <cell r="E2268">
            <v>6.243041262109411E-3</v>
          </cell>
          <cell r="F2268">
            <v>83</v>
          </cell>
        </row>
        <row r="2269">
          <cell r="E2269">
            <v>5.4372163857305585E-3</v>
          </cell>
          <cell r="F2269">
            <v>90</v>
          </cell>
        </row>
        <row r="2270">
          <cell r="E2270">
            <v>4.9460107554273429E-3</v>
          </cell>
          <cell r="F2270">
            <v>86</v>
          </cell>
        </row>
        <row r="2271">
          <cell r="E2271">
            <v>4.8533851041614772E-3</v>
          </cell>
          <cell r="F2271">
            <v>88</v>
          </cell>
        </row>
        <row r="2272">
          <cell r="E2272">
            <v>4.5344109312436213E-3</v>
          </cell>
          <cell r="F2272">
            <v>84</v>
          </cell>
        </row>
        <row r="2273">
          <cell r="E2273">
            <v>4.5344109312436213E-3</v>
          </cell>
          <cell r="F2273">
            <v>84</v>
          </cell>
        </row>
        <row r="2274">
          <cell r="E2274">
            <v>4.719722262694237E-3</v>
          </cell>
          <cell r="F2274">
            <v>85</v>
          </cell>
        </row>
        <row r="2275">
          <cell r="E2275">
            <v>4.5663385486487389E-3</v>
          </cell>
          <cell r="F2275">
            <v>80</v>
          </cell>
        </row>
        <row r="2276">
          <cell r="E2276">
            <v>4.4401096911079177E-3</v>
          </cell>
          <cell r="F2276">
            <v>80</v>
          </cell>
        </row>
        <row r="2277">
          <cell r="E2277">
            <v>4.2980530299615077E-3</v>
          </cell>
          <cell r="F2277">
            <v>78</v>
          </cell>
        </row>
        <row r="2278">
          <cell r="E2278">
            <v>4.3781645479658501E-3</v>
          </cell>
          <cell r="F2278">
            <v>80</v>
          </cell>
        </row>
        <row r="2279">
          <cell r="E2279">
            <v>4.1494468487646707E-3</v>
          </cell>
          <cell r="F2279">
            <v>78</v>
          </cell>
        </row>
        <row r="2280">
          <cell r="E2280">
            <v>4.1969056625955252E-3</v>
          </cell>
          <cell r="F2280">
            <v>80</v>
          </cell>
        </row>
        <row r="2281">
          <cell r="E2281">
            <v>4.1235637279365125E-3</v>
          </cell>
          <cell r="F2281">
            <v>82</v>
          </cell>
        </row>
        <row r="2282">
          <cell r="E2282">
            <v>3.9149240873200264E-3</v>
          </cell>
          <cell r="F2282">
            <v>83</v>
          </cell>
        </row>
        <row r="2283">
          <cell r="E2283">
            <v>3.8687372878702781E-3</v>
          </cell>
          <cell r="F2283">
            <v>85</v>
          </cell>
        </row>
        <row r="2284">
          <cell r="E2284">
            <v>3.714539183347717E-3</v>
          </cell>
          <cell r="F2284">
            <v>84</v>
          </cell>
        </row>
        <row r="2285">
          <cell r="E2285">
            <v>3.5996393567388212E-3</v>
          </cell>
          <cell r="F2285">
            <v>85</v>
          </cell>
        </row>
        <row r="2286">
          <cell r="E2286">
            <v>3.5222194942652277E-3</v>
          </cell>
          <cell r="F2286">
            <v>85</v>
          </cell>
        </row>
        <row r="2287">
          <cell r="E2287">
            <v>3.4914745772187243E-3</v>
          </cell>
          <cell r="F2287">
            <v>88</v>
          </cell>
        </row>
        <row r="2288">
          <cell r="E2288">
            <v>3.5794934839761829E-3</v>
          </cell>
          <cell r="F2288">
            <v>87</v>
          </cell>
        </row>
        <row r="2289">
          <cell r="E2289">
            <v>3.777155392089579E-3</v>
          </cell>
          <cell r="F2289">
            <v>83</v>
          </cell>
        </row>
        <row r="2290">
          <cell r="E2290">
            <v>3.8431836604515277E-3</v>
          </cell>
          <cell r="F2290">
            <v>77</v>
          </cell>
        </row>
        <row r="2291">
          <cell r="E2291">
            <v>3.9631351793358097E-3</v>
          </cell>
          <cell r="F2291">
            <v>74</v>
          </cell>
        </row>
        <row r="2292">
          <cell r="E2292">
            <v>3.9299017262831339E-3</v>
          </cell>
          <cell r="F2292">
            <v>63</v>
          </cell>
        </row>
        <row r="2293">
          <cell r="E2293">
            <v>3.8171156645955807E-3</v>
          </cell>
          <cell r="F2293">
            <v>56</v>
          </cell>
        </row>
        <row r="2294">
          <cell r="E2294">
            <v>3.7925595352504855E-3</v>
          </cell>
          <cell r="F2294">
            <v>52</v>
          </cell>
        </row>
        <row r="2295">
          <cell r="E2295">
            <v>4.0304158298118615E-3</v>
          </cell>
          <cell r="F2295">
            <v>52</v>
          </cell>
        </row>
        <row r="2296">
          <cell r="E2296">
            <v>4.1984805109466341E-3</v>
          </cell>
          <cell r="F2296">
            <v>51</v>
          </cell>
        </row>
        <row r="2297">
          <cell r="E2297">
            <v>4.1989043173815462E-3</v>
          </cell>
          <cell r="F2297">
            <v>50</v>
          </cell>
        </row>
        <row r="2298">
          <cell r="E2298">
            <v>4.2254448349325043E-3</v>
          </cell>
          <cell r="F2298">
            <v>49</v>
          </cell>
        </row>
        <row r="2299">
          <cell r="E2299">
            <v>3.8157512177024976E-3</v>
          </cell>
          <cell r="F2299">
            <v>47</v>
          </cell>
        </row>
        <row r="2300">
          <cell r="E2300">
            <v>3.6212369433599916E-3</v>
          </cell>
          <cell r="F2300">
            <v>49</v>
          </cell>
        </row>
        <row r="2301">
          <cell r="E2301">
            <v>3.4292482715079673E-3</v>
          </cell>
          <cell r="F2301">
            <v>50</v>
          </cell>
        </row>
        <row r="2302">
          <cell r="E2302">
            <v>3.1589350076257536E-3</v>
          </cell>
          <cell r="F2302">
            <v>48</v>
          </cell>
        </row>
        <row r="2303">
          <cell r="E2303">
            <v>3.177524989278454E-3</v>
          </cell>
          <cell r="F2303">
            <v>51</v>
          </cell>
        </row>
        <row r="2304">
          <cell r="E2304">
            <v>3.1399352990009737E-3</v>
          </cell>
          <cell r="F2304">
            <v>54</v>
          </cell>
        </row>
        <row r="2305">
          <cell r="E2305">
            <v>3.2862863264141525E-3</v>
          </cell>
          <cell r="F2305">
            <v>61</v>
          </cell>
        </row>
        <row r="2306">
          <cell r="E2306">
            <v>3.2912523044846308E-3</v>
          </cell>
          <cell r="F2306">
            <v>66</v>
          </cell>
        </row>
        <row r="2307">
          <cell r="E2307">
            <v>3.5025704457379335E-3</v>
          </cell>
          <cell r="F2307">
            <v>77</v>
          </cell>
        </row>
        <row r="2308">
          <cell r="E2308">
            <v>3.5044825410406456E-3</v>
          </cell>
          <cell r="F2308">
            <v>81</v>
          </cell>
        </row>
        <row r="2309">
          <cell r="E2309">
            <v>3.4366473589329924E-3</v>
          </cell>
          <cell r="F2309">
            <v>86</v>
          </cell>
        </row>
        <row r="2310">
          <cell r="E2310">
            <v>3.4158205335558522E-3</v>
          </cell>
          <cell r="F2310">
            <v>88</v>
          </cell>
        </row>
        <row r="2311">
          <cell r="E2311">
            <v>3.3798055426249433E-3</v>
          </cell>
          <cell r="F2311">
            <v>89</v>
          </cell>
        </row>
        <row r="2312">
          <cell r="E2312">
            <v>3.519519439903114E-3</v>
          </cell>
          <cell r="F2312">
            <v>90</v>
          </cell>
        </row>
        <row r="2313">
          <cell r="E2313">
            <v>3.662523566540842E-3</v>
          </cell>
          <cell r="F2313">
            <v>67</v>
          </cell>
        </row>
        <row r="2314">
          <cell r="E2314">
            <v>3.4449489649304951E-3</v>
          </cell>
          <cell r="F2314">
            <v>58</v>
          </cell>
        </row>
        <row r="2315">
          <cell r="E2315">
            <v>3.6723356510302129E-3</v>
          </cell>
          <cell r="F2315">
            <v>55</v>
          </cell>
        </row>
        <row r="2316">
          <cell r="E2316">
            <v>3.6441993767911875E-3</v>
          </cell>
          <cell r="F2316">
            <v>51</v>
          </cell>
        </row>
        <row r="2317">
          <cell r="E2317">
            <v>3.6899084848126197E-3</v>
          </cell>
          <cell r="F2317">
            <v>47</v>
          </cell>
        </row>
        <row r="2318">
          <cell r="E2318">
            <v>3.8017143299498802E-3</v>
          </cell>
          <cell r="F2318">
            <v>45</v>
          </cell>
        </row>
        <row r="2319">
          <cell r="E2319">
            <v>3.4045372223995003E-3</v>
          </cell>
          <cell r="F2319">
            <v>38</v>
          </cell>
        </row>
        <row r="2320">
          <cell r="E2320">
            <v>3.3475747456796394E-3</v>
          </cell>
          <cell r="F2320">
            <v>35</v>
          </cell>
        </row>
        <row r="2321">
          <cell r="E2321">
            <v>3.1608938325262408E-3</v>
          </cell>
          <cell r="F2321">
            <v>32</v>
          </cell>
        </row>
        <row r="2322">
          <cell r="E2322">
            <v>3.5272106054111026E-3</v>
          </cell>
          <cell r="F2322">
            <v>35</v>
          </cell>
        </row>
        <row r="2323">
          <cell r="E2323">
            <v>3.8065255333648803E-3</v>
          </cell>
          <cell r="F2323">
            <v>39</v>
          </cell>
        </row>
        <row r="2324">
          <cell r="E2324">
            <v>4.0091394361924529E-3</v>
          </cell>
          <cell r="F2324">
            <v>45</v>
          </cell>
        </row>
        <row r="2325">
          <cell r="E2325">
            <v>4.0068315088797263E-3</v>
          </cell>
          <cell r="F2325">
            <v>50</v>
          </cell>
        </row>
        <row r="2326">
          <cell r="E2326">
            <v>4.3460490228229053E-3</v>
          </cell>
          <cell r="F2326">
            <v>62</v>
          </cell>
        </row>
        <row r="2327">
          <cell r="E2327">
            <v>4.2288729062801116E-3</v>
          </cell>
          <cell r="F2327">
            <v>62</v>
          </cell>
        </row>
        <row r="2328">
          <cell r="E2328">
            <v>4.3724444066168024E-3</v>
          </cell>
          <cell r="F2328">
            <v>72</v>
          </cell>
        </row>
        <row r="2329">
          <cell r="E2329">
            <v>4.3894662647159938E-3</v>
          </cell>
          <cell r="F2329">
            <v>78</v>
          </cell>
        </row>
        <row r="2330">
          <cell r="E2330">
            <v>4.3283345099233116E-3</v>
          </cell>
          <cell r="F2330">
            <v>78</v>
          </cell>
        </row>
        <row r="2331">
          <cell r="E2331">
            <v>4.2266449941055963E-3</v>
          </cell>
          <cell r="F2331">
            <v>80</v>
          </cell>
        </row>
        <row r="2332">
          <cell r="E2332">
            <v>4.1440948165919781E-3</v>
          </cell>
          <cell r="F2332">
            <v>79</v>
          </cell>
        </row>
        <row r="2333">
          <cell r="E2333">
            <v>4.0194246314975432E-3</v>
          </cell>
          <cell r="F2333">
            <v>84</v>
          </cell>
        </row>
        <row r="2334">
          <cell r="E2334">
            <v>3.9038253713490375E-3</v>
          </cell>
          <cell r="F2334">
            <v>87</v>
          </cell>
        </row>
        <row r="2335">
          <cell r="E2335">
            <v>3.820387129816338E-3</v>
          </cell>
          <cell r="F2335">
            <v>87</v>
          </cell>
        </row>
        <row r="2336">
          <cell r="E2336">
            <v>3.8781910639093362E-3</v>
          </cell>
          <cell r="F2336">
            <v>84</v>
          </cell>
        </row>
        <row r="2337">
          <cell r="E2337">
            <v>4.1855664990818045E-3</v>
          </cell>
          <cell r="F2337">
            <v>68</v>
          </cell>
        </row>
        <row r="2338">
          <cell r="E2338">
            <v>4.669846865180397E-3</v>
          </cell>
          <cell r="F2338">
            <v>61</v>
          </cell>
        </row>
        <row r="2339">
          <cell r="E2339">
            <v>4.6374330380113049E-3</v>
          </cell>
          <cell r="F2339">
            <v>52</v>
          </cell>
        </row>
        <row r="2340">
          <cell r="E2340">
            <v>4.6475930712753383E-3</v>
          </cell>
          <cell r="F2340">
            <v>44</v>
          </cell>
        </row>
        <row r="2341">
          <cell r="E2341">
            <v>3.9062479834326017E-3</v>
          </cell>
          <cell r="F2341">
            <v>33</v>
          </cell>
        </row>
        <row r="2342">
          <cell r="E2342">
            <v>4.4733425893394374E-3</v>
          </cell>
          <cell r="F2342">
            <v>35</v>
          </cell>
        </row>
        <row r="2343">
          <cell r="E2343">
            <v>4.5124752307979131E-3</v>
          </cell>
          <cell r="F2343">
            <v>34</v>
          </cell>
        </row>
        <row r="2344">
          <cell r="E2344">
            <v>4.2720443490173949E-3</v>
          </cell>
          <cell r="F2344">
            <v>32</v>
          </cell>
        </row>
        <row r="2345">
          <cell r="E2345">
            <v>5.1672967810136392E-3</v>
          </cell>
          <cell r="F2345">
            <v>37</v>
          </cell>
        </row>
        <row r="2346">
          <cell r="E2346">
            <v>5.2419379211282131E-3</v>
          </cell>
          <cell r="F2346">
            <v>38</v>
          </cell>
        </row>
        <row r="2347">
          <cell r="E2347">
            <v>5.8521609338511331E-3</v>
          </cell>
          <cell r="F2347">
            <v>44</v>
          </cell>
        </row>
        <row r="2348">
          <cell r="E2348">
            <v>6.1620843304302474E-3</v>
          </cell>
          <cell r="F2348">
            <v>49</v>
          </cell>
        </row>
        <row r="2349">
          <cell r="E2349">
            <v>6.0529025943638791E-3</v>
          </cell>
          <cell r="F2349">
            <v>50</v>
          </cell>
        </row>
        <row r="2350">
          <cell r="E2350">
            <v>6.6060930863286876E-3</v>
          </cell>
          <cell r="F2350">
            <v>57</v>
          </cell>
        </row>
        <row r="2351">
          <cell r="E2351">
            <v>6.9413614475289957E-3</v>
          </cell>
          <cell r="F2351">
            <v>63</v>
          </cell>
        </row>
        <row r="2352">
          <cell r="E2352">
            <v>7.1651852010361549E-3</v>
          </cell>
          <cell r="F2352">
            <v>68</v>
          </cell>
        </row>
        <row r="2353">
          <cell r="E2353">
            <v>6.9921617308883613E-3</v>
          </cell>
          <cell r="F2353">
            <v>69</v>
          </cell>
        </row>
        <row r="2354">
          <cell r="E2354">
            <v>6.7664756248686014E-3</v>
          </cell>
          <cell r="F2354">
            <v>69</v>
          </cell>
        </row>
        <row r="2355">
          <cell r="E2355">
            <v>6.7837218887815713E-3</v>
          </cell>
          <cell r="F2355">
            <v>71</v>
          </cell>
        </row>
        <row r="2356">
          <cell r="E2356">
            <v>6.7501442805404524E-3</v>
          </cell>
          <cell r="F2356">
            <v>73</v>
          </cell>
        </row>
        <row r="2357">
          <cell r="E2357">
            <v>6.6172223851431759E-3</v>
          </cell>
          <cell r="F2357">
            <v>73</v>
          </cell>
        </row>
        <row r="2358">
          <cell r="E2358">
            <v>6.5299037330379802E-3</v>
          </cell>
          <cell r="F2358">
            <v>73</v>
          </cell>
        </row>
        <row r="2359">
          <cell r="E2359">
            <v>6.4909148769888526E-3</v>
          </cell>
          <cell r="F2359">
            <v>75</v>
          </cell>
        </row>
        <row r="2360">
          <cell r="E2360">
            <v>6.6214960116842648E-3</v>
          </cell>
          <cell r="F2360">
            <v>77</v>
          </cell>
        </row>
        <row r="2361">
          <cell r="E2361">
            <v>6.2286782934463467E-3</v>
          </cell>
          <cell r="F2361">
            <v>72</v>
          </cell>
        </row>
        <row r="2362">
          <cell r="E2362">
            <v>5.8402879759122516E-3</v>
          </cell>
          <cell r="F2362">
            <v>68</v>
          </cell>
        </row>
        <row r="2363">
          <cell r="E2363">
            <v>6.0698517985699751E-3</v>
          </cell>
          <cell r="F2363">
            <v>76</v>
          </cell>
        </row>
        <row r="2364">
          <cell r="E2364">
            <v>6.4442340403125633E-3</v>
          </cell>
          <cell r="F2364">
            <v>78</v>
          </cell>
        </row>
        <row r="2365">
          <cell r="E2365">
            <v>6.3837040506967485E-3</v>
          </cell>
          <cell r="F2365">
            <v>86</v>
          </cell>
        </row>
        <row r="2366">
          <cell r="E2366">
            <v>6.382799687174129E-3</v>
          </cell>
          <cell r="F2366">
            <v>92</v>
          </cell>
        </row>
        <row r="2367">
          <cell r="E2367">
            <v>6.4528977047694338E-3</v>
          </cell>
          <cell r="F2367">
            <v>93</v>
          </cell>
        </row>
        <row r="2368">
          <cell r="E2368">
            <v>6.478417893456931E-3</v>
          </cell>
          <cell r="F2368">
            <v>94</v>
          </cell>
        </row>
        <row r="2369">
          <cell r="E2369">
            <v>6.3462587026769718E-3</v>
          </cell>
          <cell r="F2369">
            <v>94</v>
          </cell>
        </row>
        <row r="2370">
          <cell r="E2370">
            <v>6.4340947019175844E-3</v>
          </cell>
          <cell r="F2370">
            <v>94</v>
          </cell>
        </row>
        <row r="2371">
          <cell r="E2371">
            <v>6.4708533517946745E-3</v>
          </cell>
          <cell r="F2371">
            <v>92</v>
          </cell>
        </row>
        <row r="2372">
          <cell r="E2372">
            <v>6.4972772021417869E-3</v>
          </cell>
          <cell r="F2372">
            <v>93</v>
          </cell>
        </row>
        <row r="2373">
          <cell r="E2373">
            <v>6.0161857957631779E-3</v>
          </cell>
          <cell r="F2373">
            <v>91</v>
          </cell>
        </row>
        <row r="2374">
          <cell r="E2374">
            <v>5.8423021065196791E-3</v>
          </cell>
          <cell r="F2374">
            <v>89</v>
          </cell>
        </row>
        <row r="2375">
          <cell r="E2375">
            <v>5.7225519196509025E-3</v>
          </cell>
          <cell r="F2375">
            <v>89</v>
          </cell>
        </row>
        <row r="2376">
          <cell r="E2376">
            <v>5.7321036522882899E-3</v>
          </cell>
          <cell r="F2376">
            <v>91</v>
          </cell>
        </row>
        <row r="2377">
          <cell r="E2377">
            <v>5.6593441332790668E-3</v>
          </cell>
          <cell r="F2377">
            <v>93</v>
          </cell>
        </row>
        <row r="2378">
          <cell r="E2378">
            <v>5.6416435816978461E-3</v>
          </cell>
          <cell r="F2378">
            <v>94</v>
          </cell>
        </row>
        <row r="2379">
          <cell r="E2379">
            <v>5.5635043803540819E-3</v>
          </cell>
          <cell r="F2379">
            <v>94</v>
          </cell>
        </row>
        <row r="2380">
          <cell r="E2380">
            <v>5.4863286214721961E-3</v>
          </cell>
          <cell r="F2380">
            <v>94</v>
          </cell>
        </row>
        <row r="2381">
          <cell r="E2381">
            <v>5.4480991689229057E-3</v>
          </cell>
          <cell r="F2381">
            <v>94</v>
          </cell>
        </row>
        <row r="2382">
          <cell r="E2382">
            <v>5.372349875785355E-3</v>
          </cell>
          <cell r="F2382">
            <v>94</v>
          </cell>
        </row>
        <row r="2383">
          <cell r="E2383">
            <v>4.900086642773702E-3</v>
          </cell>
          <cell r="F2383">
            <v>92</v>
          </cell>
        </row>
        <row r="2384">
          <cell r="E2384">
            <v>4.6301807548738303E-3</v>
          </cell>
          <cell r="F2384">
            <v>92</v>
          </cell>
        </row>
        <row r="2385">
          <cell r="E2385">
            <v>4.2806477922892527E-3</v>
          </cell>
          <cell r="F2385">
            <v>92</v>
          </cell>
        </row>
        <row r="2386">
          <cell r="E2386">
            <v>4.2196790340571534E-3</v>
          </cell>
          <cell r="F2386">
            <v>92</v>
          </cell>
        </row>
        <row r="2387">
          <cell r="E2387">
            <v>4.3423975784428435E-3</v>
          </cell>
          <cell r="F2387">
            <v>92</v>
          </cell>
        </row>
        <row r="2388">
          <cell r="E2388">
            <v>4.4828042793943496E-3</v>
          </cell>
          <cell r="F2388">
            <v>91</v>
          </cell>
        </row>
        <row r="2389">
          <cell r="E2389">
            <v>4.7112666043495907E-3</v>
          </cell>
          <cell r="F2389">
            <v>91</v>
          </cell>
        </row>
        <row r="2390">
          <cell r="E2390">
            <v>4.8608285464629038E-3</v>
          </cell>
          <cell r="F2390">
            <v>90</v>
          </cell>
        </row>
        <row r="2391">
          <cell r="E2391">
            <v>5.0487566123324397E-3</v>
          </cell>
          <cell r="F2391">
            <v>89</v>
          </cell>
        </row>
        <row r="2392">
          <cell r="E2392">
            <v>5.0391028204125011E-3</v>
          </cell>
          <cell r="F2392">
            <v>87</v>
          </cell>
        </row>
        <row r="2393">
          <cell r="E2393">
            <v>4.9089724811840095E-3</v>
          </cell>
          <cell r="F2393">
            <v>89</v>
          </cell>
        </row>
        <row r="2394">
          <cell r="E2394">
            <v>5.0487566123324397E-3</v>
          </cell>
          <cell r="F2394">
            <v>89</v>
          </cell>
        </row>
        <row r="2395">
          <cell r="E2395">
            <v>4.9089724811840095E-3</v>
          </cell>
          <cell r="F2395">
            <v>89</v>
          </cell>
        </row>
        <row r="2396">
          <cell r="E2396">
            <v>4.8064019931954114E-3</v>
          </cell>
          <cell r="F2396">
            <v>89</v>
          </cell>
        </row>
        <row r="2397">
          <cell r="E2397">
            <v>4.7590179574819088E-3</v>
          </cell>
          <cell r="F2397">
            <v>90</v>
          </cell>
        </row>
        <row r="2398">
          <cell r="E2398">
            <v>4.7927422158227989E-3</v>
          </cell>
          <cell r="F2398">
            <v>90</v>
          </cell>
        </row>
        <row r="2399">
          <cell r="E2399">
            <v>4.8266787134473898E-3</v>
          </cell>
          <cell r="F2399">
            <v>90</v>
          </cell>
        </row>
        <row r="2400">
          <cell r="E2400">
            <v>4.6262193715771354E-3</v>
          </cell>
          <cell r="F2400">
            <v>90</v>
          </cell>
        </row>
        <row r="2401">
          <cell r="E2401">
            <v>4.6726044612352274E-3</v>
          </cell>
          <cell r="F2401">
            <v>89</v>
          </cell>
        </row>
        <row r="2402">
          <cell r="E2402">
            <v>4.7390837866486228E-3</v>
          </cell>
          <cell r="F2402">
            <v>89</v>
          </cell>
        </row>
        <row r="2403">
          <cell r="E2403">
            <v>4.5871609737117873E-3</v>
          </cell>
          <cell r="F2403">
            <v>88</v>
          </cell>
        </row>
        <row r="2404">
          <cell r="E2404">
            <v>4.5744388998555643E-3</v>
          </cell>
          <cell r="F2404">
            <v>89</v>
          </cell>
        </row>
        <row r="2405">
          <cell r="E2405">
            <v>4.2421393103577888E-3</v>
          </cell>
          <cell r="F2405">
            <v>82</v>
          </cell>
        </row>
        <row r="2406">
          <cell r="E2406">
            <v>4.0154891731063441E-3</v>
          </cell>
          <cell r="F2406">
            <v>81</v>
          </cell>
        </row>
        <row r="2407">
          <cell r="E2407">
            <v>3.8542467832985154E-3</v>
          </cell>
          <cell r="F2407">
            <v>80</v>
          </cell>
        </row>
        <row r="2408">
          <cell r="E2408">
            <v>3.8112328548269105E-3</v>
          </cell>
          <cell r="F2408">
            <v>78</v>
          </cell>
        </row>
        <row r="2409">
          <cell r="E2409">
            <v>3.827416707553077E-3</v>
          </cell>
          <cell r="F2409">
            <v>73</v>
          </cell>
        </row>
        <row r="2410">
          <cell r="E2410">
            <v>3.8771182564112548E-3</v>
          </cell>
          <cell r="F2410">
            <v>68</v>
          </cell>
        </row>
        <row r="2411">
          <cell r="E2411">
            <v>4.104486134655097E-3</v>
          </cell>
          <cell r="F2411">
            <v>64</v>
          </cell>
        </row>
        <row r="2412">
          <cell r="E2412">
            <v>3.8857042649055257E-3</v>
          </cell>
          <cell r="F2412">
            <v>57</v>
          </cell>
        </row>
        <row r="2413">
          <cell r="E2413">
            <v>3.4961788277875069E-3</v>
          </cell>
          <cell r="F2413">
            <v>47</v>
          </cell>
        </row>
        <row r="2414">
          <cell r="E2414">
            <v>3.1862555084490548E-3</v>
          </cell>
          <cell r="F2414">
            <v>42</v>
          </cell>
        </row>
        <row r="2415">
          <cell r="E2415">
            <v>3.3398111985843892E-3</v>
          </cell>
          <cell r="F2415">
            <v>42</v>
          </cell>
        </row>
        <row r="2416">
          <cell r="E2416">
            <v>3.3921283129393011E-3</v>
          </cell>
          <cell r="F2416">
            <v>45</v>
          </cell>
        </row>
        <row r="2417">
          <cell r="E2417">
            <v>3.3983172480977716E-3</v>
          </cell>
          <cell r="F2417">
            <v>46</v>
          </cell>
        </row>
        <row r="2418">
          <cell r="E2418">
            <v>3.4491741861663698E-3</v>
          </cell>
          <cell r="F2418">
            <v>47</v>
          </cell>
        </row>
        <row r="2419">
          <cell r="E2419">
            <v>3.1862555084490548E-3</v>
          </cell>
          <cell r="F2419">
            <v>42</v>
          </cell>
        </row>
        <row r="2420">
          <cell r="E2420">
            <v>3.2850380146687E-3</v>
          </cell>
          <cell r="F2420">
            <v>46</v>
          </cell>
        </row>
        <row r="2421">
          <cell r="E2421">
            <v>3.7300764112053464E-3</v>
          </cell>
          <cell r="F2421">
            <v>59</v>
          </cell>
        </row>
        <row r="2422">
          <cell r="E2422">
            <v>3.9173663676315036E-3</v>
          </cell>
          <cell r="F2422">
            <v>65</v>
          </cell>
        </row>
        <row r="2423">
          <cell r="E2423">
            <v>3.8035022070601254E-3</v>
          </cell>
          <cell r="F2423">
            <v>64</v>
          </cell>
        </row>
        <row r="2424">
          <cell r="E2424">
            <v>3.7725157240554989E-3</v>
          </cell>
          <cell r="F2424">
            <v>69</v>
          </cell>
        </row>
        <row r="2425">
          <cell r="E2425">
            <v>3.9771504998063036E-3</v>
          </cell>
          <cell r="F2425">
            <v>78</v>
          </cell>
        </row>
        <row r="2426">
          <cell r="E2426">
            <v>4.1311337889290423E-3</v>
          </cell>
          <cell r="F2426">
            <v>81</v>
          </cell>
        </row>
        <row r="2427">
          <cell r="E2427">
            <v>4.0139489552316488E-3</v>
          </cell>
          <cell r="F2427">
            <v>76</v>
          </cell>
        </row>
        <row r="2428">
          <cell r="E2428">
            <v>4.1149158486869508E-3</v>
          </cell>
          <cell r="F2428">
            <v>79</v>
          </cell>
        </row>
        <row r="2429">
          <cell r="E2429">
            <v>4.1149158486869508E-3</v>
          </cell>
          <cell r="F2429">
            <v>79</v>
          </cell>
        </row>
        <row r="2430">
          <cell r="E2430">
            <v>4.1149158486869508E-3</v>
          </cell>
          <cell r="F2430">
            <v>79</v>
          </cell>
        </row>
        <row r="2431">
          <cell r="E2431">
            <v>4.3025540844498283E-3</v>
          </cell>
          <cell r="F2431">
            <v>82</v>
          </cell>
        </row>
        <row r="2432">
          <cell r="E2432">
            <v>4.2380532584196775E-3</v>
          </cell>
          <cell r="F2432">
            <v>78</v>
          </cell>
        </row>
        <row r="2433">
          <cell r="E2433">
            <v>4.279749844370454E-3</v>
          </cell>
          <cell r="F2433">
            <v>70</v>
          </cell>
        </row>
        <row r="2434">
          <cell r="E2434">
            <v>4.4942176624100235E-3</v>
          </cell>
          <cell r="F2434">
            <v>71</v>
          </cell>
        </row>
        <row r="2435">
          <cell r="E2435">
            <v>4.7166187946387321E-3</v>
          </cell>
          <cell r="F2435">
            <v>75</v>
          </cell>
        </row>
        <row r="2436">
          <cell r="E2436">
            <v>4.7835939086882844E-3</v>
          </cell>
          <cell r="F2436">
            <v>74</v>
          </cell>
        </row>
        <row r="2437">
          <cell r="E2437">
            <v>4.6814197724868341E-3</v>
          </cell>
          <cell r="F2437">
            <v>70</v>
          </cell>
        </row>
        <row r="2438">
          <cell r="E2438">
            <v>5.1851632571158109E-3</v>
          </cell>
          <cell r="F2438">
            <v>78</v>
          </cell>
        </row>
        <row r="2439">
          <cell r="E2439">
            <v>5.0298314499015329E-3</v>
          </cell>
          <cell r="F2439">
            <v>67</v>
          </cell>
        </row>
        <row r="2440">
          <cell r="E2440">
            <v>5.0122542433485894E-3</v>
          </cell>
          <cell r="F2440">
            <v>65</v>
          </cell>
        </row>
        <row r="2441">
          <cell r="E2441">
            <v>4.7916561249909829E-3</v>
          </cell>
          <cell r="F2441">
            <v>63</v>
          </cell>
        </row>
        <row r="2442">
          <cell r="E2442">
            <v>5.1329666139854572E-3</v>
          </cell>
          <cell r="F2442">
            <v>67</v>
          </cell>
        </row>
        <row r="2443">
          <cell r="E2443">
            <v>4.987815541961268E-3</v>
          </cell>
          <cell r="F2443">
            <v>66</v>
          </cell>
        </row>
        <row r="2444">
          <cell r="E2444">
            <v>5.1510461016738597E-3</v>
          </cell>
          <cell r="F2444">
            <v>70</v>
          </cell>
        </row>
        <row r="2445">
          <cell r="E2445">
            <v>5.1234736405454647E-3</v>
          </cell>
          <cell r="F2445">
            <v>73</v>
          </cell>
        </row>
        <row r="2446">
          <cell r="E2446">
            <v>5.430025591035806E-3</v>
          </cell>
          <cell r="F2446">
            <v>80</v>
          </cell>
        </row>
        <row r="2447">
          <cell r="E2447">
            <v>5.2874243873408267E-3</v>
          </cell>
          <cell r="F2447">
            <v>84</v>
          </cell>
        </row>
        <row r="2448">
          <cell r="E2448">
            <v>5.3280208363833959E-3</v>
          </cell>
          <cell r="F2448">
            <v>87</v>
          </cell>
        </row>
        <row r="2449">
          <cell r="E2449">
            <v>5.2418356312062689E-3</v>
          </cell>
          <cell r="F2449">
            <v>88</v>
          </cell>
        </row>
        <row r="2450">
          <cell r="E2450">
            <v>4.9152645524319968E-3</v>
          </cell>
          <cell r="F2450">
            <v>91</v>
          </cell>
        </row>
        <row r="2451">
          <cell r="E2451">
            <v>4.731602557076788E-3</v>
          </cell>
          <cell r="F2451">
            <v>94</v>
          </cell>
        </row>
        <row r="2452">
          <cell r="E2452">
            <v>4.5013904714394284E-3</v>
          </cell>
          <cell r="F2452">
            <v>94</v>
          </cell>
        </row>
        <row r="2453">
          <cell r="E2453">
            <v>4.3582413893101619E-3</v>
          </cell>
          <cell r="F2453">
            <v>95</v>
          </cell>
        </row>
        <row r="2454">
          <cell r="E2454">
            <v>4.3582413893101619E-3</v>
          </cell>
          <cell r="F2454">
            <v>95</v>
          </cell>
        </row>
        <row r="2455">
          <cell r="E2455">
            <v>4.5496278752295612E-3</v>
          </cell>
          <cell r="F2455">
            <v>95</v>
          </cell>
        </row>
        <row r="2456">
          <cell r="E2456">
            <v>4.8164175450793158E-3</v>
          </cell>
          <cell r="F2456">
            <v>95</v>
          </cell>
        </row>
        <row r="2457">
          <cell r="E2457">
            <v>5.1994586395340001E-3</v>
          </cell>
          <cell r="F2457">
            <v>91</v>
          </cell>
        </row>
        <row r="2458">
          <cell r="E2458">
            <v>5.4449911638986964E-3</v>
          </cell>
          <cell r="F2458">
            <v>83</v>
          </cell>
        </row>
        <row r="2459">
          <cell r="E2459">
            <v>5.6105978010491369E-3</v>
          </cell>
          <cell r="F2459">
            <v>68</v>
          </cell>
        </row>
        <row r="2460">
          <cell r="E2460">
            <v>5.4208720105719801E-3</v>
          </cell>
          <cell r="F2460">
            <v>64</v>
          </cell>
        </row>
        <row r="2461">
          <cell r="E2461">
            <v>4.8540948045793899E-3</v>
          </cell>
          <cell r="F2461">
            <v>53</v>
          </cell>
        </row>
        <row r="2462">
          <cell r="E2462">
            <v>4.8570146154093639E-3</v>
          </cell>
          <cell r="F2462">
            <v>52</v>
          </cell>
        </row>
        <row r="2463">
          <cell r="E2463">
            <v>5.0721524938697844E-3</v>
          </cell>
          <cell r="F2463">
            <v>55</v>
          </cell>
        </row>
        <row r="2464">
          <cell r="E2464">
            <v>5.2337748939077682E-3</v>
          </cell>
          <cell r="F2464">
            <v>56</v>
          </cell>
        </row>
        <row r="2465">
          <cell r="E2465">
            <v>5.2421119817606032E-3</v>
          </cell>
          <cell r="F2465">
            <v>55</v>
          </cell>
        </row>
        <row r="2466">
          <cell r="E2466">
            <v>5.6481247349335177E-3</v>
          </cell>
          <cell r="F2466">
            <v>60</v>
          </cell>
        </row>
        <row r="2467">
          <cell r="E2467">
            <v>5.4803998338889522E-3</v>
          </cell>
          <cell r="F2467">
            <v>56</v>
          </cell>
        </row>
        <row r="2468">
          <cell r="E2468">
            <v>5.5166424451886823E-3</v>
          </cell>
          <cell r="F2468">
            <v>59</v>
          </cell>
        </row>
        <row r="2469">
          <cell r="E2469">
            <v>5.6045877678373764E-3</v>
          </cell>
          <cell r="F2469">
            <v>64</v>
          </cell>
        </row>
        <row r="2470">
          <cell r="E2470">
            <v>5.6483140715368769E-3</v>
          </cell>
          <cell r="F2470">
            <v>68</v>
          </cell>
        </row>
        <row r="2471">
          <cell r="E2471">
            <v>5.7862379700071992E-3</v>
          </cell>
          <cell r="F2471">
            <v>72</v>
          </cell>
        </row>
        <row r="2472">
          <cell r="E2472">
            <v>5.8159943209722407E-3</v>
          </cell>
          <cell r="F2472">
            <v>70</v>
          </cell>
        </row>
        <row r="2473">
          <cell r="E2473">
            <v>6.1521005215948235E-3</v>
          </cell>
          <cell r="F2473">
            <v>76</v>
          </cell>
        </row>
        <row r="2474">
          <cell r="E2474">
            <v>6.1438025345671617E-3</v>
          </cell>
          <cell r="F2474">
            <v>79</v>
          </cell>
        </row>
        <row r="2475">
          <cell r="E2475">
            <v>6.2162459304451094E-3</v>
          </cell>
          <cell r="F2475">
            <v>81</v>
          </cell>
        </row>
        <row r="2476">
          <cell r="E2476">
            <v>6.1325866169174926E-3</v>
          </cell>
          <cell r="F2476">
            <v>81</v>
          </cell>
        </row>
        <row r="2477">
          <cell r="E2477">
            <v>6.1325866169174926E-3</v>
          </cell>
          <cell r="F2477">
            <v>81</v>
          </cell>
        </row>
        <row r="2478">
          <cell r="E2478">
            <v>6.3620426520101837E-3</v>
          </cell>
          <cell r="F2478">
            <v>84</v>
          </cell>
        </row>
        <row r="2479">
          <cell r="E2479">
            <v>6.2007996141171954E-3</v>
          </cell>
          <cell r="F2479">
            <v>83</v>
          </cell>
        </row>
        <row r="2480">
          <cell r="E2480">
            <v>6.3282932478645913E-3</v>
          </cell>
          <cell r="F2480">
            <v>83</v>
          </cell>
        </row>
        <row r="2481">
          <cell r="E2481">
            <v>6.4466476763839131E-3</v>
          </cell>
          <cell r="F2481">
            <v>77</v>
          </cell>
        </row>
        <row r="2482">
          <cell r="E2482">
            <v>6.5906063661381924E-3</v>
          </cell>
          <cell r="F2482">
            <v>69</v>
          </cell>
        </row>
        <row r="2483">
          <cell r="E2483">
            <v>6.4418028016285152E-3</v>
          </cell>
          <cell r="F2483">
            <v>62</v>
          </cell>
        </row>
        <row r="2484">
          <cell r="E2484">
            <v>5.9019407183410963E-3</v>
          </cell>
          <cell r="F2484">
            <v>54</v>
          </cell>
        </row>
        <row r="2485">
          <cell r="E2485">
            <v>5.7807298075860901E-3</v>
          </cell>
          <cell r="F2485">
            <v>49</v>
          </cell>
        </row>
        <row r="2486">
          <cell r="E2486">
            <v>6.2946560524483886E-3</v>
          </cell>
          <cell r="F2486">
            <v>51</v>
          </cell>
        </row>
        <row r="2487">
          <cell r="E2487">
            <v>5.9487292046969892E-3</v>
          </cell>
          <cell r="F2487">
            <v>45</v>
          </cell>
        </row>
        <row r="2488">
          <cell r="E2488">
            <v>5.8639935727987516E-3</v>
          </cell>
          <cell r="F2488">
            <v>43</v>
          </cell>
        </row>
        <row r="2489">
          <cell r="E2489">
            <v>5.8354168972881253E-3</v>
          </cell>
          <cell r="F2489">
            <v>42</v>
          </cell>
        </row>
        <row r="2490">
          <cell r="E2490">
            <v>6.0511949348027744E-3</v>
          </cell>
          <cell r="F2490">
            <v>43</v>
          </cell>
        </row>
        <row r="2491">
          <cell r="E2491">
            <v>5.9756902074137768E-3</v>
          </cell>
          <cell r="F2491">
            <v>43</v>
          </cell>
        </row>
        <row r="2492">
          <cell r="E2492">
            <v>6.0438607396293221E-3</v>
          </cell>
          <cell r="F2492">
            <v>46</v>
          </cell>
        </row>
        <row r="2493">
          <cell r="E2493">
            <v>6.2831598182788691E-3</v>
          </cell>
          <cell r="F2493">
            <v>56</v>
          </cell>
        </row>
        <row r="2494">
          <cell r="E2494">
            <v>6.5978675371667446E-3</v>
          </cell>
          <cell r="F2494">
            <v>66</v>
          </cell>
        </row>
        <row r="2495">
          <cell r="E2495">
            <v>6.7837218887815713E-3</v>
          </cell>
          <cell r="F2495">
            <v>71</v>
          </cell>
        </row>
        <row r="2496">
          <cell r="E2496">
            <v>6.4940930810144688E-3</v>
          </cell>
          <cell r="F2496">
            <v>68</v>
          </cell>
        </row>
        <row r="2497">
          <cell r="E2497">
            <v>6.1234354949295418E-3</v>
          </cell>
          <cell r="F2497">
            <v>65</v>
          </cell>
        </row>
        <row r="2498">
          <cell r="E2498">
            <v>5.9243138661624513E-3</v>
          </cell>
          <cell r="F2498">
            <v>65</v>
          </cell>
        </row>
        <row r="2499">
          <cell r="E2499">
            <v>5.4702701918670363E-3</v>
          </cell>
          <cell r="F2499">
            <v>57</v>
          </cell>
        </row>
        <row r="2500">
          <cell r="E2500">
            <v>5.3114949105932431E-3</v>
          </cell>
          <cell r="F2500">
            <v>55</v>
          </cell>
        </row>
        <row r="2501">
          <cell r="E2501">
            <v>5.4445496826460672E-3</v>
          </cell>
          <cell r="F2501">
            <v>56</v>
          </cell>
        </row>
        <row r="2502">
          <cell r="E2502">
            <v>5.321933404205826E-3</v>
          </cell>
          <cell r="F2502">
            <v>53</v>
          </cell>
        </row>
        <row r="2503">
          <cell r="E2503">
            <v>4.7457669578835114E-3</v>
          </cell>
          <cell r="F2503">
            <v>47</v>
          </cell>
        </row>
        <row r="2504">
          <cell r="E2504">
            <v>4.847527657219442E-3</v>
          </cell>
          <cell r="F2504">
            <v>48</v>
          </cell>
        </row>
        <row r="2505">
          <cell r="E2505">
            <v>5.2207032792600354E-3</v>
          </cell>
          <cell r="F2505">
            <v>51</v>
          </cell>
        </row>
        <row r="2506">
          <cell r="E2506">
            <v>5.9173603409092886E-3</v>
          </cell>
          <cell r="F2506">
            <v>57</v>
          </cell>
        </row>
        <row r="2507">
          <cell r="E2507">
            <v>5.1866495189343814E-3</v>
          </cell>
          <cell r="F2507">
            <v>52</v>
          </cell>
        </row>
        <row r="2508">
          <cell r="E2508">
            <v>6.1907694139316299E-3</v>
          </cell>
          <cell r="F2508">
            <v>73</v>
          </cell>
        </row>
        <row r="2509">
          <cell r="E2509">
            <v>6.7055760095286994E-3</v>
          </cell>
          <cell r="F2509">
            <v>73</v>
          </cell>
        </row>
        <row r="2510">
          <cell r="E2510">
            <v>6.053331894988476E-3</v>
          </cell>
          <cell r="F2510">
            <v>61</v>
          </cell>
        </row>
        <row r="2511">
          <cell r="E2511">
            <v>6.0047175451807197E-3</v>
          </cell>
          <cell r="F2511">
            <v>56</v>
          </cell>
        </row>
        <row r="2512">
          <cell r="E2512">
            <v>5.7926356443785357E-3</v>
          </cell>
          <cell r="F2512">
            <v>52</v>
          </cell>
        </row>
        <row r="2513">
          <cell r="E2513">
            <v>6.0598274760296058E-3</v>
          </cell>
          <cell r="F2513">
            <v>52</v>
          </cell>
        </row>
        <row r="2514">
          <cell r="E2514">
            <v>5.833422024498945E-3</v>
          </cell>
          <cell r="F2514">
            <v>47</v>
          </cell>
        </row>
        <row r="2515">
          <cell r="E2515">
            <v>5.4009915122609246E-3</v>
          </cell>
          <cell r="F2515">
            <v>43</v>
          </cell>
        </row>
        <row r="2516">
          <cell r="E2516">
            <v>5.1984139657619529E-3</v>
          </cell>
          <cell r="F2516">
            <v>43</v>
          </cell>
        </row>
        <row r="2517">
          <cell r="E2517">
            <v>6.0175847568419904E-3</v>
          </cell>
          <cell r="F2517">
            <v>54</v>
          </cell>
        </row>
        <row r="2518">
          <cell r="E2518">
            <v>6.5042081596680479E-3</v>
          </cell>
          <cell r="F2518">
            <v>63</v>
          </cell>
        </row>
        <row r="2519">
          <cell r="E2519">
            <v>7.3552710827856516E-3</v>
          </cell>
          <cell r="F2519">
            <v>86</v>
          </cell>
        </row>
        <row r="2520">
          <cell r="E2520">
            <v>6.98217799988992E-3</v>
          </cell>
          <cell r="F2520">
            <v>78</v>
          </cell>
        </row>
        <row r="2521">
          <cell r="E2521">
            <v>6.9748692118087657E-3</v>
          </cell>
          <cell r="F2521">
            <v>80</v>
          </cell>
        </row>
        <row r="2522">
          <cell r="E2522">
            <v>7.1433823101865138E-3</v>
          </cell>
          <cell r="F2522">
            <v>83</v>
          </cell>
        </row>
        <row r="2523">
          <cell r="E2523">
            <v>7.0013752975229635E-3</v>
          </cell>
          <cell r="F2523">
            <v>83</v>
          </cell>
        </row>
        <row r="2524">
          <cell r="E2524">
            <v>6.9706592288019129E-3</v>
          </cell>
          <cell r="F2524">
            <v>86</v>
          </cell>
        </row>
        <row r="2525">
          <cell r="E2525">
            <v>6.9146181948164858E-3</v>
          </cell>
          <cell r="F2525">
            <v>90</v>
          </cell>
        </row>
        <row r="2526">
          <cell r="E2526">
            <v>6.6502080170353596E-3</v>
          </cell>
          <cell r="F2526">
            <v>92</v>
          </cell>
        </row>
        <row r="2527">
          <cell r="E2527">
            <v>7.0398475843711705E-3</v>
          </cell>
          <cell r="F2527">
            <v>91</v>
          </cell>
        </row>
        <row r="2528">
          <cell r="E2528">
            <v>7.2166430095267006E-3</v>
          </cell>
          <cell r="F2528">
            <v>89</v>
          </cell>
        </row>
        <row r="2529">
          <cell r="E2529">
            <v>7.5545642504452242E-3</v>
          </cell>
          <cell r="F2529">
            <v>86</v>
          </cell>
        </row>
        <row r="2530">
          <cell r="E2530">
            <v>7.5109102695010005E-3</v>
          </cell>
          <cell r="F2530">
            <v>77</v>
          </cell>
        </row>
        <row r="2531">
          <cell r="E2531">
            <v>7.6328615611021252E-3</v>
          </cell>
          <cell r="F2531">
            <v>71</v>
          </cell>
        </row>
        <row r="2532">
          <cell r="E2532">
            <v>7.3244073046613506E-3</v>
          </cell>
          <cell r="F2532">
            <v>60</v>
          </cell>
        </row>
        <row r="2533">
          <cell r="E2533">
            <v>6.005719096399892E-3</v>
          </cell>
          <cell r="F2533">
            <v>46</v>
          </cell>
        </row>
        <row r="2534">
          <cell r="E2534">
            <v>5.8181858757860661E-3</v>
          </cell>
          <cell r="F2534">
            <v>46</v>
          </cell>
        </row>
        <row r="2535">
          <cell r="E2535">
            <v>6.4708823685506482E-3</v>
          </cell>
          <cell r="F2535">
            <v>48</v>
          </cell>
        </row>
        <row r="2536">
          <cell r="E2536">
            <v>5.6191186603156661E-3</v>
          </cell>
          <cell r="F2536">
            <v>42</v>
          </cell>
        </row>
        <row r="2537">
          <cell r="E2537">
            <v>5.590032153344685E-3</v>
          </cell>
          <cell r="F2537">
            <v>40</v>
          </cell>
        </row>
        <row r="2538">
          <cell r="E2538">
            <v>5.7310706126846526E-3</v>
          </cell>
          <cell r="F2538">
            <v>41</v>
          </cell>
        </row>
        <row r="2539">
          <cell r="E2539">
            <v>5.6544841123748442E-3</v>
          </cell>
          <cell r="F2539">
            <v>45</v>
          </cell>
        </row>
        <row r="2540">
          <cell r="E2540">
            <v>6.1381446868044942E-3</v>
          </cell>
          <cell r="F2540">
            <v>52</v>
          </cell>
        </row>
        <row r="2541">
          <cell r="E2541">
            <v>5.9348588261182124E-3</v>
          </cell>
          <cell r="F2541">
            <v>55</v>
          </cell>
        </row>
        <row r="2542">
          <cell r="E2542">
            <v>5.9271970277961208E-3</v>
          </cell>
          <cell r="F2542">
            <v>56</v>
          </cell>
        </row>
        <row r="2543">
          <cell r="E2543">
            <v>5.6407612873591376E-3</v>
          </cell>
          <cell r="F2543">
            <v>58</v>
          </cell>
        </row>
        <row r="2544">
          <cell r="E2544">
            <v>6.0137219171275194E-3</v>
          </cell>
          <cell r="F2544">
            <v>70</v>
          </cell>
        </row>
        <row r="2545">
          <cell r="E2545">
            <v>6.0652745312797084E-3</v>
          </cell>
          <cell r="F2545">
            <v>78</v>
          </cell>
        </row>
        <row r="2546">
          <cell r="E2546">
            <v>5.8634091803597427E-3</v>
          </cell>
          <cell r="F2546">
            <v>78</v>
          </cell>
        </row>
        <row r="2547">
          <cell r="E2547">
            <v>5.8625820604812579E-3</v>
          </cell>
          <cell r="F2547">
            <v>84</v>
          </cell>
        </row>
        <row r="2548">
          <cell r="E2548">
            <v>5.8925510738298851E-3</v>
          </cell>
          <cell r="F2548">
            <v>85</v>
          </cell>
        </row>
        <row r="2549">
          <cell r="E2549">
            <v>5.9218139507613643E-3</v>
          </cell>
          <cell r="F2549">
            <v>86</v>
          </cell>
        </row>
        <row r="2550">
          <cell r="E2550">
            <v>5.7874485248152587E-3</v>
          </cell>
          <cell r="F2550">
            <v>90</v>
          </cell>
        </row>
        <row r="2551">
          <cell r="E2551">
            <v>5.6370040047892403E-3</v>
          </cell>
          <cell r="F2551">
            <v>92</v>
          </cell>
        </row>
        <row r="2552">
          <cell r="E2552">
            <v>6.0054823699911128E-3</v>
          </cell>
          <cell r="F2552">
            <v>94</v>
          </cell>
        </row>
        <row r="2553">
          <cell r="E2553">
            <v>6.4910816192354686E-3</v>
          </cell>
          <cell r="F2553">
            <v>76</v>
          </cell>
        </row>
        <row r="2554">
          <cell r="E2554">
            <v>6.78727882171987E-3</v>
          </cell>
          <cell r="F2554">
            <v>67</v>
          </cell>
        </row>
        <row r="2555">
          <cell r="E2555">
            <v>6.3848047617246183E-3</v>
          </cell>
          <cell r="F2555">
            <v>58</v>
          </cell>
        </row>
        <row r="2556">
          <cell r="E2556">
            <v>6.4176901559663373E-3</v>
          </cell>
          <cell r="F2556">
            <v>54</v>
          </cell>
        </row>
        <row r="2557">
          <cell r="E2557">
            <v>6.0210018133907035E-3</v>
          </cell>
          <cell r="F2557">
            <v>52</v>
          </cell>
        </row>
        <row r="2558">
          <cell r="E2558">
            <v>5.8706965825358007E-3</v>
          </cell>
          <cell r="F2558">
            <v>47</v>
          </cell>
        </row>
        <row r="2559">
          <cell r="E2559">
            <v>5.8739270359451394E-3</v>
          </cell>
          <cell r="F2559">
            <v>45</v>
          </cell>
        </row>
        <row r="2560">
          <cell r="E2560">
            <v>5.5486095111529398E-3</v>
          </cell>
          <cell r="F2560">
            <v>42</v>
          </cell>
        </row>
        <row r="2561">
          <cell r="E2561">
            <v>5.9458772582067915E-3</v>
          </cell>
          <cell r="F2561">
            <v>47</v>
          </cell>
        </row>
        <row r="2562">
          <cell r="E2562">
            <v>5.4788825372720073E-3</v>
          </cell>
          <cell r="F2562">
            <v>42</v>
          </cell>
        </row>
        <row r="2563">
          <cell r="E2563">
            <v>5.118754161207782E-3</v>
          </cell>
          <cell r="F2563">
            <v>46</v>
          </cell>
        </row>
        <row r="2564">
          <cell r="E2564">
            <v>5.858309665875033E-3</v>
          </cell>
          <cell r="F2564">
            <v>55</v>
          </cell>
        </row>
        <row r="2565">
          <cell r="E2565">
            <v>6.1734301555689819E-3</v>
          </cell>
          <cell r="F2565">
            <v>61</v>
          </cell>
        </row>
        <row r="2566">
          <cell r="E2566">
            <v>6.2597491607940762E-3</v>
          </cell>
          <cell r="F2566">
            <v>66</v>
          </cell>
        </row>
        <row r="2567">
          <cell r="E2567">
            <v>6.5632574075744294E-3</v>
          </cell>
          <cell r="F2567">
            <v>71</v>
          </cell>
        </row>
        <row r="2568">
          <cell r="E2568">
            <v>6.5632574075744294E-3</v>
          </cell>
          <cell r="F2568">
            <v>71</v>
          </cell>
        </row>
        <row r="2569">
          <cell r="E2569">
            <v>6.4824490649217133E-3</v>
          </cell>
          <cell r="F2569">
            <v>72</v>
          </cell>
        </row>
        <row r="2570">
          <cell r="E2570">
            <v>6.2173907606239524E-3</v>
          </cell>
          <cell r="F2570">
            <v>70</v>
          </cell>
        </row>
        <row r="2571">
          <cell r="E2571">
            <v>6.1761744264989728E-3</v>
          </cell>
          <cell r="F2571">
            <v>70</v>
          </cell>
        </row>
        <row r="2572">
          <cell r="E2572">
            <v>6.1823971348275875E-3</v>
          </cell>
          <cell r="F2572">
            <v>71</v>
          </cell>
        </row>
        <row r="2573">
          <cell r="E2573">
            <v>6.1004748246059519E-3</v>
          </cell>
          <cell r="F2573">
            <v>71</v>
          </cell>
        </row>
        <row r="2574">
          <cell r="E2574">
            <v>6.1084680300029321E-3</v>
          </cell>
          <cell r="F2574">
            <v>73</v>
          </cell>
        </row>
        <row r="2575">
          <cell r="E2575">
            <v>6.1521005215948235E-3</v>
          </cell>
          <cell r="F2575">
            <v>76</v>
          </cell>
        </row>
        <row r="2576">
          <cell r="E2576">
            <v>6.2353377774068443E-3</v>
          </cell>
          <cell r="F2576">
            <v>76</v>
          </cell>
        </row>
        <row r="2577">
          <cell r="E2577">
            <v>6.2775123456499026E-3</v>
          </cell>
          <cell r="F2577">
            <v>75</v>
          </cell>
        </row>
        <row r="2578">
          <cell r="E2578">
            <v>6.6068344046828808E-3</v>
          </cell>
          <cell r="F2578">
            <v>71</v>
          </cell>
        </row>
        <row r="2579">
          <cell r="E2579">
            <v>6.1535485918057485E-3</v>
          </cell>
          <cell r="F2579">
            <v>62</v>
          </cell>
        </row>
        <row r="2580">
          <cell r="E2580">
            <v>5.6082204584012975E-3</v>
          </cell>
          <cell r="F2580">
            <v>52</v>
          </cell>
        </row>
        <row r="2581">
          <cell r="E2581">
            <v>5.6082204584012975E-3</v>
          </cell>
          <cell r="F2581">
            <v>52</v>
          </cell>
        </row>
        <row r="2582">
          <cell r="E2582">
            <v>5.5894980073562684E-3</v>
          </cell>
          <cell r="F2582">
            <v>48</v>
          </cell>
        </row>
        <row r="2583">
          <cell r="E2583">
            <v>5.1653115164224878E-3</v>
          </cell>
          <cell r="F2583">
            <v>43</v>
          </cell>
        </row>
        <row r="2584">
          <cell r="E2584">
            <v>5.265180672329956E-3</v>
          </cell>
          <cell r="F2584">
            <v>43</v>
          </cell>
        </row>
        <row r="2585">
          <cell r="E2585">
            <v>5.1859413591783957E-3</v>
          </cell>
          <cell r="F2585">
            <v>44</v>
          </cell>
        </row>
        <row r="2586">
          <cell r="E2586">
            <v>5.1372464850986017E-3</v>
          </cell>
          <cell r="F2586">
            <v>45</v>
          </cell>
        </row>
        <row r="2587">
          <cell r="E2587">
            <v>4.8788608880191387E-3</v>
          </cell>
          <cell r="F2587">
            <v>45</v>
          </cell>
        </row>
        <row r="2588">
          <cell r="E2588">
            <v>4.601958641418157E-3</v>
          </cell>
          <cell r="F2588">
            <v>45</v>
          </cell>
        </row>
        <row r="2589">
          <cell r="E2589">
            <v>4.7276549661885168E-3</v>
          </cell>
          <cell r="F2589">
            <v>49</v>
          </cell>
        </row>
        <row r="2590">
          <cell r="E2590">
            <v>4.7587151979588621E-3</v>
          </cell>
          <cell r="F2590">
            <v>53</v>
          </cell>
        </row>
        <row r="2591">
          <cell r="E2591">
            <v>4.8337708614478395E-3</v>
          </cell>
          <cell r="F2591">
            <v>56</v>
          </cell>
        </row>
        <row r="2592">
          <cell r="E2592">
            <v>4.9122679694563439E-3</v>
          </cell>
          <cell r="F2592">
            <v>60</v>
          </cell>
        </row>
        <row r="2593">
          <cell r="E2593">
            <v>4.8114914411810537E-3</v>
          </cell>
          <cell r="F2593">
            <v>62</v>
          </cell>
        </row>
        <row r="2594">
          <cell r="E2594">
            <v>4.7916561249909829E-3</v>
          </cell>
          <cell r="F2594">
            <v>63</v>
          </cell>
        </row>
        <row r="2595">
          <cell r="E2595">
            <v>4.651663737850642E-3</v>
          </cell>
          <cell r="F2595">
            <v>62</v>
          </cell>
        </row>
        <row r="2596">
          <cell r="E2596">
            <v>4.5580411672821028E-3</v>
          </cell>
          <cell r="F2596">
            <v>62</v>
          </cell>
        </row>
        <row r="2597">
          <cell r="E2597">
            <v>4.5799527830942596E-3</v>
          </cell>
          <cell r="F2597">
            <v>64</v>
          </cell>
        </row>
        <row r="2598">
          <cell r="E2598">
            <v>4.5466872024429372E-3</v>
          </cell>
          <cell r="F2598">
            <v>68</v>
          </cell>
        </row>
        <row r="2599">
          <cell r="E2599">
            <v>4.5582670647598272E-3</v>
          </cell>
          <cell r="F2599">
            <v>73</v>
          </cell>
        </row>
        <row r="2600">
          <cell r="E2600">
            <v>4.781513788521854E-3</v>
          </cell>
          <cell r="F2600">
            <v>71</v>
          </cell>
        </row>
        <row r="2601">
          <cell r="E2601">
            <v>4.8241440959181387E-3</v>
          </cell>
          <cell r="F2601">
            <v>63</v>
          </cell>
        </row>
        <row r="2602">
          <cell r="E2602">
            <v>5.0283671445975021E-3</v>
          </cell>
          <cell r="F2602">
            <v>61</v>
          </cell>
        </row>
        <row r="2603">
          <cell r="E2603">
            <v>5.7236394907867532E-3</v>
          </cell>
          <cell r="F2603">
            <v>62</v>
          </cell>
        </row>
        <row r="2604">
          <cell r="E2604">
            <v>5.6258996033604573E-3</v>
          </cell>
          <cell r="F2604">
            <v>56</v>
          </cell>
        </row>
        <row r="2605">
          <cell r="E2605">
            <v>6.1810292504038515E-3</v>
          </cell>
          <cell r="F2605">
            <v>58</v>
          </cell>
        </row>
        <row r="2606">
          <cell r="E2606">
            <v>5.2406443448046354E-3</v>
          </cell>
          <cell r="F2606">
            <v>48</v>
          </cell>
        </row>
        <row r="2607">
          <cell r="E2607">
            <v>5.625487683859961E-3</v>
          </cell>
          <cell r="F2607">
            <v>48</v>
          </cell>
        </row>
        <row r="2608">
          <cell r="E2608">
            <v>5.6544841123748442E-3</v>
          </cell>
          <cell r="F2608">
            <v>45</v>
          </cell>
        </row>
        <row r="2609">
          <cell r="E2609">
            <v>5.2134956870009816E-3</v>
          </cell>
          <cell r="F2609">
            <v>41</v>
          </cell>
        </row>
        <row r="2610">
          <cell r="E2610">
            <v>5.117649454252195E-3</v>
          </cell>
          <cell r="F2610">
            <v>40</v>
          </cell>
        </row>
        <row r="2611">
          <cell r="E2611">
            <v>5.2743219807841642E-3</v>
          </cell>
          <cell r="F2611">
            <v>42</v>
          </cell>
        </row>
        <row r="2612">
          <cell r="E2612">
            <v>5.6401563379851116E-3</v>
          </cell>
          <cell r="F2612">
            <v>50</v>
          </cell>
        </row>
        <row r="2613">
          <cell r="E2613">
            <v>5.6433474274093119E-3</v>
          </cell>
          <cell r="F2613">
            <v>53</v>
          </cell>
        </row>
        <row r="2614">
          <cell r="E2614">
            <v>5.7811181163515161E-3</v>
          </cell>
          <cell r="F2614">
            <v>61</v>
          </cell>
        </row>
        <row r="2615">
          <cell r="E2615">
            <v>5.7053625959527232E-3</v>
          </cell>
          <cell r="F2615">
            <v>61</v>
          </cell>
        </row>
        <row r="2616">
          <cell r="E2616">
            <v>5.4285283065272204E-3</v>
          </cell>
          <cell r="F2616">
            <v>60</v>
          </cell>
        </row>
        <row r="2617">
          <cell r="E2617">
            <v>5.5910539084777101E-3</v>
          </cell>
          <cell r="F2617">
            <v>71</v>
          </cell>
        </row>
        <row r="2618">
          <cell r="E2618">
            <v>5.8289311118551596E-3</v>
          </cell>
          <cell r="F2618">
            <v>76</v>
          </cell>
        </row>
        <row r="2619">
          <cell r="E2619">
            <v>5.743296347741747E-3</v>
          </cell>
          <cell r="F2619">
            <v>84</v>
          </cell>
        </row>
        <row r="2620">
          <cell r="E2620">
            <v>5.5662537092989028E-3</v>
          </cell>
          <cell r="F2620">
            <v>86</v>
          </cell>
        </row>
        <row r="2621">
          <cell r="E2621">
            <v>5.5927989525493098E-3</v>
          </cell>
          <cell r="F2621">
            <v>87</v>
          </cell>
        </row>
        <row r="2622">
          <cell r="E2622">
            <v>5.5278098922669407E-3</v>
          </cell>
          <cell r="F2622">
            <v>89</v>
          </cell>
        </row>
        <row r="2623">
          <cell r="E2623">
            <v>5.4138128480818162E-3</v>
          </cell>
          <cell r="F2623">
            <v>89</v>
          </cell>
        </row>
        <row r="2624">
          <cell r="E2624">
            <v>5.6937640529545145E-3</v>
          </cell>
          <cell r="F2624">
            <v>85</v>
          </cell>
        </row>
        <row r="2625">
          <cell r="E2625">
            <v>5.8252732926817822E-3</v>
          </cell>
          <cell r="F2625">
            <v>72</v>
          </cell>
        </row>
        <row r="2626">
          <cell r="E2626">
            <v>5.9353088964113144E-3</v>
          </cell>
          <cell r="F2626">
            <v>61</v>
          </cell>
        </row>
        <row r="2627">
          <cell r="E2627">
            <v>5.8789049753128391E-3</v>
          </cell>
          <cell r="F2627">
            <v>57</v>
          </cell>
        </row>
        <row r="2628">
          <cell r="E2628">
            <v>5.7912111746516743E-3</v>
          </cell>
          <cell r="F2628">
            <v>51</v>
          </cell>
        </row>
        <row r="2629">
          <cell r="E2629">
            <v>5.8457584110579424E-3</v>
          </cell>
          <cell r="F2629">
            <v>48</v>
          </cell>
        </row>
        <row r="2630">
          <cell r="E2630">
            <v>5.8892292164710392E-3</v>
          </cell>
          <cell r="F2630">
            <v>44</v>
          </cell>
        </row>
        <row r="2631">
          <cell r="E2631">
            <v>6.0892630298045756E-3</v>
          </cell>
          <cell r="F2631">
            <v>43</v>
          </cell>
        </row>
        <row r="2632">
          <cell r="E2632">
            <v>5.8768960784042696E-3</v>
          </cell>
          <cell r="F2632">
            <v>40</v>
          </cell>
        </row>
        <row r="2633">
          <cell r="E2633">
            <v>5.7644403528288425E-3</v>
          </cell>
          <cell r="F2633">
            <v>39</v>
          </cell>
        </row>
        <row r="2634">
          <cell r="E2634">
            <v>5.8366742406764979E-3</v>
          </cell>
          <cell r="F2634">
            <v>39</v>
          </cell>
        </row>
        <row r="2635">
          <cell r="E2635">
            <v>5.3172312553921072E-3</v>
          </cell>
          <cell r="F2635">
            <v>36</v>
          </cell>
        </row>
        <row r="2636">
          <cell r="E2636">
            <v>5.8271729866499391E-3</v>
          </cell>
          <cell r="F2636">
            <v>43</v>
          </cell>
        </row>
        <row r="2637">
          <cell r="E2637">
            <v>6.0576794747458891E-3</v>
          </cell>
          <cell r="F2637">
            <v>51</v>
          </cell>
        </row>
        <row r="2638">
          <cell r="E2638">
            <v>6.3582479366297287E-3</v>
          </cell>
          <cell r="F2638">
            <v>62</v>
          </cell>
        </row>
        <row r="2639">
          <cell r="E2639">
            <v>5.8203637998934851E-3</v>
          </cell>
          <cell r="F2639">
            <v>55</v>
          </cell>
        </row>
        <row r="2640">
          <cell r="E2640">
            <v>6.0137617724293725E-3</v>
          </cell>
          <cell r="F2640">
            <v>61</v>
          </cell>
        </row>
        <row r="2641">
          <cell r="E2641">
            <v>6.0380265978361766E-3</v>
          </cell>
          <cell r="F2641">
            <v>68</v>
          </cell>
        </row>
        <row r="2642">
          <cell r="E2642">
            <v>6.110513935194301E-3</v>
          </cell>
          <cell r="F2642">
            <v>74</v>
          </cell>
        </row>
        <row r="2643">
          <cell r="E2643">
            <v>6.0273341187724021E-3</v>
          </cell>
          <cell r="F2643">
            <v>77</v>
          </cell>
        </row>
        <row r="2644">
          <cell r="E2644">
            <v>5.8402482189929992E-3</v>
          </cell>
          <cell r="F2644">
            <v>82</v>
          </cell>
        </row>
        <row r="2645">
          <cell r="E2645">
            <v>5.8318998815128495E-3</v>
          </cell>
          <cell r="F2645">
            <v>83</v>
          </cell>
        </row>
        <row r="2646">
          <cell r="E2646">
            <v>5.7890196554471578E-3</v>
          </cell>
          <cell r="F2646">
            <v>87</v>
          </cell>
        </row>
        <row r="2647">
          <cell r="E2647">
            <v>5.8423021065196791E-3</v>
          </cell>
          <cell r="F2647">
            <v>89</v>
          </cell>
        </row>
        <row r="2648">
          <cell r="E2648">
            <v>6.209053339817301E-3</v>
          </cell>
          <cell r="F2648">
            <v>82</v>
          </cell>
        </row>
        <row r="2649">
          <cell r="E2649">
            <v>6.8656229269062714E-3</v>
          </cell>
          <cell r="F2649">
            <v>70</v>
          </cell>
        </row>
        <row r="2650">
          <cell r="E2650">
            <v>7.1978649397872905E-3</v>
          </cell>
          <cell r="F2650">
            <v>67</v>
          </cell>
        </row>
        <row r="2651">
          <cell r="E2651">
            <v>7.5231697689645497E-3</v>
          </cell>
          <cell r="F2651">
            <v>62</v>
          </cell>
        </row>
        <row r="2652">
          <cell r="E2652">
            <v>7.5231697689645497E-3</v>
          </cell>
          <cell r="F2652">
            <v>62</v>
          </cell>
        </row>
        <row r="2653">
          <cell r="E2653">
            <v>7.1076094497684109E-3</v>
          </cell>
          <cell r="F2653">
            <v>53</v>
          </cell>
        </row>
        <row r="2654">
          <cell r="E2654">
            <v>7.1813942967411219E-3</v>
          </cell>
          <cell r="F2654">
            <v>50</v>
          </cell>
        </row>
        <row r="2655">
          <cell r="E2655">
            <v>6.6340806978403642E-3</v>
          </cell>
          <cell r="F2655">
            <v>44</v>
          </cell>
        </row>
        <row r="2656">
          <cell r="E2656">
            <v>6.6515320065357779E-3</v>
          </cell>
          <cell r="F2656">
            <v>42</v>
          </cell>
        </row>
        <row r="2657">
          <cell r="E2657">
            <v>6.8859925444485597E-3</v>
          </cell>
          <cell r="F2657">
            <v>44</v>
          </cell>
        </row>
        <row r="2658">
          <cell r="E2658">
            <v>7.0880566205832225E-3</v>
          </cell>
          <cell r="F2658">
            <v>45</v>
          </cell>
        </row>
        <row r="2659">
          <cell r="E2659">
            <v>6.1766766219287922E-3</v>
          </cell>
          <cell r="F2659">
            <v>40</v>
          </cell>
        </row>
        <row r="2660">
          <cell r="E2660">
            <v>5.8765306175029468E-3</v>
          </cell>
          <cell r="F2660">
            <v>41</v>
          </cell>
        </row>
        <row r="2661">
          <cell r="E2661">
            <v>6.1700070978697001E-3</v>
          </cell>
          <cell r="F2661">
            <v>50</v>
          </cell>
        </row>
        <row r="2662">
          <cell r="E2662">
            <v>6.4959667724267629E-3</v>
          </cell>
          <cell r="F2662">
            <v>55</v>
          </cell>
        </row>
        <row r="2663">
          <cell r="E2663">
            <v>7.0527911109975402E-3</v>
          </cell>
          <cell r="F2663">
            <v>64</v>
          </cell>
        </row>
        <row r="2664">
          <cell r="E2664">
            <v>6.9671220331456478E-3</v>
          </cell>
          <cell r="F2664">
            <v>67</v>
          </cell>
        </row>
        <row r="2665">
          <cell r="E2665">
            <v>6.6692038541871813E-3</v>
          </cell>
          <cell r="F2665">
            <v>65</v>
          </cell>
        </row>
        <row r="2666">
          <cell r="E2666">
            <v>6.4543906697063589E-3</v>
          </cell>
          <cell r="F2666">
            <v>65</v>
          </cell>
        </row>
        <row r="2667">
          <cell r="E2667">
            <v>6.5734345792398362E-3</v>
          </cell>
          <cell r="F2667">
            <v>73</v>
          </cell>
        </row>
        <row r="2668">
          <cell r="E2668">
            <v>6.5170959856001532E-3</v>
          </cell>
          <cell r="F2668">
            <v>81</v>
          </cell>
        </row>
        <row r="2669">
          <cell r="E2669">
            <v>6.2234577092086206E-3</v>
          </cell>
          <cell r="F2669">
            <v>85</v>
          </cell>
        </row>
        <row r="2670">
          <cell r="E2670">
            <v>6.1867135432608928E-3</v>
          </cell>
          <cell r="F2670">
            <v>88</v>
          </cell>
        </row>
        <row r="2671">
          <cell r="E2671">
            <v>6.1157187313672506E-3</v>
          </cell>
          <cell r="F2671">
            <v>87</v>
          </cell>
        </row>
        <row r="2672">
          <cell r="E2672">
            <v>6.6256728189616225E-3</v>
          </cell>
          <cell r="F2672">
            <v>84</v>
          </cell>
        </row>
        <row r="2673">
          <cell r="E2673">
            <v>6.8436293976688713E-3</v>
          </cell>
          <cell r="F2673">
            <v>74</v>
          </cell>
        </row>
        <row r="2674">
          <cell r="E2674">
            <v>7.1651852010361549E-3</v>
          </cell>
          <cell r="F2674">
            <v>68</v>
          </cell>
        </row>
        <row r="2675">
          <cell r="E2675">
            <v>7.1943420615611159E-3</v>
          </cell>
          <cell r="F2675">
            <v>55</v>
          </cell>
        </row>
        <row r="2676">
          <cell r="E2676">
            <v>6.4830164894196293E-3</v>
          </cell>
          <cell r="F2676">
            <v>49</v>
          </cell>
        </row>
        <row r="2677">
          <cell r="E2677">
            <v>6.8530363158929219E-3</v>
          </cell>
          <cell r="F2677">
            <v>46</v>
          </cell>
        </row>
        <row r="2678">
          <cell r="E2678">
            <v>6.3315681773787845E-3</v>
          </cell>
          <cell r="F2678">
            <v>40</v>
          </cell>
        </row>
        <row r="2679">
          <cell r="E2679">
            <v>5.9070641317080057E-3</v>
          </cell>
          <cell r="F2679">
            <v>36</v>
          </cell>
        </row>
        <row r="2680">
          <cell r="E2680">
            <v>6.2620825927835683E-3</v>
          </cell>
          <cell r="F2680">
            <v>37</v>
          </cell>
        </row>
        <row r="2681">
          <cell r="E2681">
            <v>6.417278175786083E-3</v>
          </cell>
          <cell r="F2681">
            <v>37</v>
          </cell>
        </row>
        <row r="2682">
          <cell r="E2682">
            <v>6.8094295523635391E-3</v>
          </cell>
          <cell r="F2682">
            <v>39</v>
          </cell>
        </row>
        <row r="2683">
          <cell r="E2683">
            <v>6.8179295705241387E-3</v>
          </cell>
          <cell r="F2683">
            <v>42</v>
          </cell>
        </row>
        <row r="2684">
          <cell r="E2684">
            <v>7.0259030448824797E-3</v>
          </cell>
          <cell r="F2684">
            <v>46</v>
          </cell>
        </row>
        <row r="2685">
          <cell r="E2685">
            <v>7.2808944900297455E-3</v>
          </cell>
          <cell r="F2685">
            <v>51</v>
          </cell>
        </row>
        <row r="2686">
          <cell r="E2686">
            <v>7.4202102426987717E-3</v>
          </cell>
          <cell r="F2686">
            <v>56</v>
          </cell>
        </row>
        <row r="2687">
          <cell r="E2687">
            <v>7.4662896694289802E-3</v>
          </cell>
          <cell r="F2687">
            <v>60</v>
          </cell>
        </row>
        <row r="2688">
          <cell r="E2688">
            <v>7.2593222718010551E-3</v>
          </cell>
          <cell r="F2688">
            <v>61</v>
          </cell>
        </row>
        <row r="2689">
          <cell r="E2689">
            <v>7.4960195326631935E-3</v>
          </cell>
          <cell r="F2689">
            <v>65</v>
          </cell>
        </row>
        <row r="2690">
          <cell r="E2690">
            <v>7.6914510790401505E-3</v>
          </cell>
          <cell r="F2690">
            <v>72</v>
          </cell>
        </row>
        <row r="2691">
          <cell r="E2691">
            <v>7.4559008278207934E-3</v>
          </cell>
          <cell r="F2691">
            <v>74</v>
          </cell>
        </row>
        <row r="2692">
          <cell r="E2692">
            <v>7.1162691164198899E-3</v>
          </cell>
          <cell r="F2692">
            <v>73</v>
          </cell>
        </row>
        <row r="2693">
          <cell r="E2693">
            <v>7.3561809947969717E-3</v>
          </cell>
          <cell r="F2693">
            <v>80</v>
          </cell>
        </row>
        <row r="2694">
          <cell r="E2694">
            <v>7.0093102669171702E-3</v>
          </cell>
          <cell r="F2694">
            <v>82</v>
          </cell>
        </row>
        <row r="2695">
          <cell r="E2695">
            <v>6.9820216123624972E-3</v>
          </cell>
          <cell r="F2695">
            <v>85</v>
          </cell>
        </row>
        <row r="2696">
          <cell r="E2696">
            <v>7.1632700083898533E-3</v>
          </cell>
          <cell r="F2696">
            <v>80</v>
          </cell>
        </row>
        <row r="2697">
          <cell r="E2697">
            <v>7.4364144668851422E-3</v>
          </cell>
          <cell r="F2697">
            <v>71</v>
          </cell>
        </row>
        <row r="2698">
          <cell r="E2698">
            <v>7.669821699066195E-3</v>
          </cell>
          <cell r="F2698">
            <v>64</v>
          </cell>
        </row>
        <row r="2699">
          <cell r="E2699">
            <v>8.0704781153231164E-3</v>
          </cell>
          <cell r="F2699">
            <v>62</v>
          </cell>
        </row>
        <row r="2700">
          <cell r="E2700">
            <v>7.953743795284832E-3</v>
          </cell>
          <cell r="F2700">
            <v>56</v>
          </cell>
        </row>
        <row r="2701">
          <cell r="E2701">
            <v>7.9540442522740822E-3</v>
          </cell>
          <cell r="F2701">
            <v>52</v>
          </cell>
        </row>
        <row r="2702">
          <cell r="E2702">
            <v>7.5678795299067283E-3</v>
          </cell>
          <cell r="F2702">
            <v>46</v>
          </cell>
        </row>
        <row r="2703">
          <cell r="E2703">
            <v>6.9893639388998816E-3</v>
          </cell>
          <cell r="F2703">
            <v>41</v>
          </cell>
        </row>
        <row r="2704">
          <cell r="E2704">
            <v>6.5637769468799064E-3</v>
          </cell>
          <cell r="F2704">
            <v>39</v>
          </cell>
        </row>
        <row r="2705">
          <cell r="E2705">
            <v>6.2420976638173651E-3</v>
          </cell>
          <cell r="F2705">
            <v>36</v>
          </cell>
        </row>
        <row r="2706">
          <cell r="E2706">
            <v>6.0300561378083175E-3</v>
          </cell>
          <cell r="F2706">
            <v>35</v>
          </cell>
        </row>
        <row r="2707">
          <cell r="E2707">
            <v>6.0169346099469443E-3</v>
          </cell>
          <cell r="F2707">
            <v>36</v>
          </cell>
        </row>
        <row r="2708">
          <cell r="E2708">
            <v>6.0581924241503967E-3</v>
          </cell>
          <cell r="F2708">
            <v>39</v>
          </cell>
        </row>
        <row r="2709">
          <cell r="E2709">
            <v>6.1660323759636709E-3</v>
          </cell>
          <cell r="F2709">
            <v>43</v>
          </cell>
        </row>
        <row r="2710">
          <cell r="E2710">
            <v>6.4983649187439979E-3</v>
          </cell>
          <cell r="F2710">
            <v>51</v>
          </cell>
        </row>
        <row r="2711">
          <cell r="E2711">
            <v>6.5636968516593792E-3</v>
          </cell>
          <cell r="F2711">
            <v>57</v>
          </cell>
        </row>
        <row r="2712">
          <cell r="E2712">
            <v>7.0380922454455694E-3</v>
          </cell>
          <cell r="F2712">
            <v>69</v>
          </cell>
        </row>
        <row r="2713">
          <cell r="E2713">
            <v>6.739110595061085E-3</v>
          </cell>
          <cell r="F2713">
            <v>71</v>
          </cell>
        </row>
        <row r="2714">
          <cell r="E2714">
            <v>7.0306830552074274E-3</v>
          </cell>
          <cell r="F2714">
            <v>76</v>
          </cell>
        </row>
        <row r="2715">
          <cell r="E2715">
            <v>6.9358730916087435E-3</v>
          </cell>
          <cell r="F2715">
            <v>78</v>
          </cell>
        </row>
        <row r="2716">
          <cell r="E2716">
            <v>6.8409043973843174E-3</v>
          </cell>
          <cell r="F2716">
            <v>79</v>
          </cell>
        </row>
        <row r="2717">
          <cell r="E2717">
            <v>6.8767106032257995E-3</v>
          </cell>
          <cell r="F2717">
            <v>81</v>
          </cell>
        </row>
        <row r="2718">
          <cell r="E2718">
            <v>6.889841556771443E-3</v>
          </cell>
          <cell r="F2718">
            <v>78</v>
          </cell>
        </row>
        <row r="2719">
          <cell r="E2719">
            <v>6.8440814841124725E-3</v>
          </cell>
          <cell r="F2719">
            <v>78</v>
          </cell>
        </row>
        <row r="2720">
          <cell r="E2720">
            <v>7.0640113650743781E-3</v>
          </cell>
          <cell r="F2720">
            <v>72</v>
          </cell>
        </row>
        <row r="2721">
          <cell r="E2721">
            <v>7.2827353371562294E-3</v>
          </cell>
          <cell r="F2721">
            <v>70</v>
          </cell>
        </row>
        <row r="2722">
          <cell r="E2722">
            <v>7.3318740736252079E-3</v>
          </cell>
          <cell r="F2722">
            <v>64</v>
          </cell>
        </row>
        <row r="2723">
          <cell r="E2723">
            <v>7.8542801778565749E-3</v>
          </cell>
          <cell r="F2723">
            <v>56</v>
          </cell>
        </row>
        <row r="2724">
          <cell r="E2724">
            <v>8.0037212063914405E-3</v>
          </cell>
          <cell r="F2724">
            <v>52</v>
          </cell>
        </row>
        <row r="2725">
          <cell r="E2725">
            <v>7.6326611021903723E-3</v>
          </cell>
          <cell r="F2725">
            <v>45</v>
          </cell>
        </row>
        <row r="2726">
          <cell r="E2726">
            <v>7.2023970642180963E-3</v>
          </cell>
          <cell r="F2726">
            <v>40</v>
          </cell>
        </row>
        <row r="2727">
          <cell r="E2727">
            <v>6.7966183922952093E-3</v>
          </cell>
          <cell r="F2727">
            <v>36</v>
          </cell>
        </row>
        <row r="2728">
          <cell r="E2728">
            <v>6.8383180243783356E-3</v>
          </cell>
          <cell r="F2728">
            <v>38</v>
          </cell>
        </row>
        <row r="2729">
          <cell r="E2729">
            <v>5.0242246679438069E-3</v>
          </cell>
          <cell r="F2729">
            <v>28</v>
          </cell>
        </row>
        <row r="2730">
          <cell r="E2730">
            <v>5.5086167001885773E-3</v>
          </cell>
          <cell r="F2730">
            <v>32</v>
          </cell>
        </row>
        <row r="2731">
          <cell r="E2731">
            <v>7.6443596678075643E-3</v>
          </cell>
          <cell r="F2731">
            <v>50</v>
          </cell>
        </row>
        <row r="2732">
          <cell r="E2732">
            <v>8.4125810358811597E-3</v>
          </cell>
          <cell r="F2732">
            <v>65</v>
          </cell>
        </row>
        <row r="2733">
          <cell r="E2733">
            <v>8.2239522381084892E-3</v>
          </cell>
          <cell r="F2733">
            <v>69</v>
          </cell>
        </row>
        <row r="2734">
          <cell r="E2734">
            <v>8.1970785893834448E-3</v>
          </cell>
          <cell r="F2734">
            <v>71</v>
          </cell>
        </row>
        <row r="2735">
          <cell r="E2735">
            <v>8.049404527873236E-3</v>
          </cell>
          <cell r="F2735">
            <v>72</v>
          </cell>
        </row>
        <row r="2736">
          <cell r="E2736">
            <v>8.4504270363055124E-3</v>
          </cell>
          <cell r="F2736">
            <v>78</v>
          </cell>
        </row>
        <row r="2737">
          <cell r="E2737">
            <v>8.6098947582666802E-3</v>
          </cell>
          <cell r="F2737">
            <v>81</v>
          </cell>
        </row>
        <row r="2738">
          <cell r="E2738">
            <v>8.5414216883567522E-3</v>
          </cell>
          <cell r="F2738">
            <v>83</v>
          </cell>
        </row>
        <row r="2739">
          <cell r="E2739">
            <v>8.3664360226634177E-3</v>
          </cell>
          <cell r="F2739">
            <v>84</v>
          </cell>
        </row>
        <row r="2740">
          <cell r="E2740">
            <v>8.0081339093592864E-3</v>
          </cell>
          <cell r="F2740">
            <v>87</v>
          </cell>
        </row>
        <row r="2741">
          <cell r="E2741">
            <v>7.7533459404930376E-3</v>
          </cell>
          <cell r="F2741">
            <v>90</v>
          </cell>
        </row>
        <row r="2742">
          <cell r="E2742">
            <v>7.6150522142099941E-3</v>
          </cell>
          <cell r="F2742">
            <v>92</v>
          </cell>
        </row>
        <row r="2743">
          <cell r="E2743">
            <v>7.2640586357204905E-3</v>
          </cell>
          <cell r="F2743">
            <v>92</v>
          </cell>
        </row>
        <row r="2744">
          <cell r="E2744">
            <v>7.9794761536248152E-3</v>
          </cell>
          <cell r="F2744">
            <v>89</v>
          </cell>
        </row>
        <row r="2745">
          <cell r="E2745">
            <v>8.4426990612619171E-3</v>
          </cell>
          <cell r="F2745">
            <v>81</v>
          </cell>
        </row>
        <row r="2746">
          <cell r="E2746">
            <v>8.5619454931961415E-3</v>
          </cell>
          <cell r="F2746">
            <v>70</v>
          </cell>
        </row>
        <row r="2747">
          <cell r="E2747">
            <v>8.3836616861276917E-3</v>
          </cell>
          <cell r="F2747">
            <v>62</v>
          </cell>
        </row>
        <row r="2748">
          <cell r="E2748">
            <v>7.9091502532895857E-3</v>
          </cell>
          <cell r="F2748">
            <v>53</v>
          </cell>
        </row>
        <row r="2749">
          <cell r="E2749">
            <v>8.160365384720706E-3</v>
          </cell>
          <cell r="F2749">
            <v>55</v>
          </cell>
        </row>
        <row r="2750">
          <cell r="E2750">
            <v>7.8222845525819582E-3</v>
          </cell>
          <cell r="F2750">
            <v>49</v>
          </cell>
        </row>
        <row r="2751">
          <cell r="E2751">
            <v>6.6516759487342562E-3</v>
          </cell>
          <cell r="F2751">
            <v>40</v>
          </cell>
        </row>
        <row r="2752">
          <cell r="E2752">
            <v>7.4014027372368788E-3</v>
          </cell>
          <cell r="F2752">
            <v>45</v>
          </cell>
        </row>
        <row r="2753">
          <cell r="E2753">
            <v>7.0150900152161563E-3</v>
          </cell>
          <cell r="F2753">
            <v>44</v>
          </cell>
        </row>
        <row r="2754">
          <cell r="E2754">
            <v>7.2448261155831665E-3</v>
          </cell>
          <cell r="F2754">
            <v>43</v>
          </cell>
        </row>
        <row r="2755">
          <cell r="E2755">
            <v>6.8600994159591601E-3</v>
          </cell>
          <cell r="F2755">
            <v>42</v>
          </cell>
        </row>
        <row r="2756">
          <cell r="E2756">
            <v>7.5363732944635723E-3</v>
          </cell>
          <cell r="F2756">
            <v>49</v>
          </cell>
        </row>
        <row r="2757">
          <cell r="E2757">
            <v>8.2814335306872888E-3</v>
          </cell>
          <cell r="F2757">
            <v>64</v>
          </cell>
        </row>
        <row r="2758">
          <cell r="E2758">
            <v>8.200722033306955E-3</v>
          </cell>
          <cell r="F2758">
            <v>65</v>
          </cell>
        </row>
        <row r="2759">
          <cell r="E2759">
            <v>8.1378147433134596E-3</v>
          </cell>
          <cell r="F2759">
            <v>67</v>
          </cell>
        </row>
        <row r="2760">
          <cell r="E2760">
            <v>8.2224649660389958E-3</v>
          </cell>
          <cell r="F2760">
            <v>74</v>
          </cell>
        </row>
        <row r="2761">
          <cell r="E2761">
            <v>8.2328358035296534E-3</v>
          </cell>
          <cell r="F2761">
            <v>78</v>
          </cell>
        </row>
        <row r="2762">
          <cell r="E2762">
            <v>7.3395440543335463E-3</v>
          </cell>
          <cell r="F2762">
            <v>67</v>
          </cell>
        </row>
        <row r="2763">
          <cell r="E2763">
            <v>7.657634887328151E-3</v>
          </cell>
          <cell r="F2763">
            <v>75</v>
          </cell>
        </row>
        <row r="2764">
          <cell r="E2764">
            <v>8.0578340920931107E-3</v>
          </cell>
          <cell r="F2764">
            <v>82</v>
          </cell>
        </row>
        <row r="2765">
          <cell r="E2765">
            <v>7.7586480876062902E-3</v>
          </cell>
          <cell r="F2765">
            <v>86</v>
          </cell>
        </row>
        <row r="2766">
          <cell r="E2766">
            <v>7.4281818411160352E-3</v>
          </cell>
          <cell r="F2766">
            <v>88</v>
          </cell>
        </row>
        <row r="2767">
          <cell r="E2767">
            <v>7.5482509042459501E-3</v>
          </cell>
          <cell r="F2767">
            <v>90</v>
          </cell>
        </row>
        <row r="2768">
          <cell r="E2768">
            <v>7.9264739425323541E-3</v>
          </cell>
          <cell r="F2768">
            <v>89</v>
          </cell>
        </row>
        <row r="2769">
          <cell r="E2769">
            <v>7.7115467023938069E-3</v>
          </cell>
          <cell r="F2769">
            <v>66</v>
          </cell>
        </row>
        <row r="2770">
          <cell r="E2770">
            <v>8.4212826023547047E-3</v>
          </cell>
          <cell r="F2770">
            <v>68</v>
          </cell>
        </row>
        <row r="2771">
          <cell r="E2771">
            <v>8.6839990471574754E-3</v>
          </cell>
          <cell r="F2771">
            <v>63</v>
          </cell>
        </row>
        <row r="2772">
          <cell r="E2772">
            <v>7.7580597018911028E-3</v>
          </cell>
          <cell r="F2772">
            <v>52</v>
          </cell>
        </row>
        <row r="2773">
          <cell r="E2773">
            <v>7.8598750765184883E-3</v>
          </cell>
          <cell r="F2773">
            <v>53</v>
          </cell>
        </row>
        <row r="2774">
          <cell r="E2774">
            <v>6.9287896369725852E-3</v>
          </cell>
          <cell r="F2774">
            <v>44</v>
          </cell>
        </row>
        <row r="2775">
          <cell r="E2775">
            <v>7.0585961909215306E-3</v>
          </cell>
          <cell r="F2775">
            <v>44</v>
          </cell>
        </row>
        <row r="2776">
          <cell r="E2776">
            <v>6.8104120237597043E-3</v>
          </cell>
          <cell r="F2776">
            <v>46</v>
          </cell>
        </row>
        <row r="2777">
          <cell r="E2777">
            <v>6.8478913552429844E-3</v>
          </cell>
          <cell r="F2777">
            <v>48</v>
          </cell>
        </row>
        <row r="2778">
          <cell r="E2778">
            <v>7.8918127813830102E-3</v>
          </cell>
          <cell r="F2778">
            <v>65</v>
          </cell>
        </row>
        <row r="2779">
          <cell r="E2779">
            <v>7.8174701408252213E-3</v>
          </cell>
          <cell r="F2779">
            <v>62</v>
          </cell>
        </row>
        <row r="2780">
          <cell r="E2780">
            <v>7.7958595976063364E-3</v>
          </cell>
          <cell r="F2780">
            <v>68</v>
          </cell>
        </row>
        <row r="2781">
          <cell r="E2781">
            <v>7.5476886801317386E-3</v>
          </cell>
          <cell r="F2781">
            <v>68</v>
          </cell>
        </row>
        <row r="2782">
          <cell r="E2782">
            <v>7.4509851199747621E-3</v>
          </cell>
          <cell r="F2782">
            <v>73</v>
          </cell>
        </row>
        <row r="2783">
          <cell r="E2783">
            <v>7.4752319850654907E-3</v>
          </cell>
          <cell r="F2783">
            <v>70</v>
          </cell>
        </row>
        <row r="2784">
          <cell r="E2784">
            <v>7.1971782009288797E-3</v>
          </cell>
          <cell r="F2784">
            <v>71</v>
          </cell>
        </row>
        <row r="2785">
          <cell r="E2785">
            <v>7.4509851199747621E-3</v>
          </cell>
          <cell r="F2785">
            <v>73</v>
          </cell>
        </row>
        <row r="2786">
          <cell r="E2786">
            <v>8.1110706980611104E-3</v>
          </cell>
          <cell r="F2786">
            <v>82</v>
          </cell>
        </row>
        <row r="2787">
          <cell r="E2787">
            <v>7.962933910948879E-3</v>
          </cell>
          <cell r="F2787">
            <v>80</v>
          </cell>
        </row>
        <row r="2788">
          <cell r="E2788">
            <v>7.9107236502611675E-3</v>
          </cell>
          <cell r="F2788">
            <v>80</v>
          </cell>
        </row>
        <row r="2789">
          <cell r="E2789">
            <v>8.0637610027605531E-3</v>
          </cell>
          <cell r="F2789">
            <v>81</v>
          </cell>
        </row>
        <row r="2790">
          <cell r="E2790">
            <v>8.0505269093854737E-3</v>
          </cell>
          <cell r="F2790">
            <v>83</v>
          </cell>
        </row>
        <row r="2791">
          <cell r="E2791">
            <v>7.926191600713367E-3</v>
          </cell>
          <cell r="F2791">
            <v>85</v>
          </cell>
        </row>
        <row r="2792">
          <cell r="E2792">
            <v>8.1573891013724895E-3</v>
          </cell>
          <cell r="F2792">
            <v>83</v>
          </cell>
        </row>
        <row r="2793">
          <cell r="E2793">
            <v>8.2726646206247798E-3</v>
          </cell>
          <cell r="F2793">
            <v>82</v>
          </cell>
        </row>
        <row r="2794">
          <cell r="E2794">
            <v>8.4981067004821619E-3</v>
          </cell>
          <cell r="F2794">
            <v>81</v>
          </cell>
        </row>
        <row r="2795">
          <cell r="E2795">
            <v>8.5406684671921976E-3</v>
          </cell>
          <cell r="F2795">
            <v>73</v>
          </cell>
        </row>
        <row r="2796">
          <cell r="E2796">
            <v>8.4379726967085365E-3</v>
          </cell>
          <cell r="F2796">
            <v>69</v>
          </cell>
        </row>
        <row r="2797">
          <cell r="E2797">
            <v>8.202363666204587E-3</v>
          </cell>
          <cell r="F2797">
            <v>63</v>
          </cell>
        </row>
        <row r="2798">
          <cell r="E2798">
            <v>7.3790030158256276E-3</v>
          </cell>
          <cell r="F2798">
            <v>55</v>
          </cell>
        </row>
        <row r="2799">
          <cell r="E2799">
            <v>7.4479424897598515E-3</v>
          </cell>
          <cell r="F2799">
            <v>61</v>
          </cell>
        </row>
        <row r="2800">
          <cell r="E2800">
            <v>7.8443121840116245E-3</v>
          </cell>
          <cell r="F2800">
            <v>63</v>
          </cell>
        </row>
        <row r="2801">
          <cell r="E2801">
            <v>7.4590917850373599E-3</v>
          </cell>
          <cell r="F2801">
            <v>57</v>
          </cell>
        </row>
        <row r="2802">
          <cell r="E2802">
            <v>7.4187267156728548E-3</v>
          </cell>
          <cell r="F2802">
            <v>60</v>
          </cell>
        </row>
        <row r="2803">
          <cell r="E2803">
            <v>8.1928148742552512E-3</v>
          </cell>
          <cell r="F2803">
            <v>85</v>
          </cell>
        </row>
        <row r="2804">
          <cell r="E2804">
            <v>8.5683809781590611E-3</v>
          </cell>
          <cell r="F2804">
            <v>86</v>
          </cell>
        </row>
        <row r="2805">
          <cell r="E2805">
            <v>8.3200506073892056E-3</v>
          </cell>
          <cell r="F2805">
            <v>83</v>
          </cell>
        </row>
        <row r="2806">
          <cell r="E2806">
            <v>8.2112920207867198E-3</v>
          </cell>
          <cell r="F2806">
            <v>83</v>
          </cell>
        </row>
        <row r="2807">
          <cell r="E2807">
            <v>7.8588184125303329E-3</v>
          </cell>
          <cell r="F2807">
            <v>80</v>
          </cell>
        </row>
        <row r="2808">
          <cell r="E2808">
            <v>7.3635289591336781E-3</v>
          </cell>
          <cell r="F2808">
            <v>76</v>
          </cell>
        </row>
        <row r="2809">
          <cell r="E2809">
            <v>7.2192040922888197E-3</v>
          </cell>
          <cell r="F2809">
            <v>76</v>
          </cell>
        </row>
        <row r="2810">
          <cell r="E2810">
            <v>7.0773984868724854E-3</v>
          </cell>
          <cell r="F2810">
            <v>76</v>
          </cell>
        </row>
        <row r="2811">
          <cell r="E2811">
            <v>7.1715958574196268E-3</v>
          </cell>
          <cell r="F2811">
            <v>77</v>
          </cell>
        </row>
        <row r="2812">
          <cell r="E2812">
            <v>7.3600752539417997E-3</v>
          </cell>
          <cell r="F2812">
            <v>79</v>
          </cell>
        </row>
        <row r="2813">
          <cell r="E2813">
            <v>7.4051244110254445E-3</v>
          </cell>
          <cell r="F2813">
            <v>80</v>
          </cell>
        </row>
        <row r="2814">
          <cell r="E2814">
            <v>7.3075250819390923E-3</v>
          </cell>
          <cell r="F2814">
            <v>80</v>
          </cell>
        </row>
        <row r="2815">
          <cell r="E2815">
            <v>7.1199013696399346E-3</v>
          </cell>
          <cell r="F2815">
            <v>79</v>
          </cell>
        </row>
        <row r="2816">
          <cell r="E2816">
            <v>6.9358730916087435E-3</v>
          </cell>
          <cell r="F2816">
            <v>78</v>
          </cell>
        </row>
        <row r="2817">
          <cell r="E2817">
            <v>6.8005444976074539E-3</v>
          </cell>
          <cell r="F2817">
            <v>77</v>
          </cell>
        </row>
        <row r="2818">
          <cell r="E2818">
            <v>6.6662497101489856E-3</v>
          </cell>
          <cell r="F2818">
            <v>75</v>
          </cell>
        </row>
        <row r="2819">
          <cell r="E2819">
            <v>6.7984372110305143E-3</v>
          </cell>
          <cell r="F2819">
            <v>74</v>
          </cell>
        </row>
        <row r="2820">
          <cell r="E2820">
            <v>6.8737326799169053E-3</v>
          </cell>
          <cell r="F2820">
            <v>71</v>
          </cell>
        </row>
        <row r="2821">
          <cell r="E2821">
            <v>7.0695596800669806E-3</v>
          </cell>
          <cell r="F2821">
            <v>73</v>
          </cell>
        </row>
        <row r="2822">
          <cell r="E2822">
            <v>7.1651852010361549E-3</v>
          </cell>
          <cell r="F2822">
            <v>68</v>
          </cell>
        </row>
        <row r="2823">
          <cell r="E2823">
            <v>7.2920450109918277E-3</v>
          </cell>
          <cell r="F2823">
            <v>67</v>
          </cell>
        </row>
        <row r="2824">
          <cell r="E2824">
            <v>7.1047667032996193E-3</v>
          </cell>
          <cell r="F2824">
            <v>67</v>
          </cell>
        </row>
        <row r="2825">
          <cell r="E2825">
            <v>6.6953548539894882E-3</v>
          </cell>
          <cell r="F2825">
            <v>64</v>
          </cell>
        </row>
        <row r="2826">
          <cell r="E2826">
            <v>5.9348588261182124E-3</v>
          </cell>
          <cell r="F2826">
            <v>55</v>
          </cell>
        </row>
        <row r="2827">
          <cell r="E2827">
            <v>6.1011458037723374E-3</v>
          </cell>
          <cell r="F2827">
            <v>58</v>
          </cell>
        </row>
        <row r="2828">
          <cell r="E2828">
            <v>6.2956354245783542E-3</v>
          </cell>
          <cell r="F2828">
            <v>61</v>
          </cell>
        </row>
        <row r="2829">
          <cell r="E2829">
            <v>6.3363009188983606E-3</v>
          </cell>
          <cell r="F2829">
            <v>63</v>
          </cell>
        </row>
        <row r="2830">
          <cell r="E2830">
            <v>6.2129037652399917E-3</v>
          </cell>
          <cell r="F2830">
            <v>63</v>
          </cell>
        </row>
        <row r="2831">
          <cell r="E2831">
            <v>5.6639573039643553E-3</v>
          </cell>
          <cell r="F2831">
            <v>59</v>
          </cell>
        </row>
        <row r="2832">
          <cell r="E2832">
            <v>5.0721524938697844E-3</v>
          </cell>
          <cell r="F2832">
            <v>55</v>
          </cell>
        </row>
        <row r="2833">
          <cell r="E2833">
            <v>4.4284776450548438E-3</v>
          </cell>
          <cell r="F2833">
            <v>51</v>
          </cell>
        </row>
        <row r="2834">
          <cell r="E2834">
            <v>4.3880638373026372E-3</v>
          </cell>
          <cell r="F2834">
            <v>54</v>
          </cell>
        </row>
        <row r="2835">
          <cell r="E2835">
            <v>4.4685951011560893E-3</v>
          </cell>
          <cell r="F2835">
            <v>58</v>
          </cell>
        </row>
        <row r="2836">
          <cell r="E2836">
            <v>4.5580411672821028E-3</v>
          </cell>
          <cell r="F2836">
            <v>62</v>
          </cell>
        </row>
        <row r="2837">
          <cell r="E2837">
            <v>4.5724180679062119E-3</v>
          </cell>
          <cell r="F2837">
            <v>67</v>
          </cell>
        </row>
        <row r="2838">
          <cell r="E2838">
            <v>4.7178922749157139E-3</v>
          </cell>
          <cell r="F2838">
            <v>72</v>
          </cell>
        </row>
        <row r="2839">
          <cell r="E2839">
            <v>4.7510911304359449E-3</v>
          </cell>
          <cell r="F2839">
            <v>73</v>
          </cell>
        </row>
        <row r="2840">
          <cell r="E2840">
            <v>4.6855174176364117E-3</v>
          </cell>
          <cell r="F2840">
            <v>72</v>
          </cell>
        </row>
        <row r="2841">
          <cell r="E2841">
            <v>4.5824674147477828E-3</v>
          </cell>
          <cell r="F2841">
            <v>69</v>
          </cell>
        </row>
        <row r="2842">
          <cell r="E2842">
            <v>4.8076007228116278E-3</v>
          </cell>
          <cell r="F2842">
            <v>69</v>
          </cell>
        </row>
        <row r="2843">
          <cell r="E2843">
            <v>4.7916561249909829E-3</v>
          </cell>
          <cell r="F2843">
            <v>63</v>
          </cell>
        </row>
        <row r="2844">
          <cell r="E2844">
            <v>4.7704528574026217E-3</v>
          </cell>
          <cell r="F2844">
            <v>64</v>
          </cell>
        </row>
        <row r="2845">
          <cell r="E2845">
            <v>4.6390392398811282E-3</v>
          </cell>
          <cell r="F2845">
            <v>59</v>
          </cell>
        </row>
        <row r="2846">
          <cell r="E2846">
            <v>4.401486696687564E-3</v>
          </cell>
          <cell r="F2846">
            <v>56</v>
          </cell>
        </row>
        <row r="2847">
          <cell r="E2847">
            <v>4.3389793224784517E-3</v>
          </cell>
          <cell r="F2847">
            <v>52</v>
          </cell>
        </row>
        <row r="2848">
          <cell r="E2848">
            <v>3.8808487147816407E-3</v>
          </cell>
          <cell r="F2848">
            <v>43</v>
          </cell>
        </row>
        <row r="2849">
          <cell r="E2849">
            <v>3.7540534876192976E-3</v>
          </cell>
          <cell r="F2849">
            <v>40</v>
          </cell>
        </row>
        <row r="2850">
          <cell r="E2850">
            <v>3.5652749102872651E-3</v>
          </cell>
          <cell r="F2850">
            <v>38</v>
          </cell>
        </row>
        <row r="2851">
          <cell r="E2851">
            <v>3.5142874177535037E-3</v>
          </cell>
          <cell r="F2851">
            <v>40</v>
          </cell>
        </row>
        <row r="2852">
          <cell r="E2852">
            <v>3.266246877859189E-3</v>
          </cell>
          <cell r="F2852">
            <v>40</v>
          </cell>
        </row>
        <row r="2853">
          <cell r="E2853">
            <v>3.3921283129393011E-3</v>
          </cell>
          <cell r="F2853">
            <v>45</v>
          </cell>
        </row>
        <row r="2854">
          <cell r="E2854">
            <v>3.3114935156990759E-3</v>
          </cell>
          <cell r="F2854">
            <v>47</v>
          </cell>
        </row>
        <row r="2855">
          <cell r="E2855">
            <v>3.3366960364800509E-3</v>
          </cell>
          <cell r="F2855">
            <v>50</v>
          </cell>
        </row>
        <row r="2856">
          <cell r="E2856">
            <v>3.2439659946551739E-3</v>
          </cell>
          <cell r="F2856">
            <v>51</v>
          </cell>
        </row>
        <row r="2857">
          <cell r="E2857">
            <v>3.1904506976061214E-3</v>
          </cell>
          <cell r="F2857">
            <v>53</v>
          </cell>
        </row>
        <row r="2858">
          <cell r="E2858">
            <v>3.1983812459508492E-3</v>
          </cell>
          <cell r="F2858">
            <v>55</v>
          </cell>
        </row>
        <row r="2859">
          <cell r="E2859">
            <v>3.2580666479739596E-3</v>
          </cell>
          <cell r="F2859">
            <v>58</v>
          </cell>
        </row>
        <row r="2860">
          <cell r="E2860">
            <v>3.2321328340055512E-3</v>
          </cell>
          <cell r="F2860">
            <v>60</v>
          </cell>
        </row>
        <row r="2861">
          <cell r="E2861">
            <v>3.3107638393192161E-3</v>
          </cell>
          <cell r="F2861">
            <v>65</v>
          </cell>
        </row>
        <row r="2862">
          <cell r="E2862">
            <v>3.2706492731488603E-3</v>
          </cell>
          <cell r="F2862">
            <v>62</v>
          </cell>
        </row>
        <row r="2863">
          <cell r="E2863">
            <v>3.3690932491038774E-3</v>
          </cell>
          <cell r="F2863">
            <v>69</v>
          </cell>
        </row>
        <row r="2864">
          <cell r="E2864">
            <v>3.5653845313041083E-3</v>
          </cell>
          <cell r="F2864">
            <v>63</v>
          </cell>
        </row>
        <row r="2865">
          <cell r="E2865">
            <v>3.6723356510302129E-3</v>
          </cell>
          <cell r="F2865">
            <v>55</v>
          </cell>
        </row>
        <row r="2866">
          <cell r="E2866">
            <v>3.5952167877660434E-3</v>
          </cell>
          <cell r="F2866">
            <v>48</v>
          </cell>
        </row>
        <row r="2867">
          <cell r="E2867">
            <v>3.5797420929630768E-3</v>
          </cell>
          <cell r="F2867">
            <v>45</v>
          </cell>
        </row>
        <row r="2868">
          <cell r="E2868">
            <v>3.5598432555915389E-3</v>
          </cell>
          <cell r="F2868">
            <v>43</v>
          </cell>
        </row>
        <row r="2869">
          <cell r="E2869">
            <v>3.7237791772478782E-3</v>
          </cell>
          <cell r="F2869">
            <v>41</v>
          </cell>
        </row>
        <row r="2870">
          <cell r="E2870">
            <v>3.3807429074581906E-3</v>
          </cell>
          <cell r="F2870">
            <v>37</v>
          </cell>
        </row>
        <row r="2871">
          <cell r="E2871">
            <v>3.5866399073323724E-3</v>
          </cell>
          <cell r="F2871">
            <v>37</v>
          </cell>
        </row>
        <row r="2872">
          <cell r="E2872">
            <v>3.4482537705017827E-3</v>
          </cell>
          <cell r="F2872">
            <v>34</v>
          </cell>
        </row>
        <row r="2873">
          <cell r="E2873">
            <v>3.7057400998603664E-3</v>
          </cell>
          <cell r="F2873">
            <v>37</v>
          </cell>
        </row>
        <row r="2874">
          <cell r="E2874">
            <v>3.6674604390220327E-3</v>
          </cell>
          <cell r="F2874">
            <v>35</v>
          </cell>
        </row>
        <row r="2875">
          <cell r="E2875">
            <v>3.5852335284373782E-3</v>
          </cell>
          <cell r="F2875">
            <v>34</v>
          </cell>
        </row>
        <row r="2876">
          <cell r="E2876">
            <v>4.1012658815036407E-3</v>
          </cell>
          <cell r="F2876">
            <v>42</v>
          </cell>
        </row>
        <row r="2877">
          <cell r="E2877">
            <v>4.1418947678092226E-3</v>
          </cell>
          <cell r="F2877">
            <v>49</v>
          </cell>
        </row>
        <row r="2878">
          <cell r="E2878">
            <v>4.0576413690845189E-3</v>
          </cell>
          <cell r="F2878">
            <v>52</v>
          </cell>
        </row>
        <row r="2879">
          <cell r="E2879">
            <v>4.2336729545345972E-3</v>
          </cell>
          <cell r="F2879">
            <v>60</v>
          </cell>
        </row>
        <row r="2880">
          <cell r="E2880">
            <v>4.2560697330572671E-3</v>
          </cell>
          <cell r="F2880">
            <v>65</v>
          </cell>
        </row>
        <row r="2881">
          <cell r="E2881">
            <v>4.2773957875945588E-3</v>
          </cell>
          <cell r="F2881">
            <v>64</v>
          </cell>
        </row>
        <row r="2882">
          <cell r="E2882">
            <v>4.4920606890013854E-3</v>
          </cell>
          <cell r="F2882">
            <v>70</v>
          </cell>
        </row>
        <row r="2883">
          <cell r="E2883">
            <v>4.5244219449322321E-3</v>
          </cell>
          <cell r="F2883">
            <v>75</v>
          </cell>
        </row>
        <row r="2884">
          <cell r="E2884">
            <v>4.5183729884530994E-3</v>
          </cell>
          <cell r="F2884">
            <v>77</v>
          </cell>
        </row>
        <row r="2885">
          <cell r="E2885">
            <v>4.4247228852466762E-3</v>
          </cell>
          <cell r="F2885">
            <v>77</v>
          </cell>
        </row>
        <row r="2886">
          <cell r="E2886">
            <v>4.3169879794202051E-3</v>
          </cell>
          <cell r="F2886">
            <v>80</v>
          </cell>
        </row>
        <row r="2887">
          <cell r="E2887">
            <v>4.2338314087417986E-3</v>
          </cell>
          <cell r="F2887">
            <v>83</v>
          </cell>
        </row>
        <row r="2888">
          <cell r="E2888">
            <v>4.5218434090831842E-3</v>
          </cell>
          <cell r="F2888">
            <v>76</v>
          </cell>
        </row>
        <row r="2889">
          <cell r="E2889">
            <v>4.5310746136538035E-3</v>
          </cell>
          <cell r="F2889">
            <v>60</v>
          </cell>
        </row>
        <row r="2890">
          <cell r="E2890">
            <v>4.547169881620826E-3</v>
          </cell>
          <cell r="F2890">
            <v>50</v>
          </cell>
        </row>
        <row r="2891">
          <cell r="E2891">
            <v>4.8792610931798139E-3</v>
          </cell>
          <cell r="F2891">
            <v>48</v>
          </cell>
        </row>
        <row r="2892">
          <cell r="E2892">
            <v>4.5877571633491064E-3</v>
          </cell>
          <cell r="F2892">
            <v>41</v>
          </cell>
        </row>
        <row r="2893">
          <cell r="E2893">
            <v>4.9483414370849379E-3</v>
          </cell>
          <cell r="F2893">
            <v>42</v>
          </cell>
        </row>
        <row r="2894">
          <cell r="E2894">
            <v>4.7010177553710305E-3</v>
          </cell>
          <cell r="F2894">
            <v>37</v>
          </cell>
        </row>
        <row r="2895">
          <cell r="E2895">
            <v>4.5879292409534041E-3</v>
          </cell>
          <cell r="F2895">
            <v>35</v>
          </cell>
        </row>
        <row r="2896">
          <cell r="E2896">
            <v>4.6566756851963579E-3</v>
          </cell>
          <cell r="F2896">
            <v>34</v>
          </cell>
        </row>
        <row r="2897">
          <cell r="E2897">
            <v>3.7622826900151765E-3</v>
          </cell>
          <cell r="F2897">
            <v>27</v>
          </cell>
        </row>
        <row r="2898">
          <cell r="E2898">
            <v>3.1033374360836725E-3</v>
          </cell>
          <cell r="F2898">
            <v>23</v>
          </cell>
        </row>
        <row r="2899">
          <cell r="E2899">
            <v>3.428940717609429E-3</v>
          </cell>
          <cell r="F2899">
            <v>23</v>
          </cell>
        </row>
        <row r="2900">
          <cell r="E2900">
            <v>5.0159090921003237E-3</v>
          </cell>
          <cell r="F2900">
            <v>38</v>
          </cell>
        </row>
        <row r="2901">
          <cell r="E2901">
            <v>5.1859413591783957E-3</v>
          </cell>
          <cell r="F2901">
            <v>44</v>
          </cell>
        </row>
        <row r="2902">
          <cell r="E2902">
            <v>5.118754161207782E-3</v>
          </cell>
          <cell r="F2902">
            <v>46</v>
          </cell>
        </row>
        <row r="2903">
          <cell r="E2903">
            <v>5.4475681475886582E-3</v>
          </cell>
          <cell r="F2903">
            <v>48</v>
          </cell>
        </row>
        <row r="2904">
          <cell r="E2904">
            <v>5.4994165051092236E-3</v>
          </cell>
          <cell r="F2904">
            <v>51</v>
          </cell>
        </row>
        <row r="2905">
          <cell r="E2905">
            <v>5.534351617488777E-3</v>
          </cell>
          <cell r="F2905">
            <v>53</v>
          </cell>
        </row>
        <row r="2906">
          <cell r="E2906">
            <v>6.1270322532299467E-3</v>
          </cell>
          <cell r="F2906">
            <v>59</v>
          </cell>
        </row>
        <row r="2907">
          <cell r="E2907">
            <v>6.4968556741329397E-3</v>
          </cell>
          <cell r="F2907">
            <v>65</v>
          </cell>
        </row>
        <row r="2908">
          <cell r="E2908">
            <v>6.5802206737943444E-3</v>
          </cell>
          <cell r="F2908">
            <v>68</v>
          </cell>
        </row>
        <row r="2909">
          <cell r="E2909">
            <v>6.6068344046828808E-3</v>
          </cell>
          <cell r="F2909">
            <v>71</v>
          </cell>
        </row>
        <row r="2910">
          <cell r="E2910">
            <v>6.7112727937033946E-3</v>
          </cell>
          <cell r="F2910">
            <v>76</v>
          </cell>
        </row>
        <row r="2911">
          <cell r="E2911">
            <v>6.8239603059140324E-3</v>
          </cell>
          <cell r="F2911">
            <v>82</v>
          </cell>
        </row>
        <row r="2912">
          <cell r="E2912">
            <v>7.2192200849315272E-3</v>
          </cell>
          <cell r="F2912">
            <v>77</v>
          </cell>
        </row>
        <row r="2913">
          <cell r="E2913">
            <v>7.5123469915666522E-3</v>
          </cell>
          <cell r="F2913">
            <v>69</v>
          </cell>
        </row>
        <row r="2914">
          <cell r="E2914">
            <v>8.0666174526207272E-3</v>
          </cell>
          <cell r="F2914">
            <v>69</v>
          </cell>
        </row>
        <row r="2915">
          <cell r="E2915">
            <v>7.9178149576614731E-3</v>
          </cell>
          <cell r="F2915">
            <v>62</v>
          </cell>
        </row>
        <row r="2916">
          <cell r="E2916">
            <v>7.6991910682011186E-3</v>
          </cell>
          <cell r="F2916">
            <v>57</v>
          </cell>
        </row>
        <row r="2917">
          <cell r="E2917">
            <v>7.8119311876365593E-3</v>
          </cell>
          <cell r="F2917">
            <v>54</v>
          </cell>
        </row>
        <row r="2918">
          <cell r="E2918">
            <v>6.6340806978403642E-3</v>
          </cell>
          <cell r="F2918">
            <v>44</v>
          </cell>
        </row>
        <row r="2919">
          <cell r="E2919">
            <v>7.5925020331221839E-3</v>
          </cell>
          <cell r="F2919">
            <v>47</v>
          </cell>
        </row>
        <row r="2920">
          <cell r="E2920">
            <v>7.1763633572359377E-3</v>
          </cell>
          <cell r="F2920">
            <v>45</v>
          </cell>
        </row>
        <row r="2921">
          <cell r="E2921">
            <v>7.2924382681513883E-3</v>
          </cell>
          <cell r="F2921">
            <v>46</v>
          </cell>
        </row>
        <row r="2922">
          <cell r="E2922">
            <v>7.6395568391938781E-3</v>
          </cell>
          <cell r="F2922">
            <v>47</v>
          </cell>
        </row>
        <row r="2923">
          <cell r="E2923">
            <v>7.3807447021536146E-3</v>
          </cell>
          <cell r="F2923">
            <v>48</v>
          </cell>
        </row>
        <row r="2924">
          <cell r="E2924">
            <v>7.3727906970777564E-3</v>
          </cell>
          <cell r="F2924">
            <v>51</v>
          </cell>
        </row>
        <row r="2925">
          <cell r="E2925">
            <v>7.152683850506463E-3</v>
          </cell>
          <cell r="F2925">
            <v>53</v>
          </cell>
        </row>
        <row r="2926">
          <cell r="E2926">
            <v>7.0974413797455201E-3</v>
          </cell>
          <cell r="F2926">
            <v>56</v>
          </cell>
        </row>
        <row r="2927">
          <cell r="E2927">
            <v>7.0638119428693604E-3</v>
          </cell>
          <cell r="F2927">
            <v>59</v>
          </cell>
        </row>
        <row r="2928">
          <cell r="E2928">
            <v>6.4796277139098019E-3</v>
          </cell>
          <cell r="F2928">
            <v>57</v>
          </cell>
        </row>
        <row r="2929">
          <cell r="E2929">
            <v>5.858309665875033E-3</v>
          </cell>
          <cell r="F2929">
            <v>55</v>
          </cell>
        </row>
        <row r="2930">
          <cell r="E2930">
            <v>5.7748087253441053E-3</v>
          </cell>
          <cell r="F2930">
            <v>56</v>
          </cell>
        </row>
        <row r="2931">
          <cell r="E2931">
            <v>5.9547122780091973E-3</v>
          </cell>
          <cell r="F2931">
            <v>62</v>
          </cell>
        </row>
        <row r="2932">
          <cell r="E2932">
            <v>6.2047309666184826E-3</v>
          </cell>
          <cell r="F2932">
            <v>65</v>
          </cell>
        </row>
        <row r="2933">
          <cell r="E2933">
            <v>6.2416811118225137E-3</v>
          </cell>
          <cell r="F2933">
            <v>68</v>
          </cell>
        </row>
        <row r="2934">
          <cell r="E2934">
            <v>6.1872517032381244E-3</v>
          </cell>
          <cell r="F2934">
            <v>72</v>
          </cell>
        </row>
        <row r="2935">
          <cell r="E2935">
            <v>6.2703509597827724E-3</v>
          </cell>
          <cell r="F2935">
            <v>72</v>
          </cell>
        </row>
        <row r="2936">
          <cell r="E2936">
            <v>6.7287778922949871E-3</v>
          </cell>
          <cell r="F2936">
            <v>66</v>
          </cell>
        </row>
        <row r="2937">
          <cell r="E2937">
            <v>6.1776371942883586E-3</v>
          </cell>
          <cell r="F2937">
            <v>52</v>
          </cell>
        </row>
        <row r="2938">
          <cell r="E2938">
            <v>6.0016813699744166E-3</v>
          </cell>
          <cell r="F2938">
            <v>44</v>
          </cell>
        </row>
        <row r="2939">
          <cell r="E2939">
            <v>5.8004578398348295E-3</v>
          </cell>
          <cell r="F2939">
            <v>39</v>
          </cell>
        </row>
        <row r="2940">
          <cell r="E2940">
            <v>5.4651184889695633E-3</v>
          </cell>
          <cell r="F2940">
            <v>35</v>
          </cell>
        </row>
        <row r="2941">
          <cell r="E2941">
            <v>5.1614711863328831E-3</v>
          </cell>
          <cell r="F2941">
            <v>30</v>
          </cell>
        </row>
        <row r="2942">
          <cell r="E2942">
            <v>4.8643806204361588E-3</v>
          </cell>
          <cell r="F2942">
            <v>26</v>
          </cell>
        </row>
        <row r="2943">
          <cell r="E2943">
            <v>4.3776132621869412E-3</v>
          </cell>
          <cell r="F2943">
            <v>23</v>
          </cell>
        </row>
        <row r="2944">
          <cell r="E2944">
            <v>5.5667786596034965E-3</v>
          </cell>
          <cell r="F2944">
            <v>28</v>
          </cell>
        </row>
        <row r="2945">
          <cell r="E2945">
            <v>5.9682210219937585E-3</v>
          </cell>
          <cell r="F2945">
            <v>30</v>
          </cell>
        </row>
        <row r="2946">
          <cell r="E2946">
            <v>6.4151749032775648E-3</v>
          </cell>
          <cell r="F2946">
            <v>33</v>
          </cell>
        </row>
        <row r="2947">
          <cell r="E2947">
            <v>6.2563682447837315E-3</v>
          </cell>
          <cell r="F2947">
            <v>32</v>
          </cell>
        </row>
        <row r="2948">
          <cell r="E2948">
            <v>6.553861414771712E-3</v>
          </cell>
          <cell r="F2948">
            <v>36</v>
          </cell>
        </row>
        <row r="2949">
          <cell r="E2949">
            <v>7.0442647644608442E-3</v>
          </cell>
          <cell r="F2949">
            <v>45</v>
          </cell>
        </row>
        <row r="2950">
          <cell r="E2950">
            <v>7.1449495757591568E-3</v>
          </cell>
          <cell r="F2950">
            <v>51</v>
          </cell>
        </row>
        <row r="2951">
          <cell r="E2951">
            <v>7.0974413797455201E-3</v>
          </cell>
          <cell r="F2951">
            <v>56</v>
          </cell>
        </row>
        <row r="2952">
          <cell r="E2952">
            <v>7.1849205579467635E-3</v>
          </cell>
          <cell r="F2952">
            <v>60</v>
          </cell>
        </row>
        <row r="2953">
          <cell r="E2953">
            <v>7.0774914937485611E-3</v>
          </cell>
          <cell r="F2953">
            <v>63</v>
          </cell>
        </row>
        <row r="2954">
          <cell r="E2954">
            <v>6.9394114608350285E-3</v>
          </cell>
          <cell r="F2954">
            <v>61</v>
          </cell>
        </row>
        <row r="2955">
          <cell r="E2955">
            <v>6.9804676899026859E-3</v>
          </cell>
          <cell r="F2955">
            <v>68</v>
          </cell>
        </row>
        <row r="2956">
          <cell r="E2956">
            <v>7.2658214422166943E-3</v>
          </cell>
          <cell r="F2956">
            <v>78</v>
          </cell>
        </row>
        <row r="2957">
          <cell r="E2957">
            <v>7.2110715591101274E-3</v>
          </cell>
          <cell r="F2957">
            <v>80</v>
          </cell>
        </row>
        <row r="2958">
          <cell r="E2958">
            <v>7.0484300271752426E-3</v>
          </cell>
          <cell r="F2958">
            <v>83</v>
          </cell>
        </row>
        <row r="2959">
          <cell r="E2959">
            <v>7.2687452059271686E-3</v>
          </cell>
          <cell r="F2959">
            <v>85</v>
          </cell>
        </row>
        <row r="2960">
          <cell r="E2960">
            <v>7.7619390586427302E-3</v>
          </cell>
          <cell r="F2960">
            <v>77</v>
          </cell>
        </row>
        <row r="2961">
          <cell r="E2961">
            <v>7.7795523141884317E-3</v>
          </cell>
          <cell r="F2961">
            <v>67</v>
          </cell>
        </row>
        <row r="2962">
          <cell r="E2962">
            <v>8.1096949551012071E-3</v>
          </cell>
          <cell r="F2962">
            <v>60</v>
          </cell>
        </row>
        <row r="2963">
          <cell r="E2963">
            <v>7.9955735791940093E-3</v>
          </cell>
          <cell r="F2963">
            <v>51</v>
          </cell>
        </row>
        <row r="2964">
          <cell r="E2964">
            <v>7.6932311223461818E-3</v>
          </cell>
          <cell r="F2964">
            <v>44</v>
          </cell>
        </row>
        <row r="2965">
          <cell r="E2965">
            <v>6.4540179634252626E-3</v>
          </cell>
          <cell r="F2965">
            <v>34</v>
          </cell>
        </row>
        <row r="2966">
          <cell r="E2966">
            <v>7.0898351402334647E-3</v>
          </cell>
          <cell r="F2966">
            <v>36</v>
          </cell>
        </row>
        <row r="2967">
          <cell r="E2967">
            <v>6.4716298264159656E-3</v>
          </cell>
          <cell r="F2967">
            <v>31</v>
          </cell>
        </row>
        <row r="2968">
          <cell r="E2968">
            <v>6.33584628092376E-3</v>
          </cell>
          <cell r="F2968">
            <v>30</v>
          </cell>
        </row>
        <row r="2969">
          <cell r="E2969">
            <v>6.0157968905042826E-3</v>
          </cell>
          <cell r="F2969">
            <v>28</v>
          </cell>
        </row>
        <row r="2970">
          <cell r="E2970">
            <v>5.6154596835550075E-3</v>
          </cell>
          <cell r="F2970">
            <v>26</v>
          </cell>
        </row>
        <row r="2971">
          <cell r="E2971">
            <v>4.8748340147642816E-3</v>
          </cell>
          <cell r="F2971">
            <v>23</v>
          </cell>
        </row>
        <row r="2972">
          <cell r="E2972">
            <v>5.5334936036243818E-3</v>
          </cell>
          <cell r="F2972">
            <v>28</v>
          </cell>
        </row>
        <row r="2973">
          <cell r="E2973">
            <v>6.3546238457041267E-3</v>
          </cell>
          <cell r="F2973">
            <v>38</v>
          </cell>
        </row>
        <row r="2974">
          <cell r="E2974">
            <v>6.9049210110372463E-3</v>
          </cell>
          <cell r="F2974">
            <v>49</v>
          </cell>
        </row>
        <row r="2975">
          <cell r="E2975">
            <v>7.1364938711626132E-3</v>
          </cell>
          <cell r="F2975">
            <v>50</v>
          </cell>
        </row>
        <row r="2976">
          <cell r="E2976">
            <v>7.1980118627362269E-3</v>
          </cell>
          <cell r="F2976">
            <v>53</v>
          </cell>
        </row>
        <row r="2977">
          <cell r="E2977">
            <v>6.8424041325233021E-3</v>
          </cell>
          <cell r="F2977">
            <v>53</v>
          </cell>
        </row>
        <row r="2978">
          <cell r="E2978">
            <v>6.6281334782524251E-3</v>
          </cell>
          <cell r="F2978">
            <v>53</v>
          </cell>
        </row>
        <row r="2979">
          <cell r="E2979">
            <v>6.6264365386864438E-3</v>
          </cell>
          <cell r="F2979">
            <v>54</v>
          </cell>
        </row>
        <row r="2980">
          <cell r="E2980">
            <v>6.5004797069924212E-3</v>
          </cell>
          <cell r="F2980">
            <v>54</v>
          </cell>
        </row>
        <row r="2981">
          <cell r="E2981">
            <v>6.4543842805395496E-3</v>
          </cell>
          <cell r="F2981">
            <v>55</v>
          </cell>
        </row>
        <row r="2982">
          <cell r="E2982">
            <v>6.4889876326130694E-3</v>
          </cell>
          <cell r="F2982">
            <v>56</v>
          </cell>
        </row>
        <row r="2983">
          <cell r="E2983">
            <v>6.8983469060011288E-3</v>
          </cell>
          <cell r="F2983">
            <v>58</v>
          </cell>
        </row>
        <row r="2984">
          <cell r="E2984">
            <v>8.449389057698516E-3</v>
          </cell>
          <cell r="F2984">
            <v>79</v>
          </cell>
        </row>
        <row r="2985">
          <cell r="E2985">
            <v>9.0149705032110238E-3</v>
          </cell>
          <cell r="F2985">
            <v>80</v>
          </cell>
        </row>
        <row r="2986">
          <cell r="E2986">
            <v>9.2528725531163796E-3</v>
          </cell>
          <cell r="F2986">
            <v>78</v>
          </cell>
        </row>
        <row r="2987">
          <cell r="E2987">
            <v>8.0913474542019213E-3</v>
          </cell>
          <cell r="F2987">
            <v>61</v>
          </cell>
        </row>
        <row r="2988">
          <cell r="E2988">
            <v>8.2073041974573338E-3</v>
          </cell>
          <cell r="F2988">
            <v>56</v>
          </cell>
        </row>
        <row r="2989">
          <cell r="E2989">
            <v>8.8989155785465963E-3</v>
          </cell>
          <cell r="F2989">
            <v>53</v>
          </cell>
        </row>
        <row r="2990">
          <cell r="E2990">
            <v>8.5577394571940517E-3</v>
          </cell>
          <cell r="F2990">
            <v>48</v>
          </cell>
        </row>
        <row r="2991">
          <cell r="E2991">
            <v>8.5537244322048001E-3</v>
          </cell>
          <cell r="F2991">
            <v>46</v>
          </cell>
        </row>
        <row r="2992">
          <cell r="E2992">
            <v>7.8943881109348971E-3</v>
          </cell>
          <cell r="F2992">
            <v>41</v>
          </cell>
        </row>
        <row r="2993">
          <cell r="E2993">
            <v>8.4675122690527401E-3</v>
          </cell>
          <cell r="F2993">
            <v>45</v>
          </cell>
        </row>
        <row r="2994">
          <cell r="E2994">
            <v>8.4502703490282969E-3</v>
          </cell>
          <cell r="F2994">
            <v>46</v>
          </cell>
        </row>
        <row r="2995">
          <cell r="E2995">
            <v>8.9546053210650817E-3</v>
          </cell>
          <cell r="F2995">
            <v>49</v>
          </cell>
        </row>
        <row r="2996">
          <cell r="E2996">
            <v>9.1263563283173199E-3</v>
          </cell>
          <cell r="F2996">
            <v>55</v>
          </cell>
        </row>
        <row r="2997">
          <cell r="E2997">
            <v>9.0635590513985804E-3</v>
          </cell>
          <cell r="F2997">
            <v>61</v>
          </cell>
        </row>
        <row r="2998">
          <cell r="E2998">
            <v>9.164152633139952E-3</v>
          </cell>
          <cell r="F2998">
            <v>64</v>
          </cell>
        </row>
        <row r="2999">
          <cell r="E2999">
            <v>8.8237957409036671E-3</v>
          </cell>
          <cell r="F2999">
            <v>64</v>
          </cell>
        </row>
        <row r="3000">
          <cell r="E3000">
            <v>8.9377172886919449E-3</v>
          </cell>
          <cell r="F3000">
            <v>69</v>
          </cell>
        </row>
        <row r="3001">
          <cell r="E3001">
            <v>8.824444419121941E-3</v>
          </cell>
          <cell r="F3001">
            <v>69</v>
          </cell>
        </row>
        <row r="3002">
          <cell r="E3002">
            <v>8.7635867261984489E-3</v>
          </cell>
          <cell r="F3002">
            <v>73</v>
          </cell>
        </row>
        <row r="3003">
          <cell r="E3003">
            <v>8.7214788372573446E-3</v>
          </cell>
          <cell r="F3003">
            <v>75</v>
          </cell>
        </row>
        <row r="3004">
          <cell r="E3004">
            <v>8.7296025072791539E-3</v>
          </cell>
          <cell r="F3004">
            <v>78</v>
          </cell>
        </row>
        <row r="3005">
          <cell r="E3005">
            <v>8.6540611528849766E-3</v>
          </cell>
          <cell r="F3005">
            <v>83</v>
          </cell>
        </row>
        <row r="3006">
          <cell r="E3006">
            <v>9.0634628253910294E-3</v>
          </cell>
          <cell r="F3006">
            <v>88</v>
          </cell>
        </row>
        <row r="3007">
          <cell r="E3007">
            <v>8.9726593100045923E-3</v>
          </cell>
          <cell r="F3007">
            <v>90</v>
          </cell>
        </row>
        <row r="3008">
          <cell r="E3008">
            <v>9.1231001220838676E-3</v>
          </cell>
          <cell r="F3008">
            <v>88</v>
          </cell>
        </row>
        <row r="3009">
          <cell r="E3009">
            <v>9.169541387418139E-3</v>
          </cell>
          <cell r="F3009">
            <v>84</v>
          </cell>
        </row>
        <row r="3010">
          <cell r="E3010">
            <v>9.1934994801667266E-3</v>
          </cell>
          <cell r="F3010">
            <v>79</v>
          </cell>
        </row>
        <row r="3011">
          <cell r="E3011">
            <v>9.2342878632789647E-3</v>
          </cell>
          <cell r="F3011">
            <v>74</v>
          </cell>
        </row>
        <row r="3012">
          <cell r="E3012">
            <v>9.2853341876303098E-3</v>
          </cell>
          <cell r="F3012">
            <v>69</v>
          </cell>
        </row>
        <row r="3013">
          <cell r="E3013">
            <v>9.4548855990046633E-3</v>
          </cell>
          <cell r="F3013">
            <v>66</v>
          </cell>
        </row>
        <row r="3014">
          <cell r="E3014">
            <v>9.0635590513985804E-3</v>
          </cell>
          <cell r="F3014">
            <v>61</v>
          </cell>
        </row>
        <row r="3015">
          <cell r="E3015">
            <v>9.0616876182095275E-3</v>
          </cell>
          <cell r="F3015">
            <v>57</v>
          </cell>
        </row>
        <row r="3016">
          <cell r="E3016">
            <v>8.9506442110399119E-3</v>
          </cell>
          <cell r="F3016">
            <v>61</v>
          </cell>
        </row>
        <row r="3017">
          <cell r="E3017">
            <v>1.0381323534845128E-2</v>
          </cell>
          <cell r="F3017">
            <v>82</v>
          </cell>
        </row>
        <row r="3018">
          <cell r="E3018">
            <v>9.8009200738129465E-3</v>
          </cell>
          <cell r="F3018">
            <v>77</v>
          </cell>
        </row>
        <row r="3019">
          <cell r="E3019">
            <v>1.0123999256340686E-2</v>
          </cell>
          <cell r="F3019">
            <v>80</v>
          </cell>
        </row>
        <row r="3020">
          <cell r="E3020">
            <v>9.6790445836405156E-3</v>
          </cell>
          <cell r="F3020">
            <v>80</v>
          </cell>
        </row>
        <row r="3021">
          <cell r="E3021">
            <v>9.1919302427684573E-3</v>
          </cell>
          <cell r="F3021">
            <v>80</v>
          </cell>
        </row>
        <row r="3022">
          <cell r="E3022">
            <v>9.4633191245347397E-3</v>
          </cell>
          <cell r="F3022">
            <v>85</v>
          </cell>
        </row>
        <row r="3023">
          <cell r="E3023">
            <v>9.7709152933786372E-3</v>
          </cell>
          <cell r="F3023">
            <v>90</v>
          </cell>
        </row>
        <row r="3024">
          <cell r="E3024">
            <v>9.5353281865865024E-3</v>
          </cell>
          <cell r="F3024">
            <v>89</v>
          </cell>
        </row>
        <row r="3025">
          <cell r="E3025">
            <v>9.5812860416016072E-3</v>
          </cell>
          <cell r="F3025">
            <v>90</v>
          </cell>
        </row>
        <row r="3026">
          <cell r="E3026">
            <v>9.4566966227104185E-3</v>
          </cell>
          <cell r="F3026">
            <v>90</v>
          </cell>
        </row>
        <row r="3027">
          <cell r="E3027">
            <v>9.2725213985562823E-3</v>
          </cell>
          <cell r="F3027">
            <v>90</v>
          </cell>
        </row>
        <row r="3028">
          <cell r="E3028">
            <v>9.2725213985562823E-3</v>
          </cell>
          <cell r="F3028">
            <v>90</v>
          </cell>
        </row>
        <row r="3029">
          <cell r="E3029">
            <v>9.2118438380255109E-3</v>
          </cell>
          <cell r="F3029">
            <v>90</v>
          </cell>
        </row>
        <row r="3030">
          <cell r="E3030">
            <v>9.3157306176421366E-3</v>
          </cell>
          <cell r="F3030">
            <v>91</v>
          </cell>
        </row>
        <row r="3031">
          <cell r="E3031">
            <v>9.3157306176421366E-3</v>
          </cell>
          <cell r="F3031">
            <v>91</v>
          </cell>
        </row>
        <row r="3032">
          <cell r="E3032">
            <v>9.3949458487937367E-3</v>
          </cell>
          <cell r="F3032">
            <v>90</v>
          </cell>
        </row>
        <row r="3033">
          <cell r="E3033">
            <v>9.7336485581263361E-3</v>
          </cell>
          <cell r="F3033">
            <v>92</v>
          </cell>
        </row>
        <row r="3034">
          <cell r="E3034">
            <v>1.0162111896986391E-2</v>
          </cell>
          <cell r="F3034">
            <v>85</v>
          </cell>
        </row>
        <row r="3035">
          <cell r="E3035">
            <v>9.5529824153279142E-3</v>
          </cell>
          <cell r="F3035">
            <v>77</v>
          </cell>
        </row>
        <row r="3036">
          <cell r="E3036">
            <v>9.3030080911249407E-3</v>
          </cell>
          <cell r="F3036">
            <v>70</v>
          </cell>
        </row>
        <row r="3037">
          <cell r="E3037">
            <v>9.1854106446264596E-3</v>
          </cell>
          <cell r="F3037">
            <v>70</v>
          </cell>
        </row>
        <row r="3038">
          <cell r="E3038">
            <v>8.9636544227404934E-3</v>
          </cell>
          <cell r="F3038">
            <v>65</v>
          </cell>
        </row>
        <row r="3039">
          <cell r="E3039">
            <v>8.6738026268897237E-3</v>
          </cell>
          <cell r="F3039">
            <v>61</v>
          </cell>
        </row>
        <row r="3040">
          <cell r="E3040">
            <v>9.2219974070366223E-3</v>
          </cell>
          <cell r="F3040">
            <v>64</v>
          </cell>
        </row>
        <row r="3041">
          <cell r="E3041">
            <v>8.8172182314527944E-3</v>
          </cell>
          <cell r="F3041">
            <v>59</v>
          </cell>
        </row>
        <row r="3042">
          <cell r="E3042">
            <v>9.7458865287898874E-3</v>
          </cell>
          <cell r="F3042">
            <v>68</v>
          </cell>
        </row>
        <row r="3043">
          <cell r="E3043">
            <v>8.9506442110399119E-3</v>
          </cell>
          <cell r="F3043">
            <v>61</v>
          </cell>
        </row>
        <row r="3044">
          <cell r="E3044">
            <v>9.5121980206851788E-3</v>
          </cell>
          <cell r="F3044">
            <v>72</v>
          </cell>
        </row>
        <row r="3045">
          <cell r="E3045">
            <v>9.8043603981323967E-3</v>
          </cell>
          <cell r="F3045">
            <v>80</v>
          </cell>
        </row>
        <row r="3046">
          <cell r="E3046">
            <v>1.0205479365170512E-2</v>
          </cell>
          <cell r="F3046">
            <v>87</v>
          </cell>
        </row>
        <row r="3047">
          <cell r="E3047">
            <v>9.4252106483072289E-3</v>
          </cell>
          <cell r="F3047">
            <v>82</v>
          </cell>
        </row>
        <row r="3048">
          <cell r="E3048">
            <v>9.2975570724802351E-3</v>
          </cell>
          <cell r="F3048">
            <v>83</v>
          </cell>
        </row>
        <row r="3049">
          <cell r="E3049">
            <v>8.5049780775048114E-3</v>
          </cell>
          <cell r="F3049">
            <v>77</v>
          </cell>
        </row>
        <row r="3050">
          <cell r="E3050">
            <v>8.0684600692970208E-3</v>
          </cell>
          <cell r="F3050">
            <v>75</v>
          </cell>
        </row>
        <row r="3051">
          <cell r="E3051">
            <v>7.843089326059708E-3</v>
          </cell>
          <cell r="F3051">
            <v>72</v>
          </cell>
        </row>
        <row r="3052">
          <cell r="E3052">
            <v>7.7417047124839202E-3</v>
          </cell>
          <cell r="F3052">
            <v>72</v>
          </cell>
        </row>
        <row r="3053">
          <cell r="E3053">
            <v>7.6328615611021252E-3</v>
          </cell>
          <cell r="F3053">
            <v>71</v>
          </cell>
        </row>
        <row r="3054">
          <cell r="E3054">
            <v>7.3671781113822431E-3</v>
          </cell>
          <cell r="F3054">
            <v>69</v>
          </cell>
        </row>
        <row r="3055">
          <cell r="E3055">
            <v>8.2096318668827602E-3</v>
          </cell>
          <cell r="F3055">
            <v>88</v>
          </cell>
        </row>
        <row r="3056">
          <cell r="E3056">
            <v>8.0327939074436062E-3</v>
          </cell>
          <cell r="F3056">
            <v>89</v>
          </cell>
        </row>
        <row r="3057">
          <cell r="E3057">
            <v>8.4371404891038677E-3</v>
          </cell>
          <cell r="F3057">
            <v>91</v>
          </cell>
        </row>
        <row r="3058">
          <cell r="E3058">
            <v>8.5683809781590611E-3</v>
          </cell>
          <cell r="F3058">
            <v>86</v>
          </cell>
        </row>
        <row r="3059">
          <cell r="E3059">
            <v>8.6653194468722036E-3</v>
          </cell>
          <cell r="F3059">
            <v>75</v>
          </cell>
        </row>
        <row r="3060">
          <cell r="E3060">
            <v>8.5959204141168189E-3</v>
          </cell>
          <cell r="F3060">
            <v>73</v>
          </cell>
        </row>
        <row r="3061">
          <cell r="E3061">
            <v>8.8322095108844777E-3</v>
          </cell>
          <cell r="F3061">
            <v>82</v>
          </cell>
        </row>
        <row r="3062">
          <cell r="E3062">
            <v>9.2118438380255109E-3</v>
          </cell>
          <cell r="F3062">
            <v>90</v>
          </cell>
        </row>
        <row r="3063">
          <cell r="E3063">
            <v>6.9376402289307451E-3</v>
          </cell>
          <cell r="F3063">
            <v>77</v>
          </cell>
        </row>
        <row r="3064">
          <cell r="E3064">
            <v>7.7800118177044778E-3</v>
          </cell>
          <cell r="F3064">
            <v>84</v>
          </cell>
        </row>
        <row r="3065">
          <cell r="E3065">
            <v>6.8823308873966465E-3</v>
          </cell>
          <cell r="F3065">
            <v>80</v>
          </cell>
        </row>
        <row r="3066">
          <cell r="E3066">
            <v>7.0393391399941026E-3</v>
          </cell>
          <cell r="F3066">
            <v>84</v>
          </cell>
        </row>
        <row r="3067">
          <cell r="E3067">
            <v>7.3144511261688111E-3</v>
          </cell>
          <cell r="F3067">
            <v>89</v>
          </cell>
        </row>
        <row r="3068">
          <cell r="E3068">
            <v>6.8052255066447876E-3</v>
          </cell>
          <cell r="F3068">
            <v>88</v>
          </cell>
        </row>
        <row r="3069">
          <cell r="E3069">
            <v>6.8050058416115004E-3</v>
          </cell>
          <cell r="F3069">
            <v>91</v>
          </cell>
        </row>
        <row r="3070">
          <cell r="E3070">
            <v>6.4879372238606983E-3</v>
          </cell>
          <cell r="F3070">
            <v>91</v>
          </cell>
        </row>
        <row r="3071">
          <cell r="E3071">
            <v>6.4708533517946745E-3</v>
          </cell>
          <cell r="F3071">
            <v>92</v>
          </cell>
        </row>
        <row r="3072">
          <cell r="E3072">
            <v>6.6775233167789749E-3</v>
          </cell>
          <cell r="F3072">
            <v>93</v>
          </cell>
        </row>
        <row r="3073">
          <cell r="E3073">
            <v>6.5041265413934828E-3</v>
          </cell>
          <cell r="F3073">
            <v>90</v>
          </cell>
        </row>
        <row r="3074">
          <cell r="E3074">
            <v>6.2426505541730588E-3</v>
          </cell>
          <cell r="F3074">
            <v>90</v>
          </cell>
        </row>
        <row r="3075">
          <cell r="E3075">
            <v>6.2426505541730588E-3</v>
          </cell>
          <cell r="F3075">
            <v>90</v>
          </cell>
        </row>
        <row r="3076">
          <cell r="E3076">
            <v>6.1445104587667691E-3</v>
          </cell>
          <cell r="F3076">
            <v>88</v>
          </cell>
        </row>
        <row r="3077">
          <cell r="E3077">
            <v>6.0325440317165581E-3</v>
          </cell>
          <cell r="F3077">
            <v>87</v>
          </cell>
        </row>
        <row r="3078">
          <cell r="E3078">
            <v>6.0054325292558516E-3</v>
          </cell>
          <cell r="F3078">
            <v>89</v>
          </cell>
        </row>
        <row r="3079">
          <cell r="E3079">
            <v>6.102563922563602E-3</v>
          </cell>
          <cell r="F3079">
            <v>88</v>
          </cell>
        </row>
        <row r="3080">
          <cell r="E3080">
            <v>6.3087220546212946E-3</v>
          </cell>
          <cell r="F3080">
            <v>85</v>
          </cell>
        </row>
        <row r="3081">
          <cell r="E3081">
            <v>6.2338605034209923E-3</v>
          </cell>
          <cell r="F3081">
            <v>77</v>
          </cell>
        </row>
        <row r="3082">
          <cell r="E3082">
            <v>6.2775123456499026E-3</v>
          </cell>
          <cell r="F3082">
            <v>75</v>
          </cell>
        </row>
        <row r="3083">
          <cell r="E3083">
            <v>6.0598762631482476E-3</v>
          </cell>
          <cell r="F3083">
            <v>71</v>
          </cell>
        </row>
        <row r="3084">
          <cell r="E3084">
            <v>5.9547122780091973E-3</v>
          </cell>
          <cell r="F3084">
            <v>62</v>
          </cell>
        </row>
        <row r="3085">
          <cell r="E3085">
            <v>5.6109883337196265E-3</v>
          </cell>
          <cell r="F3085">
            <v>60</v>
          </cell>
        </row>
        <row r="3086">
          <cell r="E3086">
            <v>5.6268053458503556E-3</v>
          </cell>
          <cell r="F3086">
            <v>59</v>
          </cell>
        </row>
        <row r="3087">
          <cell r="E3087">
            <v>5.6527846786610632E-3</v>
          </cell>
          <cell r="F3087">
            <v>57</v>
          </cell>
        </row>
        <row r="3088">
          <cell r="E3088">
            <v>5.355815190355614E-3</v>
          </cell>
          <cell r="F3088">
            <v>50</v>
          </cell>
        </row>
        <row r="3089">
          <cell r="E3089">
            <v>4.7004992896486335E-3</v>
          </cell>
          <cell r="F3089">
            <v>42</v>
          </cell>
        </row>
        <row r="3090">
          <cell r="E3090">
            <v>5.2525020581602197E-3</v>
          </cell>
          <cell r="F3090">
            <v>50</v>
          </cell>
        </row>
        <row r="3091">
          <cell r="E3091">
            <v>4.9432796666131432E-3</v>
          </cell>
          <cell r="F3091">
            <v>48</v>
          </cell>
        </row>
        <row r="3092">
          <cell r="E3092">
            <v>4.981726512000309E-3</v>
          </cell>
          <cell r="F3092">
            <v>49</v>
          </cell>
        </row>
        <row r="3093">
          <cell r="E3093">
            <v>6.7112727937033946E-3</v>
          </cell>
          <cell r="F3093">
            <v>76</v>
          </cell>
        </row>
        <row r="3094">
          <cell r="E3094">
            <v>6.4358055154851842E-3</v>
          </cell>
          <cell r="F3094">
            <v>80</v>
          </cell>
        </row>
        <row r="3095">
          <cell r="E3095">
            <v>6.2337579508905889E-3</v>
          </cell>
          <cell r="F3095">
            <v>84</v>
          </cell>
        </row>
        <row r="3096">
          <cell r="E3096">
            <v>6.1304248559140651E-3</v>
          </cell>
          <cell r="F3096">
            <v>89</v>
          </cell>
        </row>
        <row r="3097">
          <cell r="E3097">
            <v>5.9782471268095003E-3</v>
          </cell>
          <cell r="F3097">
            <v>88</v>
          </cell>
        </row>
        <row r="3098">
          <cell r="E3098">
            <v>6.0755930641690527E-3</v>
          </cell>
          <cell r="F3098">
            <v>83</v>
          </cell>
        </row>
        <row r="3099">
          <cell r="E3099">
            <v>6.1915102270306312E-3</v>
          </cell>
          <cell r="F3099">
            <v>84</v>
          </cell>
        </row>
        <row r="3100">
          <cell r="E3100">
            <v>6.1077772238647184E-3</v>
          </cell>
          <cell r="F3100">
            <v>84</v>
          </cell>
        </row>
        <row r="3101">
          <cell r="E3101">
            <v>6.1588117331011381E-3</v>
          </cell>
          <cell r="F3101">
            <v>83</v>
          </cell>
        </row>
        <row r="3102">
          <cell r="E3102">
            <v>5.9745215272562161E-3</v>
          </cell>
          <cell r="F3102">
            <v>80</v>
          </cell>
        </row>
        <row r="3103">
          <cell r="E3103">
            <v>5.893882651167465E-3</v>
          </cell>
          <cell r="F3103">
            <v>80</v>
          </cell>
        </row>
        <row r="3104">
          <cell r="E3104">
            <v>5.8665115790404402E-3</v>
          </cell>
          <cell r="F3104">
            <v>77</v>
          </cell>
        </row>
        <row r="3105">
          <cell r="E3105">
            <v>5.8604563571161136E-3</v>
          </cell>
          <cell r="F3105">
            <v>71</v>
          </cell>
        </row>
        <row r="3106">
          <cell r="E3106">
            <v>5.7153377662193406E-3</v>
          </cell>
          <cell r="F3106">
            <v>67</v>
          </cell>
        </row>
        <row r="3107">
          <cell r="E3107">
            <v>5.679605361587587E-3</v>
          </cell>
          <cell r="F3107">
            <v>64</v>
          </cell>
        </row>
        <row r="3108">
          <cell r="E3108">
            <v>6.0682091897623575E-3</v>
          </cell>
          <cell r="F3108">
            <v>64</v>
          </cell>
        </row>
        <row r="3109">
          <cell r="E3109">
            <v>6.1187702568731737E-3</v>
          </cell>
          <cell r="F3109">
            <v>68</v>
          </cell>
        </row>
        <row r="3110">
          <cell r="E3110">
            <v>6.3248337166219486E-3</v>
          </cell>
          <cell r="F3110">
            <v>68</v>
          </cell>
        </row>
        <row r="3111">
          <cell r="E3111">
            <v>6.1722477201548659E-3</v>
          </cell>
          <cell r="F3111">
            <v>63</v>
          </cell>
        </row>
        <row r="3112">
          <cell r="E3112">
            <v>6.2301330937080896E-3</v>
          </cell>
          <cell r="F3112">
            <v>64</v>
          </cell>
        </row>
        <row r="3113">
          <cell r="E3113">
            <v>6.4543906697063589E-3</v>
          </cell>
          <cell r="F3113">
            <v>65</v>
          </cell>
        </row>
        <row r="3114">
          <cell r="E3114">
            <v>5.7389131157123919E-3</v>
          </cell>
          <cell r="F3114">
            <v>59</v>
          </cell>
        </row>
        <row r="3115">
          <cell r="E3115">
            <v>5.6999234229090073E-3</v>
          </cell>
          <cell r="F3115">
            <v>56</v>
          </cell>
        </row>
        <row r="3116">
          <cell r="E3116">
            <v>5.9940178339272206E-3</v>
          </cell>
          <cell r="F3116">
            <v>62</v>
          </cell>
        </row>
        <row r="3117">
          <cell r="E3117">
            <v>6.1460699921309743E-3</v>
          </cell>
          <cell r="F3117">
            <v>72</v>
          </cell>
        </row>
        <row r="3118">
          <cell r="E3118">
            <v>6.318215089616633E-3</v>
          </cell>
          <cell r="F3118">
            <v>77</v>
          </cell>
        </row>
        <row r="3119">
          <cell r="E3119">
            <v>6.5277194827474457E-3</v>
          </cell>
          <cell r="F3119">
            <v>79</v>
          </cell>
        </row>
        <row r="3120">
          <cell r="E3120">
            <v>6.4840353307996706E-3</v>
          </cell>
          <cell r="F3120">
            <v>79</v>
          </cell>
        </row>
        <row r="3121">
          <cell r="E3121">
            <v>6.4406105183404489E-3</v>
          </cell>
          <cell r="F3121">
            <v>79</v>
          </cell>
        </row>
        <row r="3122">
          <cell r="E3122">
            <v>6.3974443347438736E-3</v>
          </cell>
          <cell r="F3122">
            <v>79</v>
          </cell>
        </row>
        <row r="3123">
          <cell r="E3123">
            <v>6.2732876420993709E-3</v>
          </cell>
          <cell r="F3123">
            <v>78</v>
          </cell>
        </row>
        <row r="3124">
          <cell r="E3124">
            <v>6.2732876420993709E-3</v>
          </cell>
          <cell r="F3124">
            <v>78</v>
          </cell>
        </row>
        <row r="3125">
          <cell r="E3125">
            <v>6.1920602225211101E-3</v>
          </cell>
          <cell r="F3125">
            <v>77</v>
          </cell>
        </row>
        <row r="3126">
          <cell r="E3126">
            <v>6.3156417716993193E-3</v>
          </cell>
          <cell r="F3126">
            <v>78</v>
          </cell>
        </row>
        <row r="3127">
          <cell r="E3127">
            <v>6.4733401250540818E-3</v>
          </cell>
          <cell r="F3127">
            <v>81</v>
          </cell>
        </row>
        <row r="3128">
          <cell r="E3128">
            <v>6.7851916772918375E-3</v>
          </cell>
          <cell r="F3128">
            <v>81</v>
          </cell>
        </row>
        <row r="3129">
          <cell r="E3129">
            <v>6.8867180340087082E-3</v>
          </cell>
          <cell r="F3129">
            <v>79</v>
          </cell>
        </row>
        <row r="3130">
          <cell r="E3130">
            <v>6.9808114741403519E-3</v>
          </cell>
          <cell r="F3130">
            <v>74</v>
          </cell>
        </row>
        <row r="3131">
          <cell r="E3131">
            <v>7.1774957142489802E-3</v>
          </cell>
          <cell r="F3131">
            <v>69</v>
          </cell>
        </row>
        <row r="3132">
          <cell r="E3132">
            <v>6.8903347260385684E-3</v>
          </cell>
          <cell r="F3132">
            <v>65</v>
          </cell>
        </row>
        <row r="3133">
          <cell r="E3133">
            <v>6.8846025612685725E-3</v>
          </cell>
          <cell r="F3133">
            <v>59</v>
          </cell>
        </row>
        <row r="3134">
          <cell r="E3134">
            <v>6.579843355530351E-3</v>
          </cell>
          <cell r="F3134">
            <v>55</v>
          </cell>
        </row>
        <row r="3135">
          <cell r="E3135">
            <v>7.1035568824715963E-3</v>
          </cell>
          <cell r="F3135">
            <v>55</v>
          </cell>
        </row>
        <row r="3136">
          <cell r="E3136">
            <v>7.0182137401345809E-3</v>
          </cell>
          <cell r="F3136">
            <v>53</v>
          </cell>
        </row>
        <row r="3137">
          <cell r="E3137">
            <v>6.9921595080970544E-3</v>
          </cell>
          <cell r="F3137">
            <v>49</v>
          </cell>
        </row>
        <row r="3138">
          <cell r="E3138">
            <v>7.1544216157417469E-3</v>
          </cell>
          <cell r="F3138">
            <v>48</v>
          </cell>
        </row>
        <row r="3139">
          <cell r="E3139">
            <v>7.0915614254960721E-3</v>
          </cell>
          <cell r="F3139">
            <v>47</v>
          </cell>
        </row>
        <row r="3140">
          <cell r="E3140">
            <v>6.7882217604624609E-3</v>
          </cell>
          <cell r="F3140">
            <v>47</v>
          </cell>
        </row>
        <row r="3141">
          <cell r="E3141">
            <v>6.6271414322946554E-3</v>
          </cell>
          <cell r="F3141">
            <v>52</v>
          </cell>
        </row>
        <row r="3142">
          <cell r="E3142">
            <v>7.0261131902591197E-3</v>
          </cell>
          <cell r="F3142">
            <v>65</v>
          </cell>
        </row>
        <row r="3143">
          <cell r="E3143">
            <v>6.5263293914347145E-3</v>
          </cell>
          <cell r="F3143">
            <v>62</v>
          </cell>
        </row>
        <row r="3144">
          <cell r="E3144">
            <v>6.0221787967682447E-3</v>
          </cell>
          <cell r="F3144">
            <v>58</v>
          </cell>
        </row>
        <row r="3145">
          <cell r="E3145">
            <v>5.6628043999141101E-3</v>
          </cell>
          <cell r="F3145">
            <v>56</v>
          </cell>
        </row>
        <row r="3146">
          <cell r="E3146">
            <v>5.7608457073429304E-3</v>
          </cell>
          <cell r="F3146">
            <v>60</v>
          </cell>
        </row>
        <row r="3147">
          <cell r="E3147">
            <v>5.7024431361607369E-3</v>
          </cell>
          <cell r="F3147">
            <v>63</v>
          </cell>
        </row>
        <row r="3148">
          <cell r="E3148">
            <v>5.7321429985383579E-3</v>
          </cell>
          <cell r="F3148">
            <v>69</v>
          </cell>
        </row>
        <row r="3149">
          <cell r="E3149">
            <v>5.564507530996768E-3</v>
          </cell>
          <cell r="F3149">
            <v>67</v>
          </cell>
        </row>
        <row r="3150">
          <cell r="E3150">
            <v>5.5534783758940474E-3</v>
          </cell>
          <cell r="F3150">
            <v>71</v>
          </cell>
        </row>
        <row r="3151">
          <cell r="E3151">
            <v>5.7126326197539041E-3</v>
          </cell>
          <cell r="F3151">
            <v>74</v>
          </cell>
        </row>
        <row r="3152">
          <cell r="E3152">
            <v>6.0283157600656782E-3</v>
          </cell>
          <cell r="F3152">
            <v>64</v>
          </cell>
        </row>
        <row r="3153">
          <cell r="E3153">
            <v>6.3647867964682879E-3</v>
          </cell>
          <cell r="F3153">
            <v>56</v>
          </cell>
        </row>
        <row r="3154">
          <cell r="E3154">
            <v>6.6655101735173727E-3</v>
          </cell>
          <cell r="F3154">
            <v>51</v>
          </cell>
        </row>
        <row r="3155">
          <cell r="E3155">
            <v>6.4777680470411367E-3</v>
          </cell>
          <cell r="F3155">
            <v>46</v>
          </cell>
        </row>
        <row r="3156">
          <cell r="E3156">
            <v>6.717130110532322E-3</v>
          </cell>
          <cell r="F3156">
            <v>44</v>
          </cell>
        </row>
        <row r="3157">
          <cell r="E3157">
            <v>6.8010980113065401E-3</v>
          </cell>
          <cell r="F3157">
            <v>44</v>
          </cell>
        </row>
        <row r="3158">
          <cell r="E3158">
            <v>6.1772648544181716E-3</v>
          </cell>
          <cell r="F3158">
            <v>41</v>
          </cell>
        </row>
        <row r="3159">
          <cell r="E3159">
            <v>7.2256537187412942E-3</v>
          </cell>
          <cell r="F3159">
            <v>57</v>
          </cell>
        </row>
        <row r="3160">
          <cell r="E3160">
            <v>7.9635254781664916E-3</v>
          </cell>
          <cell r="F3160">
            <v>66</v>
          </cell>
        </row>
        <row r="3161">
          <cell r="E3161">
            <v>9.2436941078219564E-3</v>
          </cell>
          <cell r="F3161">
            <v>82</v>
          </cell>
        </row>
        <row r="3162">
          <cell r="E3162">
            <v>8.8255011723004373E-3</v>
          </cell>
          <cell r="F3162">
            <v>83</v>
          </cell>
        </row>
        <row r="3163">
          <cell r="E3163">
            <v>8.567374764422089E-3</v>
          </cell>
          <cell r="F3163">
            <v>90</v>
          </cell>
        </row>
        <row r="3164">
          <cell r="E3164">
            <v>8.6825995633954857E-3</v>
          </cell>
          <cell r="F3164">
            <v>93</v>
          </cell>
        </row>
        <row r="3165">
          <cell r="E3165">
            <v>8.5311279755793112E-3</v>
          </cell>
          <cell r="F3165">
            <v>92</v>
          </cell>
        </row>
        <row r="3166">
          <cell r="E3166">
            <v>8.7191870452471565E-3</v>
          </cell>
          <cell r="F3166">
            <v>94</v>
          </cell>
        </row>
        <row r="3167">
          <cell r="E3167">
            <v>8.8944968580975132E-3</v>
          </cell>
          <cell r="F3167">
            <v>94</v>
          </cell>
        </row>
        <row r="3168">
          <cell r="E3168">
            <v>9.0502654503189194E-3</v>
          </cell>
          <cell r="F3168">
            <v>95</v>
          </cell>
        </row>
        <row r="3169">
          <cell r="E3169">
            <v>8.7026044611017827E-3</v>
          </cell>
          <cell r="F3169">
            <v>92</v>
          </cell>
        </row>
        <row r="3170">
          <cell r="E3170">
            <v>8.5498480087243083E-3</v>
          </cell>
          <cell r="F3170">
            <v>91</v>
          </cell>
        </row>
        <row r="3171">
          <cell r="E3171">
            <v>8.0530155786640058E-3</v>
          </cell>
          <cell r="F3171">
            <v>91</v>
          </cell>
        </row>
        <row r="3172">
          <cell r="E3172">
            <v>7.8137547781700172E-3</v>
          </cell>
          <cell r="F3172">
            <v>95</v>
          </cell>
        </row>
        <row r="3173">
          <cell r="E3173">
            <v>7.5837380142352038E-3</v>
          </cell>
          <cell r="F3173">
            <v>96</v>
          </cell>
        </row>
        <row r="3174">
          <cell r="E3174">
            <v>7.1832252970716022E-3</v>
          </cell>
          <cell r="F3174">
            <v>96</v>
          </cell>
        </row>
        <row r="3175">
          <cell r="E3175">
            <v>7.3582923820266384E-3</v>
          </cell>
          <cell r="F3175">
            <v>97</v>
          </cell>
        </row>
        <row r="3176">
          <cell r="E3176">
            <v>7.9803654429401322E-3</v>
          </cell>
          <cell r="F3176">
            <v>97</v>
          </cell>
        </row>
        <row r="3177">
          <cell r="E3177">
            <v>8.6124963255390773E-3</v>
          </cell>
          <cell r="F3177">
            <v>87</v>
          </cell>
        </row>
        <row r="3178">
          <cell r="E3178">
            <v>8.6662780132320937E-3</v>
          </cell>
          <cell r="F3178">
            <v>81</v>
          </cell>
        </row>
        <row r="3179">
          <cell r="E3179">
            <v>8.4765633608283649E-3</v>
          </cell>
          <cell r="F3179">
            <v>72</v>
          </cell>
        </row>
        <row r="3180">
          <cell r="E3180">
            <v>8.4904291016742305E-3</v>
          </cell>
          <cell r="F3180">
            <v>62</v>
          </cell>
        </row>
        <row r="3181">
          <cell r="E3181">
            <v>8.023392409790827E-3</v>
          </cell>
          <cell r="F3181">
            <v>59</v>
          </cell>
        </row>
        <row r="3182">
          <cell r="E3182">
            <v>8.3343044408768722E-3</v>
          </cell>
          <cell r="F3182">
            <v>64</v>
          </cell>
        </row>
        <row r="3183">
          <cell r="E3183">
            <v>8.9761164053251963E-3</v>
          </cell>
          <cell r="F3183">
            <v>68</v>
          </cell>
        </row>
        <row r="3184">
          <cell r="E3184">
            <v>9.2416723529906378E-3</v>
          </cell>
          <cell r="F3184">
            <v>75</v>
          </cell>
        </row>
        <row r="3185">
          <cell r="E3185">
            <v>9.2897055118709229E-3</v>
          </cell>
          <cell r="F3185">
            <v>84</v>
          </cell>
        </row>
        <row r="3186">
          <cell r="E3186">
            <v>9.4114443905422909E-3</v>
          </cell>
          <cell r="F3186">
            <v>89</v>
          </cell>
        </row>
        <row r="3187">
          <cell r="E3187">
            <v>9.3788794332338825E-3</v>
          </cell>
          <cell r="F3187">
            <v>87</v>
          </cell>
        </row>
        <row r="3188">
          <cell r="E3188">
            <v>9.4525377834299082E-3</v>
          </cell>
          <cell r="F3188">
            <v>86</v>
          </cell>
        </row>
        <row r="3189">
          <cell r="E3189">
            <v>9.3041160264123891E-3</v>
          </cell>
          <cell r="F3189">
            <v>88</v>
          </cell>
        </row>
        <row r="3190">
          <cell r="E3190">
            <v>9.2966049171934809E-3</v>
          </cell>
          <cell r="F3190">
            <v>92</v>
          </cell>
        </row>
        <row r="3191">
          <cell r="E3191">
            <v>8.8570204512909475E-3</v>
          </cell>
          <cell r="F3191">
            <v>93</v>
          </cell>
        </row>
        <row r="3192">
          <cell r="E3192">
            <v>8.8719854786074286E-3</v>
          </cell>
          <cell r="F3192">
            <v>95</v>
          </cell>
        </row>
        <row r="3193">
          <cell r="E3193">
            <v>8.6968437127260389E-3</v>
          </cell>
          <cell r="F3193">
            <v>95</v>
          </cell>
        </row>
        <row r="3194">
          <cell r="E3194">
            <v>8.848346466461177E-3</v>
          </cell>
          <cell r="F3194">
            <v>96</v>
          </cell>
        </row>
        <row r="3195">
          <cell r="E3195">
            <v>8.4449285514826729E-3</v>
          </cell>
          <cell r="F3195">
            <v>96</v>
          </cell>
        </row>
        <row r="3196">
          <cell r="E3196">
            <v>8.0579867851117704E-3</v>
          </cell>
          <cell r="F3196">
            <v>96</v>
          </cell>
        </row>
        <row r="3197">
          <cell r="E3197">
            <v>7.9803654429401322E-3</v>
          </cell>
          <cell r="F3197">
            <v>97</v>
          </cell>
        </row>
        <row r="3198">
          <cell r="E3198">
            <v>8.4772292531289112E-3</v>
          </cell>
          <cell r="F3198">
            <v>97</v>
          </cell>
        </row>
        <row r="3199">
          <cell r="E3199">
            <v>8.5913175861151124E-3</v>
          </cell>
          <cell r="F3199">
            <v>97</v>
          </cell>
        </row>
        <row r="3200">
          <cell r="E3200">
            <v>8.975443889849645E-3</v>
          </cell>
          <cell r="F3200">
            <v>98</v>
          </cell>
        </row>
        <row r="3201">
          <cell r="E3201">
            <v>9.2436288757766407E-3</v>
          </cell>
          <cell r="F3201">
            <v>97</v>
          </cell>
        </row>
        <row r="3202">
          <cell r="E3202">
            <v>9.4937469516089661E-3</v>
          </cell>
          <cell r="F3202">
            <v>80</v>
          </cell>
        </row>
        <row r="3203">
          <cell r="E3203">
            <v>8.6017209672058902E-3</v>
          </cell>
          <cell r="F3203">
            <v>69</v>
          </cell>
        </row>
        <row r="3204">
          <cell r="E3204">
            <v>9.2265758597270767E-3</v>
          </cell>
          <cell r="F3204">
            <v>69</v>
          </cell>
        </row>
        <row r="3205">
          <cell r="E3205">
            <v>9.0204874216638191E-3</v>
          </cell>
          <cell r="F3205">
            <v>65</v>
          </cell>
        </row>
        <row r="3206">
          <cell r="E3206">
            <v>8.611638818390591E-3</v>
          </cell>
          <cell r="F3206">
            <v>58</v>
          </cell>
        </row>
        <row r="3207">
          <cell r="E3207">
            <v>8.6818327197004819E-3</v>
          </cell>
          <cell r="F3207">
            <v>56</v>
          </cell>
        </row>
        <row r="3208">
          <cell r="E3208">
            <v>7.9346526631626415E-3</v>
          </cell>
          <cell r="F3208">
            <v>50</v>
          </cell>
        </row>
        <row r="3209">
          <cell r="E3209">
            <v>7.4991582620421247E-3</v>
          </cell>
          <cell r="F3209">
            <v>47</v>
          </cell>
        </row>
        <row r="3210">
          <cell r="E3210">
            <v>7.4290300077394138E-3</v>
          </cell>
          <cell r="F3210">
            <v>46</v>
          </cell>
        </row>
        <row r="3211">
          <cell r="E3211">
            <v>8.0536723398557872E-3</v>
          </cell>
          <cell r="F3211">
            <v>52</v>
          </cell>
        </row>
        <row r="3212">
          <cell r="E3212">
            <v>8.0588463249812153E-3</v>
          </cell>
          <cell r="F3212">
            <v>55</v>
          </cell>
        </row>
        <row r="3213">
          <cell r="E3213">
            <v>8.1428234829475383E-3</v>
          </cell>
          <cell r="F3213">
            <v>61</v>
          </cell>
        </row>
        <row r="3214">
          <cell r="E3214">
            <v>8.1901732896554526E-3</v>
          </cell>
          <cell r="F3214">
            <v>67</v>
          </cell>
        </row>
        <row r="3215">
          <cell r="E3215">
            <v>8.3917763329226427E-3</v>
          </cell>
          <cell r="F3215">
            <v>80</v>
          </cell>
        </row>
        <row r="3216">
          <cell r="E3216">
            <v>8.4300891274297404E-3</v>
          </cell>
          <cell r="F3216">
            <v>83</v>
          </cell>
        </row>
        <row r="3217">
          <cell r="E3217">
            <v>8.0318993561490915E-3</v>
          </cell>
          <cell r="F3217">
            <v>85</v>
          </cell>
        </row>
        <row r="3218">
          <cell r="E3218">
            <v>7.9413854511572769E-3</v>
          </cell>
          <cell r="F3218">
            <v>88</v>
          </cell>
        </row>
        <row r="3219">
          <cell r="E3219">
            <v>7.7979140510642782E-3</v>
          </cell>
          <cell r="F3219">
            <v>87</v>
          </cell>
        </row>
        <row r="3220">
          <cell r="E3220">
            <v>7.6946578605937713E-3</v>
          </cell>
          <cell r="F3220">
            <v>87</v>
          </cell>
        </row>
        <row r="3221">
          <cell r="E3221">
            <v>7.8737857490032599E-3</v>
          </cell>
          <cell r="F3221">
            <v>89</v>
          </cell>
        </row>
        <row r="3222">
          <cell r="E3222">
            <v>7.770044338005132E-3</v>
          </cell>
          <cell r="F3222">
            <v>92</v>
          </cell>
        </row>
        <row r="3223">
          <cell r="E3223">
            <v>7.8030157050386819E-3</v>
          </cell>
          <cell r="F3223">
            <v>93</v>
          </cell>
        </row>
        <row r="3224">
          <cell r="E3224">
            <v>8.0418708583136506E-3</v>
          </cell>
          <cell r="F3224">
            <v>84</v>
          </cell>
        </row>
        <row r="3225">
          <cell r="E3225">
            <v>8.7285811198982068E-3</v>
          </cell>
          <cell r="F3225">
            <v>77</v>
          </cell>
        </row>
        <row r="3226">
          <cell r="E3226">
            <v>8.6418696685846407E-3</v>
          </cell>
          <cell r="F3226">
            <v>72</v>
          </cell>
        </row>
        <row r="3227">
          <cell r="E3227">
            <v>9.0204874216638191E-3</v>
          </cell>
          <cell r="F3227">
            <v>65</v>
          </cell>
        </row>
        <row r="3228">
          <cell r="E3228">
            <v>8.76220696082982E-3</v>
          </cell>
          <cell r="F3228">
            <v>59</v>
          </cell>
        </row>
        <row r="3229">
          <cell r="E3229">
            <v>9.0013261486043133E-3</v>
          </cell>
          <cell r="F3229">
            <v>52</v>
          </cell>
        </row>
        <row r="3230">
          <cell r="E3230">
            <v>7.7493067778431103E-3</v>
          </cell>
          <cell r="F3230">
            <v>43</v>
          </cell>
        </row>
        <row r="3231">
          <cell r="E3231">
            <v>7.4434754106132948E-3</v>
          </cell>
          <cell r="F3231">
            <v>38</v>
          </cell>
        </row>
        <row r="3232">
          <cell r="E3232">
            <v>8.0387128874002053E-3</v>
          </cell>
          <cell r="F3232">
            <v>41</v>
          </cell>
        </row>
        <row r="3233">
          <cell r="E3233">
            <v>8.1273825082004373E-3</v>
          </cell>
          <cell r="F3233">
            <v>44</v>
          </cell>
        </row>
        <row r="3234">
          <cell r="E3234">
            <v>9.511229819278752E-3</v>
          </cell>
          <cell r="F3234">
            <v>52</v>
          </cell>
        </row>
        <row r="3235">
          <cell r="E3235">
            <v>9.2968575041714289E-3</v>
          </cell>
          <cell r="F3235">
            <v>55</v>
          </cell>
        </row>
        <row r="3236">
          <cell r="E3236">
            <v>9.7680300617494185E-3</v>
          </cell>
          <cell r="F3236">
            <v>61</v>
          </cell>
        </row>
        <row r="3237">
          <cell r="E3237">
            <v>8.7360324897931465E-3</v>
          </cell>
          <cell r="F3237">
            <v>56</v>
          </cell>
        </row>
        <row r="3238">
          <cell r="E3238">
            <v>8.7467913429718196E-3</v>
          </cell>
          <cell r="F3238">
            <v>60</v>
          </cell>
        </row>
        <row r="3239">
          <cell r="E3239">
            <v>8.4761286540817674E-3</v>
          </cell>
          <cell r="F3239">
            <v>60</v>
          </cell>
        </row>
        <row r="3240">
          <cell r="E3240">
            <v>8.1384604729529113E-3</v>
          </cell>
          <cell r="F3240">
            <v>58</v>
          </cell>
        </row>
        <row r="3241">
          <cell r="E3241">
            <v>8.1611664116310375E-3</v>
          </cell>
          <cell r="F3241">
            <v>60</v>
          </cell>
        </row>
        <row r="3242">
          <cell r="E3242">
            <v>7.9066789786174461E-3</v>
          </cell>
          <cell r="F3242">
            <v>60</v>
          </cell>
        </row>
        <row r="3243">
          <cell r="E3243">
            <v>7.9451689674189321E-3</v>
          </cell>
          <cell r="F3243">
            <v>63</v>
          </cell>
        </row>
        <row r="3244">
          <cell r="E3244">
            <v>8.1032117861114788E-3</v>
          </cell>
          <cell r="F3244">
            <v>68</v>
          </cell>
        </row>
        <row r="3245">
          <cell r="E3245">
            <v>8.0574377012390674E-3</v>
          </cell>
          <cell r="F3245">
            <v>73</v>
          </cell>
        </row>
        <row r="3246">
          <cell r="E3246">
            <v>7.1978649397872905E-3</v>
          </cell>
          <cell r="F3246">
            <v>67</v>
          </cell>
        </row>
        <row r="3247">
          <cell r="E3247">
            <v>7.3873171315692945E-3</v>
          </cell>
          <cell r="F3247">
            <v>67</v>
          </cell>
        </row>
        <row r="3248">
          <cell r="E3248">
            <v>6.9874059745274001E-3</v>
          </cell>
          <cell r="F3248">
            <v>58</v>
          </cell>
        </row>
        <row r="3249">
          <cell r="E3249">
            <v>7.0887206488393726E-3</v>
          </cell>
          <cell r="F3249">
            <v>57</v>
          </cell>
        </row>
        <row r="3250">
          <cell r="E3250">
            <v>7.1900123776886989E-3</v>
          </cell>
          <cell r="F3250">
            <v>51</v>
          </cell>
        </row>
        <row r="3251">
          <cell r="E3251">
            <v>7.7097373628092439E-3</v>
          </cell>
          <cell r="F3251">
            <v>52</v>
          </cell>
        </row>
        <row r="3252">
          <cell r="E3252">
            <v>8.2472401397282631E-3</v>
          </cell>
          <cell r="F3252">
            <v>51</v>
          </cell>
        </row>
        <row r="3253">
          <cell r="E3253">
            <v>8.3259949759835541E-3</v>
          </cell>
          <cell r="F3253">
            <v>47</v>
          </cell>
        </row>
        <row r="3254">
          <cell r="E3254">
            <v>8.1640687279758845E-3</v>
          </cell>
          <cell r="F3254">
            <v>45</v>
          </cell>
        </row>
        <row r="3255">
          <cell r="E3255">
            <v>8.2346291588671107E-3</v>
          </cell>
          <cell r="F3255">
            <v>43</v>
          </cell>
        </row>
        <row r="3256">
          <cell r="E3256">
            <v>8.275213096756974E-3</v>
          </cell>
          <cell r="F3256">
            <v>47</v>
          </cell>
        </row>
        <row r="3257">
          <cell r="E3257">
            <v>9.6264253298387545E-3</v>
          </cell>
          <cell r="F3257">
            <v>62</v>
          </cell>
        </row>
        <row r="3258">
          <cell r="E3258">
            <v>1.0678751195241792E-2</v>
          </cell>
          <cell r="F3258">
            <v>67</v>
          </cell>
        </row>
        <row r="3259">
          <cell r="E3259">
            <v>1.058231015005217E-2</v>
          </cell>
          <cell r="F3259">
            <v>66</v>
          </cell>
        </row>
        <row r="3260">
          <cell r="E3260">
            <v>1.0840913470548256E-2</v>
          </cell>
          <cell r="F3260">
            <v>68</v>
          </cell>
        </row>
        <row r="3261">
          <cell r="E3261">
            <v>1.0488827371427317E-2</v>
          </cell>
          <cell r="F3261">
            <v>70</v>
          </cell>
        </row>
        <row r="3262">
          <cell r="E3262">
            <v>1.0318030592905085E-2</v>
          </cell>
          <cell r="F3262">
            <v>78</v>
          </cell>
        </row>
        <row r="3263">
          <cell r="E3263">
            <v>1.0122016564498022E-2</v>
          </cell>
          <cell r="F3263">
            <v>81</v>
          </cell>
        </row>
        <row r="3264">
          <cell r="E3264">
            <v>9.919190258202322E-3</v>
          </cell>
          <cell r="F3264">
            <v>83</v>
          </cell>
        </row>
        <row r="3265">
          <cell r="E3265">
            <v>9.919190258202322E-3</v>
          </cell>
          <cell r="F3265">
            <v>83</v>
          </cell>
        </row>
        <row r="3266">
          <cell r="E3266">
            <v>9.5504499146858348E-3</v>
          </cell>
          <cell r="F3266">
            <v>88</v>
          </cell>
        </row>
        <row r="3267">
          <cell r="E3267">
            <v>9.2547175753079948E-3</v>
          </cell>
          <cell r="F3267">
            <v>91</v>
          </cell>
        </row>
        <row r="3268">
          <cell r="E3268">
            <v>9.031930729611384E-3</v>
          </cell>
          <cell r="F3268">
            <v>90</v>
          </cell>
        </row>
        <row r="3269">
          <cell r="E3269">
            <v>8.8551560564322594E-3</v>
          </cell>
          <cell r="F3269">
            <v>90</v>
          </cell>
        </row>
        <row r="3270">
          <cell r="E3270">
            <v>8.8551560564322594E-3</v>
          </cell>
          <cell r="F3270">
            <v>90</v>
          </cell>
        </row>
        <row r="3271">
          <cell r="E3271">
            <v>8.7390263191649293E-3</v>
          </cell>
          <cell r="F3271">
            <v>90</v>
          </cell>
        </row>
        <row r="3272">
          <cell r="E3272">
            <v>9.3500427138736852E-3</v>
          </cell>
          <cell r="F3272">
            <v>89</v>
          </cell>
        </row>
        <row r="3273">
          <cell r="E3273">
            <v>1.0189029282536765E-2</v>
          </cell>
          <cell r="F3273">
            <v>80</v>
          </cell>
        </row>
        <row r="3274">
          <cell r="E3274">
            <v>9.9539957629314404E-3</v>
          </cell>
          <cell r="F3274">
            <v>69</v>
          </cell>
        </row>
        <row r="3275">
          <cell r="E3275">
            <v>8.848009411790498E-3</v>
          </cell>
          <cell r="F3275">
            <v>54</v>
          </cell>
        </row>
        <row r="3276">
          <cell r="E3276">
            <v>8.2247055800017867E-3</v>
          </cell>
          <cell r="F3276">
            <v>47</v>
          </cell>
        </row>
        <row r="3277">
          <cell r="E3277">
            <v>7.7994482010038599E-3</v>
          </cell>
          <cell r="F3277">
            <v>41</v>
          </cell>
        </row>
        <row r="3278">
          <cell r="E3278">
            <v>1.0047026075383577E-2</v>
          </cell>
          <cell r="F3278">
            <v>49</v>
          </cell>
        </row>
        <row r="3279">
          <cell r="E3279">
            <v>1.076316558682085E-2</v>
          </cell>
          <cell r="F3279">
            <v>48</v>
          </cell>
        </row>
        <row r="3280">
          <cell r="E3280">
            <v>9.6581453079642911E-3</v>
          </cell>
          <cell r="F3280">
            <v>40</v>
          </cell>
        </row>
        <row r="3281">
          <cell r="E3281">
            <v>9.6014326507111742E-3</v>
          </cell>
          <cell r="F3281">
            <v>40</v>
          </cell>
        </row>
        <row r="3282">
          <cell r="E3282">
            <v>1.0513382679826797E-2</v>
          </cell>
          <cell r="F3282">
            <v>42</v>
          </cell>
        </row>
        <row r="3283">
          <cell r="E3283">
            <v>1.0695398244040859E-2</v>
          </cell>
          <cell r="F3283">
            <v>45</v>
          </cell>
        </row>
        <row r="3284">
          <cell r="E3284">
            <v>1.0824753832365525E-2</v>
          </cell>
          <cell r="F3284">
            <v>50</v>
          </cell>
        </row>
        <row r="3285">
          <cell r="E3285">
            <v>9.6625517583425902E-3</v>
          </cell>
          <cell r="F3285">
            <v>48</v>
          </cell>
        </row>
        <row r="3286">
          <cell r="E3286">
            <v>9.8503412998013819E-3</v>
          </cell>
          <cell r="F3286">
            <v>51</v>
          </cell>
        </row>
        <row r="3287">
          <cell r="E3287">
            <v>9.511229819278752E-3</v>
          </cell>
          <cell r="F3287">
            <v>52</v>
          </cell>
        </row>
        <row r="3288">
          <cell r="E3288">
            <v>9.4701811725387205E-3</v>
          </cell>
          <cell r="F3288">
            <v>55</v>
          </cell>
        </row>
        <row r="3289">
          <cell r="E3289">
            <v>9.1685315099422956E-3</v>
          </cell>
          <cell r="F3289">
            <v>52</v>
          </cell>
        </row>
        <row r="3290">
          <cell r="E3290">
            <v>9.0675802631169471E-3</v>
          </cell>
          <cell r="F3290">
            <v>56</v>
          </cell>
        </row>
        <row r="3291">
          <cell r="E3291">
            <v>8.8483485019283034E-3</v>
          </cell>
          <cell r="F3291">
            <v>55</v>
          </cell>
        </row>
        <row r="3292">
          <cell r="E3292">
            <v>8.4695333341914588E-3</v>
          </cell>
          <cell r="F3292">
            <v>53</v>
          </cell>
        </row>
        <row r="3293">
          <cell r="E3293">
            <v>8.2984061926538351E-3</v>
          </cell>
          <cell r="F3293">
            <v>51</v>
          </cell>
        </row>
        <row r="3294">
          <cell r="E3294">
            <v>8.6851742428754337E-3</v>
          </cell>
          <cell r="F3294">
            <v>55</v>
          </cell>
        </row>
        <row r="3295">
          <cell r="E3295">
            <v>8.5778805360808095E-3</v>
          </cell>
          <cell r="F3295">
            <v>55</v>
          </cell>
        </row>
        <row r="3296">
          <cell r="E3296">
            <v>8.3651022902289183E-3</v>
          </cell>
          <cell r="F3296">
            <v>53</v>
          </cell>
        </row>
        <row r="3297">
          <cell r="E3297">
            <v>8.7360324897931465E-3</v>
          </cell>
          <cell r="F3297">
            <v>56</v>
          </cell>
        </row>
        <row r="3298">
          <cell r="E3298">
            <v>9.8691848214058214E-3</v>
          </cell>
          <cell r="F3298">
            <v>62</v>
          </cell>
        </row>
        <row r="3299">
          <cell r="E3299">
            <v>1.1375935218632102E-2</v>
          </cell>
          <cell r="F3299">
            <v>70</v>
          </cell>
        </row>
        <row r="3300">
          <cell r="E3300">
            <v>1.2589697491505876E-2</v>
          </cell>
          <cell r="F3300">
            <v>75</v>
          </cell>
        </row>
        <row r="3301">
          <cell r="E3301">
            <v>1.2603305962298561E-2</v>
          </cell>
          <cell r="F3301">
            <v>87</v>
          </cell>
        </row>
        <row r="3302">
          <cell r="E3302">
            <v>1.0105581902127793E-2</v>
          </cell>
          <cell r="F3302">
            <v>84</v>
          </cell>
        </row>
        <row r="3303">
          <cell r="E3303">
            <v>9.9707520476434892E-3</v>
          </cell>
          <cell r="F3303">
            <v>93</v>
          </cell>
        </row>
        <row r="3304">
          <cell r="E3304">
            <v>9.438834540482258E-3</v>
          </cell>
          <cell r="F3304">
            <v>91</v>
          </cell>
        </row>
        <row r="3305">
          <cell r="E3305">
            <v>9.2356204901805367E-3</v>
          </cell>
          <cell r="F3305">
            <v>92</v>
          </cell>
        </row>
        <row r="3306">
          <cell r="E3306">
            <v>9.3579478409557462E-3</v>
          </cell>
          <cell r="F3306">
            <v>92</v>
          </cell>
        </row>
        <row r="3307">
          <cell r="E3307">
            <v>9.4817185313851287E-3</v>
          </cell>
          <cell r="F3307">
            <v>92</v>
          </cell>
        </row>
        <row r="3308">
          <cell r="E3308">
            <v>9.5441495599640092E-3</v>
          </cell>
          <cell r="F3308">
            <v>92</v>
          </cell>
        </row>
        <row r="3309">
          <cell r="E3309">
            <v>9.3771026364047032E-3</v>
          </cell>
          <cell r="F3309">
            <v>91</v>
          </cell>
        </row>
        <row r="3310">
          <cell r="E3310">
            <v>9.1546723007500247E-3</v>
          </cell>
          <cell r="F3310">
            <v>93</v>
          </cell>
        </row>
        <row r="3311">
          <cell r="E3311">
            <v>8.8719854786074286E-3</v>
          </cell>
          <cell r="F3311">
            <v>95</v>
          </cell>
        </row>
        <row r="3312">
          <cell r="E3312">
            <v>8.5015367172771149E-3</v>
          </cell>
          <cell r="F3312">
            <v>96</v>
          </cell>
        </row>
        <row r="3313">
          <cell r="E3313">
            <v>8.2218403788071499E-3</v>
          </cell>
          <cell r="F3313">
            <v>96</v>
          </cell>
        </row>
        <row r="3314">
          <cell r="E3314">
            <v>7.7389815962160364E-3</v>
          </cell>
          <cell r="F3314">
            <v>96</v>
          </cell>
        </row>
        <row r="3315">
          <cell r="E3315">
            <v>7.663708616513127E-3</v>
          </cell>
          <cell r="F3315">
            <v>97</v>
          </cell>
        </row>
        <row r="3316">
          <cell r="E3316">
            <v>7.4084299162222086E-3</v>
          </cell>
          <cell r="F3316">
            <v>97</v>
          </cell>
        </row>
        <row r="3317">
          <cell r="E3317">
            <v>7.3582923820266384E-3</v>
          </cell>
          <cell r="F3317">
            <v>97</v>
          </cell>
        </row>
        <row r="3318">
          <cell r="E3318">
            <v>7.2589237935179055E-3</v>
          </cell>
          <cell r="F3318">
            <v>97</v>
          </cell>
        </row>
        <row r="3319">
          <cell r="E3319">
            <v>7.3582923820266384E-3</v>
          </cell>
          <cell r="F3319">
            <v>97</v>
          </cell>
        </row>
        <row r="3320">
          <cell r="E3320">
            <v>8.0040190043598174E-3</v>
          </cell>
          <cell r="F3320">
            <v>96</v>
          </cell>
        </row>
        <row r="3321">
          <cell r="E3321">
            <v>8.4300891274297404E-3</v>
          </cell>
          <cell r="F3321">
            <v>83</v>
          </cell>
        </row>
        <row r="3322">
          <cell r="E3322">
            <v>7.9425686057080797E-3</v>
          </cell>
          <cell r="F3322">
            <v>65</v>
          </cell>
        </row>
        <row r="3323">
          <cell r="E3323">
            <v>6.329263248185571E-3</v>
          </cell>
          <cell r="F3323">
            <v>50</v>
          </cell>
        </row>
        <row r="3324">
          <cell r="E3324">
            <v>5.3492404009930442E-3</v>
          </cell>
          <cell r="F3324">
            <v>40</v>
          </cell>
        </row>
        <row r="3325">
          <cell r="E3325">
            <v>5.5887990252892336E-3</v>
          </cell>
          <cell r="F3325">
            <v>41</v>
          </cell>
        </row>
        <row r="3326">
          <cell r="E3326">
            <v>5.8398643503885603E-3</v>
          </cell>
          <cell r="F3326">
            <v>41</v>
          </cell>
        </row>
        <row r="3327">
          <cell r="E3327">
            <v>6.1275421514164988E-3</v>
          </cell>
          <cell r="F3327">
            <v>43</v>
          </cell>
        </row>
        <row r="3328">
          <cell r="E3328">
            <v>6.0629341546061446E-3</v>
          </cell>
          <cell r="F3328">
            <v>41</v>
          </cell>
        </row>
        <row r="3329">
          <cell r="E3329">
            <v>6.2901895962647085E-3</v>
          </cell>
          <cell r="F3329">
            <v>42</v>
          </cell>
        </row>
        <row r="3330">
          <cell r="E3330">
            <v>6.2157962525132672E-3</v>
          </cell>
          <cell r="F3330">
            <v>41</v>
          </cell>
        </row>
        <row r="3331">
          <cell r="E3331">
            <v>5.6152998235042741E-3</v>
          </cell>
          <cell r="F3331">
            <v>38</v>
          </cell>
        </row>
        <row r="3332">
          <cell r="E3332">
            <v>5.8765306175029468E-3</v>
          </cell>
          <cell r="F3332">
            <v>41</v>
          </cell>
        </row>
        <row r="3333">
          <cell r="E3333">
            <v>5.8521609338511331E-3</v>
          </cell>
          <cell r="F3333">
            <v>44</v>
          </cell>
        </row>
        <row r="3334">
          <cell r="E3334">
            <v>5.9300744790664502E-3</v>
          </cell>
          <cell r="F3334">
            <v>46</v>
          </cell>
        </row>
        <row r="3335">
          <cell r="E3335">
            <v>6.1307513461423624E-3</v>
          </cell>
          <cell r="F3335">
            <v>50</v>
          </cell>
        </row>
        <row r="3336">
          <cell r="E3336">
            <v>6.331047530371235E-3</v>
          </cell>
          <cell r="F3336">
            <v>55</v>
          </cell>
        </row>
        <row r="3337">
          <cell r="E3337">
            <v>6.05657622598736E-3</v>
          </cell>
          <cell r="F3337">
            <v>54</v>
          </cell>
        </row>
        <row r="3338">
          <cell r="E3338">
            <v>5.9658460115496557E-3</v>
          </cell>
          <cell r="F3338">
            <v>56</v>
          </cell>
        </row>
        <row r="3339">
          <cell r="E3339">
            <v>5.9949397750663023E-3</v>
          </cell>
          <cell r="F3339">
            <v>57</v>
          </cell>
        </row>
        <row r="3340">
          <cell r="E3340">
            <v>5.9830357530332818E-3</v>
          </cell>
          <cell r="F3340">
            <v>58</v>
          </cell>
        </row>
        <row r="3341">
          <cell r="E3341">
            <v>6.0931326533302963E-3</v>
          </cell>
          <cell r="F3341">
            <v>61</v>
          </cell>
        </row>
        <row r="3342">
          <cell r="E3342">
            <v>6.2301330937080896E-3</v>
          </cell>
          <cell r="F3342">
            <v>64</v>
          </cell>
        </row>
        <row r="3343">
          <cell r="E3343">
            <v>6.053331894988476E-3</v>
          </cell>
          <cell r="F3343">
            <v>61</v>
          </cell>
        </row>
        <row r="3344">
          <cell r="E3344">
            <v>6.0316463868130736E-3</v>
          </cell>
          <cell r="F3344">
            <v>60</v>
          </cell>
        </row>
        <row r="3345">
          <cell r="E3345">
            <v>6.3296723747512003E-3</v>
          </cell>
          <cell r="F3345">
            <v>59</v>
          </cell>
        </row>
        <row r="3346">
          <cell r="E3346">
            <v>6.354893773176635E-3</v>
          </cell>
          <cell r="F3346">
            <v>60</v>
          </cell>
        </row>
        <row r="3347">
          <cell r="E3347">
            <v>6.0205157221934983E-3</v>
          </cell>
          <cell r="F3347">
            <v>53</v>
          </cell>
        </row>
        <row r="3348">
          <cell r="E3348">
            <v>6.0576794747458891E-3</v>
          </cell>
          <cell r="F3348">
            <v>51</v>
          </cell>
        </row>
        <row r="3349">
          <cell r="E3349">
            <v>6.4589675425572911E-3</v>
          </cell>
          <cell r="F3349">
            <v>54</v>
          </cell>
        </row>
        <row r="3350">
          <cell r="E3350">
            <v>6.754550668293318E-3</v>
          </cell>
          <cell r="F3350">
            <v>54</v>
          </cell>
        </row>
        <row r="3351">
          <cell r="E3351">
            <v>7.060658647807889E-3</v>
          </cell>
          <cell r="F3351">
            <v>52</v>
          </cell>
        </row>
        <row r="3352">
          <cell r="E3352">
            <v>7.6884934885125648E-3</v>
          </cell>
          <cell r="F3352">
            <v>58</v>
          </cell>
        </row>
        <row r="3353">
          <cell r="E3353">
            <v>8.007616039736213E-3</v>
          </cell>
          <cell r="F3353">
            <v>60</v>
          </cell>
        </row>
        <row r="3354">
          <cell r="E3354">
            <v>8.5203224405154803E-3</v>
          </cell>
          <cell r="F3354">
            <v>65</v>
          </cell>
        </row>
        <row r="3355">
          <cell r="E3355">
            <v>9.2528725531163796E-3</v>
          </cell>
          <cell r="F3355">
            <v>78</v>
          </cell>
        </row>
        <row r="3356">
          <cell r="E3356">
            <v>9.9028566274564495E-3</v>
          </cell>
          <cell r="F3356">
            <v>85</v>
          </cell>
        </row>
        <row r="3357">
          <cell r="E3357">
            <v>9.7874660845363275E-3</v>
          </cell>
          <cell r="F3357">
            <v>89</v>
          </cell>
        </row>
        <row r="3358">
          <cell r="E3358">
            <v>9.7073364099096691E-3</v>
          </cell>
          <cell r="F3358">
            <v>90</v>
          </cell>
        </row>
        <row r="3359">
          <cell r="E3359">
            <v>9.5504499146858348E-3</v>
          </cell>
          <cell r="F3359">
            <v>88</v>
          </cell>
        </row>
        <row r="3360">
          <cell r="E3360">
            <v>9.3500427138736852E-3</v>
          </cell>
          <cell r="F3360">
            <v>89</v>
          </cell>
        </row>
        <row r="3361">
          <cell r="E3361">
            <v>8.9823497486785382E-3</v>
          </cell>
          <cell r="F3361">
            <v>85</v>
          </cell>
        </row>
        <row r="3362">
          <cell r="E3362">
            <v>8.865565014461875E-3</v>
          </cell>
          <cell r="F3362">
            <v>85</v>
          </cell>
        </row>
        <row r="3363">
          <cell r="E3363">
            <v>8.3876129626009894E-3</v>
          </cell>
          <cell r="F3363">
            <v>81</v>
          </cell>
        </row>
        <row r="3364">
          <cell r="E3364">
            <v>8.0729286786918927E-3</v>
          </cell>
          <cell r="F3364">
            <v>78</v>
          </cell>
        </row>
        <row r="3365">
          <cell r="E3365">
            <v>8.1487919271347881E-3</v>
          </cell>
          <cell r="F3365">
            <v>84</v>
          </cell>
        </row>
        <row r="3366">
          <cell r="E3366">
            <v>8.0505269093854737E-3</v>
          </cell>
          <cell r="F3366">
            <v>83</v>
          </cell>
        </row>
        <row r="3367">
          <cell r="E3367">
            <v>8.319169649294994E-3</v>
          </cell>
          <cell r="F3367">
            <v>88</v>
          </cell>
        </row>
        <row r="3368">
          <cell r="E3368">
            <v>8.290485637747487E-3</v>
          </cell>
          <cell r="F3368">
            <v>86</v>
          </cell>
        </row>
        <row r="3369">
          <cell r="E3369">
            <v>8.3819788366180908E-3</v>
          </cell>
          <cell r="F3369">
            <v>82</v>
          </cell>
        </row>
        <row r="3370">
          <cell r="E3370">
            <v>7.5637813468441778E-3</v>
          </cell>
          <cell r="F3370">
            <v>66</v>
          </cell>
        </row>
        <row r="3371">
          <cell r="E3371">
            <v>7.6201576338486331E-3</v>
          </cell>
          <cell r="F3371">
            <v>62</v>
          </cell>
        </row>
        <row r="3372">
          <cell r="E3372">
            <v>8.0585124668106026E-3</v>
          </cell>
          <cell r="F3372">
            <v>60</v>
          </cell>
        </row>
        <row r="3373">
          <cell r="E3373">
            <v>7.7621403144529826E-3</v>
          </cell>
          <cell r="F3373">
            <v>53</v>
          </cell>
        </row>
        <row r="3374">
          <cell r="E3374">
            <v>7.6781510971116818E-3</v>
          </cell>
          <cell r="F3374">
            <v>49</v>
          </cell>
        </row>
        <row r="3375">
          <cell r="E3375">
            <v>8.098215783026377E-3</v>
          </cell>
          <cell r="F3375">
            <v>48</v>
          </cell>
        </row>
        <row r="3376">
          <cell r="E3376">
            <v>8.2971680785961337E-3</v>
          </cell>
          <cell r="F3376">
            <v>46</v>
          </cell>
        </row>
        <row r="3377">
          <cell r="E3377">
            <v>7.4750592314603076E-3</v>
          </cell>
          <cell r="F3377">
            <v>41</v>
          </cell>
        </row>
        <row r="3378">
          <cell r="E3378">
            <v>7.6462825832687084E-3</v>
          </cell>
          <cell r="F3378">
            <v>44</v>
          </cell>
        </row>
        <row r="3379">
          <cell r="E3379">
            <v>7.5209081284907386E-3</v>
          </cell>
          <cell r="F3379">
            <v>42</v>
          </cell>
        </row>
        <row r="3380">
          <cell r="E3380">
            <v>7.4248074187506256E-3</v>
          </cell>
          <cell r="F3380">
            <v>43</v>
          </cell>
        </row>
        <row r="3381">
          <cell r="E3381">
            <v>7.8708594270228277E-3</v>
          </cell>
          <cell r="F3381">
            <v>49</v>
          </cell>
        </row>
        <row r="3382">
          <cell r="E3382">
            <v>7.7580597018911028E-3</v>
          </cell>
          <cell r="F3382">
            <v>52</v>
          </cell>
        </row>
        <row r="3383">
          <cell r="E3383">
            <v>7.3267140161887966E-3</v>
          </cell>
          <cell r="F3383">
            <v>51</v>
          </cell>
        </row>
        <row r="3384">
          <cell r="E3384">
            <v>7.4753623333426176E-3</v>
          </cell>
          <cell r="F3384">
            <v>53</v>
          </cell>
        </row>
        <row r="3385">
          <cell r="E3385">
            <v>7.5624752734670952E-3</v>
          </cell>
          <cell r="F3385">
            <v>56</v>
          </cell>
        </row>
        <row r="3386">
          <cell r="E3386">
            <v>8.023392409790827E-3</v>
          </cell>
          <cell r="F3386">
            <v>59</v>
          </cell>
        </row>
        <row r="3387">
          <cell r="E3387">
            <v>8.0913474542019213E-3</v>
          </cell>
          <cell r="F3387">
            <v>61</v>
          </cell>
        </row>
        <row r="3388">
          <cell r="E3388">
            <v>8.0729195877404653E-3</v>
          </cell>
          <cell r="F3388">
            <v>64</v>
          </cell>
        </row>
        <row r="3389">
          <cell r="E3389">
            <v>8.2957884904303648E-3</v>
          </cell>
          <cell r="F3389">
            <v>67</v>
          </cell>
        </row>
        <row r="3390">
          <cell r="E3390">
            <v>8.4895237931244556E-3</v>
          </cell>
          <cell r="F3390">
            <v>66</v>
          </cell>
        </row>
        <row r="3391">
          <cell r="E3391">
            <v>8.7394907692856915E-3</v>
          </cell>
          <cell r="F3391">
            <v>65</v>
          </cell>
        </row>
        <row r="3392">
          <cell r="E3392">
            <v>8.4761286540817674E-3</v>
          </cell>
          <cell r="F3392">
            <v>60</v>
          </cell>
        </row>
        <row r="3393">
          <cell r="E3393">
            <v>8.3036133535245148E-3</v>
          </cell>
          <cell r="F3393">
            <v>57</v>
          </cell>
        </row>
        <row r="3394">
          <cell r="E3394">
            <v>8.1108219051492167E-3</v>
          </cell>
          <cell r="F3394">
            <v>54</v>
          </cell>
        </row>
        <row r="3395">
          <cell r="E3395">
            <v>8.1039001811197848E-3</v>
          </cell>
          <cell r="F3395">
            <v>52</v>
          </cell>
        </row>
        <row r="3396">
          <cell r="E3396">
            <v>8.018188216878306E-3</v>
          </cell>
          <cell r="F3396">
            <v>49</v>
          </cell>
        </row>
        <row r="3397">
          <cell r="E3397">
            <v>7.8787303611336547E-3</v>
          </cell>
          <cell r="F3397">
            <v>47</v>
          </cell>
        </row>
        <row r="3398">
          <cell r="E3398">
            <v>8.3498545845232027E-3</v>
          </cell>
          <cell r="F3398">
            <v>51</v>
          </cell>
        </row>
        <row r="3399">
          <cell r="E3399">
            <v>8.692053181212989E-3</v>
          </cell>
          <cell r="F3399">
            <v>60</v>
          </cell>
        </row>
        <row r="3400">
          <cell r="E3400">
            <v>9.9833464200418075E-3</v>
          </cell>
          <cell r="F3400">
            <v>83</v>
          </cell>
        </row>
        <row r="3401">
          <cell r="E3401">
            <v>1.0176831316359547E-2</v>
          </cell>
          <cell r="F3401">
            <v>89</v>
          </cell>
        </row>
        <row r="3402">
          <cell r="E3402">
            <v>1.0212308141558884E-2</v>
          </cell>
          <cell r="F3402">
            <v>94</v>
          </cell>
        </row>
        <row r="3403">
          <cell r="E3403">
            <v>9.9486340855615661E-3</v>
          </cell>
          <cell r="F3403">
            <v>94</v>
          </cell>
        </row>
        <row r="3404">
          <cell r="E3404">
            <v>9.9252158723385671E-3</v>
          </cell>
          <cell r="F3404">
            <v>95</v>
          </cell>
        </row>
        <row r="3405">
          <cell r="E3405">
            <v>9.6910543616749115E-3</v>
          </cell>
          <cell r="F3405">
            <v>94</v>
          </cell>
        </row>
        <row r="3406">
          <cell r="E3406">
            <v>9.3375146899374577E-3</v>
          </cell>
          <cell r="F3406">
            <v>93</v>
          </cell>
        </row>
        <row r="3407">
          <cell r="E3407">
            <v>8.7390263191649293E-3</v>
          </cell>
          <cell r="F3407">
            <v>90</v>
          </cell>
        </row>
        <row r="3408">
          <cell r="E3408">
            <v>8.6242547371281047E-3</v>
          </cell>
          <cell r="F3408">
            <v>90</v>
          </cell>
        </row>
        <row r="3409">
          <cell r="E3409">
            <v>8.5311279755793112E-3</v>
          </cell>
          <cell r="F3409">
            <v>92</v>
          </cell>
        </row>
        <row r="3410">
          <cell r="E3410">
            <v>8.4338397316602309E-3</v>
          </cell>
          <cell r="F3410">
            <v>94</v>
          </cell>
        </row>
        <row r="3411">
          <cell r="E3411">
            <v>8.4117814100246116E-3</v>
          </cell>
          <cell r="F3411">
            <v>95</v>
          </cell>
        </row>
        <row r="3412">
          <cell r="E3412">
            <v>8.3001086074254212E-3</v>
          </cell>
          <cell r="F3412">
            <v>95</v>
          </cell>
        </row>
        <row r="3413">
          <cell r="E3413">
            <v>8.1122783895225398E-3</v>
          </cell>
          <cell r="F3413">
            <v>96</v>
          </cell>
        </row>
        <row r="3414">
          <cell r="E3414">
            <v>7.8735413785827463E-3</v>
          </cell>
          <cell r="F3414">
            <v>97</v>
          </cell>
        </row>
        <row r="3415">
          <cell r="E3415">
            <v>7.5248400513908287E-3</v>
          </cell>
          <cell r="F3415">
            <v>94</v>
          </cell>
        </row>
        <row r="3416">
          <cell r="E3416">
            <v>7.5760167125195716E-3</v>
          </cell>
          <cell r="F3416">
            <v>84</v>
          </cell>
        </row>
        <row r="3417">
          <cell r="E3417">
            <v>6.8206128128436051E-3</v>
          </cell>
          <cell r="F3417">
            <v>70</v>
          </cell>
        </row>
        <row r="3418">
          <cell r="E3418">
            <v>6.3168316381700968E-3</v>
          </cell>
          <cell r="F3418">
            <v>62</v>
          </cell>
        </row>
        <row r="3419">
          <cell r="E3419">
            <v>5.9658460115496557E-3</v>
          </cell>
          <cell r="F3419">
            <v>56</v>
          </cell>
        </row>
        <row r="3420">
          <cell r="E3420">
            <v>6.0831350094926948E-3</v>
          </cell>
          <cell r="F3420">
            <v>56</v>
          </cell>
        </row>
        <row r="3421">
          <cell r="E3421">
            <v>6.059431868106091E-3</v>
          </cell>
          <cell r="F3421">
            <v>53</v>
          </cell>
        </row>
        <row r="3422">
          <cell r="E3422">
            <v>5.7715022309508986E-3</v>
          </cell>
          <cell r="F3422">
            <v>48</v>
          </cell>
        </row>
        <row r="3423">
          <cell r="E3423">
            <v>5.117649454252195E-3</v>
          </cell>
          <cell r="F3423">
            <v>40</v>
          </cell>
        </row>
        <row r="3424">
          <cell r="E3424">
            <v>5.4099308164567029E-3</v>
          </cell>
          <cell r="F3424">
            <v>42</v>
          </cell>
        </row>
        <row r="3425">
          <cell r="E3425">
            <v>5.3812358235147779E-3</v>
          </cell>
          <cell r="F3425">
            <v>41</v>
          </cell>
        </row>
        <row r="3426">
          <cell r="E3426">
            <v>5.2466698954849976E-3</v>
          </cell>
          <cell r="F3426">
            <v>41</v>
          </cell>
        </row>
        <row r="3427">
          <cell r="E3427">
            <v>5.3757434358442779E-3</v>
          </cell>
          <cell r="F3427">
            <v>42</v>
          </cell>
        </row>
        <row r="3428">
          <cell r="E3428">
            <v>5.4423162239963692E-3</v>
          </cell>
          <cell r="F3428">
            <v>45</v>
          </cell>
        </row>
        <row r="3429">
          <cell r="E3429">
            <v>5.8292322105316209E-3</v>
          </cell>
          <cell r="F3429">
            <v>53</v>
          </cell>
        </row>
        <row r="3430">
          <cell r="E3430">
            <v>6.0513433019739266E-3</v>
          </cell>
          <cell r="F3430">
            <v>55</v>
          </cell>
        </row>
        <row r="3431">
          <cell r="E3431">
            <v>5.8147459946827976E-3</v>
          </cell>
          <cell r="F3431">
            <v>59</v>
          </cell>
        </row>
        <row r="3432">
          <cell r="E3432">
            <v>5.4445496826460672E-3</v>
          </cell>
          <cell r="F3432">
            <v>56</v>
          </cell>
        </row>
        <row r="3433">
          <cell r="E3433">
            <v>5.4803477194127403E-3</v>
          </cell>
          <cell r="F3433">
            <v>59</v>
          </cell>
        </row>
        <row r="3434">
          <cell r="E3434">
            <v>5.5803165996386505E-3</v>
          </cell>
          <cell r="F3434">
            <v>65</v>
          </cell>
        </row>
        <row r="3435">
          <cell r="E3435">
            <v>5.6938618875168445E-3</v>
          </cell>
          <cell r="F3435">
            <v>69</v>
          </cell>
        </row>
        <row r="3436">
          <cell r="E3436">
            <v>5.7500043235504013E-3</v>
          </cell>
          <cell r="F3436">
            <v>73</v>
          </cell>
        </row>
        <row r="3437">
          <cell r="E3437">
            <v>5.7905490351704229E-3</v>
          </cell>
          <cell r="F3437">
            <v>75</v>
          </cell>
        </row>
        <row r="3438">
          <cell r="E3438">
            <v>5.8625820604812579E-3</v>
          </cell>
          <cell r="F3438">
            <v>84</v>
          </cell>
        </row>
        <row r="3439">
          <cell r="E3439">
            <v>5.9028305451911921E-3</v>
          </cell>
          <cell r="F3439">
            <v>84</v>
          </cell>
        </row>
        <row r="3440">
          <cell r="E3440">
            <v>6.2237232421952756E-3</v>
          </cell>
          <cell r="F3440">
            <v>71</v>
          </cell>
        </row>
        <row r="3441">
          <cell r="E3441">
            <v>5.5791419280889661E-3</v>
          </cell>
          <cell r="F3441">
            <v>57</v>
          </cell>
        </row>
        <row r="3442">
          <cell r="E3442">
            <v>5.0530790211364479E-3</v>
          </cell>
          <cell r="F3442">
            <v>46</v>
          </cell>
        </row>
        <row r="3443">
          <cell r="E3443">
            <v>3.8736545040737517E-3</v>
          </cell>
          <cell r="F3443">
            <v>34</v>
          </cell>
        </row>
        <row r="3444">
          <cell r="E3444">
            <v>4.2637957310460552E-3</v>
          </cell>
          <cell r="F3444">
            <v>36</v>
          </cell>
        </row>
        <row r="3445">
          <cell r="E3445">
            <v>4.2911250725491011E-3</v>
          </cell>
          <cell r="F3445">
            <v>36</v>
          </cell>
        </row>
        <row r="3446">
          <cell r="E3446">
            <v>4.1893766017029469E-3</v>
          </cell>
          <cell r="F3446">
            <v>33</v>
          </cell>
        </row>
        <row r="3447">
          <cell r="E3447">
            <v>4.7609617761747844E-3</v>
          </cell>
          <cell r="F3447">
            <v>37</v>
          </cell>
        </row>
        <row r="3448">
          <cell r="E3448">
            <v>4.74989787943774E-3</v>
          </cell>
          <cell r="F3448">
            <v>36</v>
          </cell>
        </row>
        <row r="3449">
          <cell r="E3449">
            <v>4.6902829856578197E-3</v>
          </cell>
          <cell r="F3449">
            <v>36</v>
          </cell>
        </row>
        <row r="3450">
          <cell r="E3450">
            <v>4.8290587102063128E-3</v>
          </cell>
          <cell r="F3450">
            <v>38</v>
          </cell>
        </row>
        <row r="3451">
          <cell r="E3451">
            <v>5.2134956870009816E-3</v>
          </cell>
          <cell r="F3451">
            <v>41</v>
          </cell>
        </row>
        <row r="3452">
          <cell r="E3452">
            <v>5.0765339309310192E-3</v>
          </cell>
          <cell r="F3452">
            <v>42</v>
          </cell>
        </row>
        <row r="3453">
          <cell r="E3453">
            <v>5.4994165051092236E-3</v>
          </cell>
          <cell r="F3453">
            <v>51</v>
          </cell>
        </row>
        <row r="3454">
          <cell r="E3454">
            <v>5.7608457073429304E-3</v>
          </cell>
          <cell r="F3454">
            <v>60</v>
          </cell>
        </row>
        <row r="3455">
          <cell r="E3455">
            <v>5.6304870522089663E-3</v>
          </cell>
          <cell r="F3455">
            <v>61</v>
          </cell>
        </row>
        <row r="3456">
          <cell r="E3456">
            <v>5.9793973546278219E-3</v>
          </cell>
          <cell r="F3456">
            <v>71</v>
          </cell>
        </row>
        <row r="3457">
          <cell r="E3457">
            <v>5.9490060562592513E-3</v>
          </cell>
          <cell r="F3457">
            <v>75</v>
          </cell>
        </row>
        <row r="3458">
          <cell r="E3458">
            <v>6.0696487264867678E-3</v>
          </cell>
          <cell r="F3458">
            <v>74</v>
          </cell>
        </row>
        <row r="3459">
          <cell r="E3459">
            <v>5.9464399098438916E-3</v>
          </cell>
          <cell r="F3459">
            <v>77</v>
          </cell>
        </row>
        <row r="3460">
          <cell r="E3460">
            <v>5.8004962020025506E-3</v>
          </cell>
          <cell r="F3460">
            <v>82</v>
          </cell>
        </row>
        <row r="3461">
          <cell r="E3461">
            <v>5.6053188812069995E-3</v>
          </cell>
          <cell r="F3461">
            <v>82</v>
          </cell>
        </row>
        <row r="3462">
          <cell r="E3462">
            <v>5.5050075601299963E-3</v>
          </cell>
          <cell r="F3462">
            <v>80</v>
          </cell>
        </row>
        <row r="3463">
          <cell r="E3463">
            <v>5.6438815276894519E-3</v>
          </cell>
          <cell r="F3463">
            <v>82</v>
          </cell>
        </row>
        <row r="3464">
          <cell r="E3464">
            <v>5.9467734967675852E-3</v>
          </cell>
          <cell r="F3464">
            <v>73</v>
          </cell>
        </row>
        <row r="3465">
          <cell r="E3465">
            <v>6.1083361300224605E-3</v>
          </cell>
          <cell r="F3465">
            <v>64</v>
          </cell>
        </row>
        <row r="3466">
          <cell r="E3466">
            <v>5.4963599791191088E-3</v>
          </cell>
          <cell r="F3466">
            <v>50</v>
          </cell>
        </row>
        <row r="3467">
          <cell r="E3467">
            <v>5.6719054757579535E-3</v>
          </cell>
          <cell r="F3467">
            <v>46</v>
          </cell>
        </row>
        <row r="3468">
          <cell r="E3468">
            <v>5.1165771935474114E-3</v>
          </cell>
          <cell r="F3468">
            <v>39</v>
          </cell>
        </row>
        <row r="3469">
          <cell r="E3469">
            <v>6.1545665945881003E-3</v>
          </cell>
          <cell r="F3469">
            <v>44</v>
          </cell>
        </row>
        <row r="3470">
          <cell r="E3470">
            <v>5.6595406052697781E-3</v>
          </cell>
          <cell r="F3470">
            <v>41</v>
          </cell>
        </row>
        <row r="3471">
          <cell r="E3471">
            <v>5.8039882937270431E-3</v>
          </cell>
          <cell r="F3471">
            <v>40</v>
          </cell>
        </row>
        <row r="3472">
          <cell r="E3472">
            <v>5.7446465537527615E-3</v>
          </cell>
          <cell r="F3472">
            <v>37</v>
          </cell>
        </row>
        <row r="3473">
          <cell r="E3473">
            <v>6.6927912339808547E-3</v>
          </cell>
          <cell r="F3473">
            <v>42</v>
          </cell>
        </row>
        <row r="3474">
          <cell r="E3474">
            <v>6.8010980113065401E-3</v>
          </cell>
          <cell r="F3474">
            <v>44</v>
          </cell>
        </row>
        <row r="3475">
          <cell r="E3475">
            <v>7.3807447021536146E-3</v>
          </cell>
          <cell r="F3475">
            <v>48</v>
          </cell>
        </row>
        <row r="3476">
          <cell r="E3476">
            <v>7.5125624371028691E-3</v>
          </cell>
          <cell r="F3476">
            <v>51</v>
          </cell>
        </row>
        <row r="3477">
          <cell r="E3477">
            <v>7.9086647939789496E-3</v>
          </cell>
          <cell r="F3477">
            <v>55</v>
          </cell>
        </row>
        <row r="3478">
          <cell r="E3478">
            <v>8.0742688816196236E-3</v>
          </cell>
          <cell r="F3478">
            <v>59</v>
          </cell>
        </row>
        <row r="3479">
          <cell r="E3479">
            <v>7.4118775055662051E-3</v>
          </cell>
          <cell r="F3479">
            <v>57</v>
          </cell>
        </row>
        <row r="3480">
          <cell r="E3480">
            <v>7.2718163838363069E-3</v>
          </cell>
          <cell r="F3480">
            <v>57</v>
          </cell>
        </row>
        <row r="3481">
          <cell r="E3481">
            <v>7.2936313921141338E-3</v>
          </cell>
          <cell r="F3481">
            <v>59</v>
          </cell>
        </row>
        <row r="3482">
          <cell r="E3482">
            <v>7.7911637894478381E-3</v>
          </cell>
          <cell r="F3482">
            <v>65</v>
          </cell>
        </row>
        <row r="3483">
          <cell r="E3483">
            <v>8.1850633687992926E-3</v>
          </cell>
          <cell r="F3483">
            <v>70</v>
          </cell>
        </row>
        <row r="3484">
          <cell r="E3484">
            <v>8.1543595633873159E-3</v>
          </cell>
          <cell r="F3484">
            <v>72</v>
          </cell>
        </row>
        <row r="3485">
          <cell r="E3485">
            <v>8.2864854214874106E-3</v>
          </cell>
          <cell r="F3485">
            <v>77</v>
          </cell>
        </row>
        <row r="3486">
          <cell r="E3486">
            <v>8.174853423522456E-3</v>
          </cell>
          <cell r="F3486">
            <v>80</v>
          </cell>
        </row>
        <row r="3487">
          <cell r="E3487">
            <v>8.3876129626009894E-3</v>
          </cell>
          <cell r="F3487">
            <v>81</v>
          </cell>
        </row>
        <row r="3488">
          <cell r="E3488">
            <v>8.6161342043217654E-3</v>
          </cell>
          <cell r="F3488">
            <v>77</v>
          </cell>
        </row>
        <row r="3489">
          <cell r="E3489">
            <v>8.3675126510135214E-3</v>
          </cell>
          <cell r="F3489">
            <v>68</v>
          </cell>
        </row>
        <row r="3490">
          <cell r="E3490">
            <v>8.4947172152868133E-3</v>
          </cell>
          <cell r="F3490">
            <v>64</v>
          </cell>
        </row>
        <row r="3491">
          <cell r="E3491">
            <v>8.4669228814369512E-3</v>
          </cell>
          <cell r="F3491">
            <v>63</v>
          </cell>
        </row>
        <row r="3492">
          <cell r="E3492">
            <v>8.1050321255875316E-3</v>
          </cell>
          <cell r="F3492">
            <v>56</v>
          </cell>
        </row>
        <row r="3493">
          <cell r="E3493">
            <v>8.6279322074242562E-3</v>
          </cell>
          <cell r="F3493">
            <v>56</v>
          </cell>
        </row>
        <row r="3494">
          <cell r="E3494">
            <v>8.8483485019283034E-3</v>
          </cell>
          <cell r="F3494">
            <v>55</v>
          </cell>
        </row>
        <row r="3495">
          <cell r="E3495">
            <v>9.2947696874629143E-3</v>
          </cell>
          <cell r="F3495">
            <v>56</v>
          </cell>
        </row>
        <row r="3496">
          <cell r="E3496">
            <v>9.1828801185114585E-3</v>
          </cell>
          <cell r="F3496">
            <v>55</v>
          </cell>
        </row>
        <row r="3497">
          <cell r="E3497">
            <v>9.6652433001269081E-3</v>
          </cell>
          <cell r="F3497">
            <v>60</v>
          </cell>
        </row>
        <row r="3498">
          <cell r="E3498">
            <v>9.3469522284591877E-3</v>
          </cell>
          <cell r="F3498">
            <v>57</v>
          </cell>
        </row>
        <row r="3499">
          <cell r="E3499">
            <v>9.5016951348557144E-3</v>
          </cell>
          <cell r="F3499">
            <v>59</v>
          </cell>
        </row>
        <row r="3500">
          <cell r="E3500">
            <v>9.6473432992806255E-3</v>
          </cell>
          <cell r="F3500">
            <v>61</v>
          </cell>
        </row>
        <row r="3501">
          <cell r="E3501">
            <v>9.9744432425705777E-3</v>
          </cell>
          <cell r="F3501">
            <v>65</v>
          </cell>
        </row>
        <row r="3502">
          <cell r="E3502">
            <v>9.9444043308197019E-3</v>
          </cell>
          <cell r="F3502">
            <v>72</v>
          </cell>
        </row>
        <row r="3503">
          <cell r="E3503">
            <v>9.992884078273338E-3</v>
          </cell>
          <cell r="F3503">
            <v>81</v>
          </cell>
        </row>
        <row r="3504">
          <cell r="E3504">
            <v>9.8389714353975793E-3</v>
          </cell>
          <cell r="F3504">
            <v>85</v>
          </cell>
        </row>
        <row r="3505">
          <cell r="E3505">
            <v>1.0031738020394204E-2</v>
          </cell>
          <cell r="F3505">
            <v>85</v>
          </cell>
        </row>
        <row r="3506">
          <cell r="E3506">
            <v>1.0021237858854667E-2</v>
          </cell>
          <cell r="F3506">
            <v>86</v>
          </cell>
        </row>
        <row r="3507">
          <cell r="E3507">
            <v>9.7874660845363275E-3</v>
          </cell>
          <cell r="F3507">
            <v>89</v>
          </cell>
        </row>
        <row r="3508">
          <cell r="E3508">
            <v>9.4114443905422909E-3</v>
          </cell>
          <cell r="F3508">
            <v>89</v>
          </cell>
        </row>
        <row r="3509">
          <cell r="E3509">
            <v>9.5441495599640092E-3</v>
          </cell>
          <cell r="F3509">
            <v>92</v>
          </cell>
        </row>
        <row r="3510">
          <cell r="E3510">
            <v>9.7130010168823E-3</v>
          </cell>
          <cell r="F3510">
            <v>93</v>
          </cell>
        </row>
        <row r="3511">
          <cell r="E3511">
            <v>9.8812057138235772E-3</v>
          </cell>
          <cell r="F3511">
            <v>91</v>
          </cell>
        </row>
        <row r="3512">
          <cell r="E3512">
            <v>1.0540312694827454E-2</v>
          </cell>
          <cell r="F3512">
            <v>87</v>
          </cell>
        </row>
        <row r="3513">
          <cell r="E3513">
            <v>1.079128656739607E-2</v>
          </cell>
          <cell r="F3513">
            <v>80</v>
          </cell>
        </row>
        <row r="3514">
          <cell r="E3514">
            <v>1.0488827371427317E-2</v>
          </cell>
          <cell r="F3514">
            <v>70</v>
          </cell>
        </row>
        <row r="3515">
          <cell r="E3515">
            <v>1.0257727248786375E-2</v>
          </cell>
          <cell r="F3515">
            <v>66</v>
          </cell>
        </row>
        <row r="3516">
          <cell r="E3516">
            <v>9.6202500598759361E-3</v>
          </cell>
          <cell r="F3516">
            <v>59</v>
          </cell>
        </row>
        <row r="3517">
          <cell r="E3517">
            <v>9.5219149058130004E-3</v>
          </cell>
          <cell r="F3517">
            <v>57</v>
          </cell>
        </row>
        <row r="3518">
          <cell r="E3518">
            <v>9.9838453738445004E-3</v>
          </cell>
          <cell r="F3518">
            <v>59</v>
          </cell>
        </row>
        <row r="3519">
          <cell r="E3519">
            <v>9.8858069311681691E-3</v>
          </cell>
          <cell r="F3519">
            <v>55</v>
          </cell>
        </row>
        <row r="3520">
          <cell r="E3520">
            <v>1.0572530930500304E-2</v>
          </cell>
          <cell r="F3520">
            <v>56</v>
          </cell>
        </row>
        <row r="3521">
          <cell r="E3521">
            <v>9.6541995228405092E-3</v>
          </cell>
          <cell r="F3521">
            <v>50</v>
          </cell>
        </row>
        <row r="3522">
          <cell r="E3522">
            <v>1.0313448981242857E-2</v>
          </cell>
          <cell r="F3522">
            <v>54</v>
          </cell>
        </row>
        <row r="3523">
          <cell r="E3523">
            <v>1.0317758117301287E-2</v>
          </cell>
          <cell r="F3523">
            <v>56</v>
          </cell>
        </row>
        <row r="3524">
          <cell r="E3524">
            <v>1.0866509516132038E-2</v>
          </cell>
          <cell r="F3524">
            <v>60</v>
          </cell>
        </row>
        <row r="3525">
          <cell r="E3525">
            <v>1.0814544291177017E-2</v>
          </cell>
          <cell r="F3525">
            <v>65</v>
          </cell>
        </row>
        <row r="3526">
          <cell r="E3526">
            <v>1.0574649053537232E-2</v>
          </cell>
          <cell r="F3526">
            <v>71</v>
          </cell>
        </row>
        <row r="3527">
          <cell r="E3527">
            <v>1.0654084969145753E-2</v>
          </cell>
          <cell r="F3527">
            <v>79</v>
          </cell>
        </row>
        <row r="3528">
          <cell r="E3528">
            <v>1.0518388485723796E-2</v>
          </cell>
          <cell r="F3528">
            <v>81</v>
          </cell>
        </row>
        <row r="3529">
          <cell r="E3529">
            <v>1.0151684683717408E-2</v>
          </cell>
          <cell r="F3529">
            <v>86</v>
          </cell>
        </row>
        <row r="3530">
          <cell r="E3530">
            <v>1.0110991961368318E-2</v>
          </cell>
          <cell r="F3530">
            <v>89</v>
          </cell>
        </row>
        <row r="3531">
          <cell r="E3531">
            <v>9.9638853912257953E-3</v>
          </cell>
          <cell r="F3531">
            <v>90</v>
          </cell>
        </row>
        <row r="3532">
          <cell r="E3532">
            <v>9.6069470301109877E-3</v>
          </cell>
          <cell r="F3532">
            <v>92</v>
          </cell>
        </row>
        <row r="3533">
          <cell r="E3533">
            <v>9.5633865717068504E-3</v>
          </cell>
          <cell r="F3533">
            <v>91</v>
          </cell>
        </row>
        <row r="3534">
          <cell r="E3534">
            <v>9.276208417648913E-3</v>
          </cell>
          <cell r="F3534">
            <v>93</v>
          </cell>
        </row>
        <row r="3535">
          <cell r="E3535">
            <v>9.276208417648913E-3</v>
          </cell>
          <cell r="F3535">
            <v>93</v>
          </cell>
        </row>
        <row r="3536">
          <cell r="E3536">
            <v>1.0183461963433921E-2</v>
          </cell>
          <cell r="F3536">
            <v>82</v>
          </cell>
        </row>
        <row r="3537">
          <cell r="E3537">
            <v>1.0903157644558702E-2</v>
          </cell>
          <cell r="F3537">
            <v>75</v>
          </cell>
        </row>
        <row r="3538">
          <cell r="E3538">
            <v>1.1503616572169296E-2</v>
          </cell>
          <cell r="F3538">
            <v>67</v>
          </cell>
        </row>
        <row r="3539">
          <cell r="E3539">
            <v>1.0500068291777728E-2</v>
          </cell>
          <cell r="F3539">
            <v>62</v>
          </cell>
        </row>
        <row r="3540">
          <cell r="E3540">
            <v>9.8828587512875543E-3</v>
          </cell>
          <cell r="F3540">
            <v>54</v>
          </cell>
        </row>
        <row r="3541">
          <cell r="E3541">
            <v>1.0242990517442381E-2</v>
          </cell>
          <cell r="F3541">
            <v>53</v>
          </cell>
        </row>
        <row r="3542">
          <cell r="E3542">
            <v>1.040114989694884E-2</v>
          </cell>
          <cell r="F3542">
            <v>51</v>
          </cell>
        </row>
        <row r="3543">
          <cell r="E3543">
            <v>9.3422534320979304E-3</v>
          </cell>
          <cell r="F3543">
            <v>43</v>
          </cell>
        </row>
        <row r="3544">
          <cell r="E3544">
            <v>9.0135697353575708E-3</v>
          </cell>
          <cell r="F3544">
            <v>42</v>
          </cell>
        </row>
        <row r="3545">
          <cell r="E3545">
            <v>1.0164654787067229E-2</v>
          </cell>
          <cell r="F3545">
            <v>47</v>
          </cell>
        </row>
        <row r="3546">
          <cell r="E3546">
            <v>1.0557976141087479E-2</v>
          </cell>
          <cell r="F3546">
            <v>53</v>
          </cell>
        </row>
        <row r="3547">
          <cell r="E3547">
            <v>1.0695709961422738E-2</v>
          </cell>
          <cell r="F3547">
            <v>54</v>
          </cell>
        </row>
        <row r="3548">
          <cell r="E3548">
            <v>1.1047370872528765E-2</v>
          </cell>
          <cell r="F3548">
            <v>64</v>
          </cell>
        </row>
        <row r="3549">
          <cell r="E3549">
            <v>1.0598714325564737E-2</v>
          </cell>
          <cell r="F3549">
            <v>69</v>
          </cell>
        </row>
        <row r="3550">
          <cell r="E3550">
            <v>1.0540817946791223E-2</v>
          </cell>
          <cell r="F3550">
            <v>73</v>
          </cell>
        </row>
        <row r="3551">
          <cell r="E3551">
            <v>1.0564386416589543E-2</v>
          </cell>
          <cell r="F3551">
            <v>75</v>
          </cell>
        </row>
        <row r="3552">
          <cell r="E3552">
            <v>1.0021064680056594E-2</v>
          </cell>
          <cell r="F3552">
            <v>73</v>
          </cell>
        </row>
        <row r="3553">
          <cell r="E3553">
            <v>1.0105873020701891E-2</v>
          </cell>
          <cell r="F3553">
            <v>75</v>
          </cell>
        </row>
        <row r="3554">
          <cell r="E3554">
            <v>9.7184922949280876E-3</v>
          </cell>
          <cell r="F3554">
            <v>74</v>
          </cell>
        </row>
        <row r="3555">
          <cell r="E3555">
            <v>9.6036351325488323E-3</v>
          </cell>
          <cell r="F3555">
            <v>75</v>
          </cell>
        </row>
        <row r="3556">
          <cell r="E3556">
            <v>9.4270373828670394E-3</v>
          </cell>
          <cell r="F3556">
            <v>76</v>
          </cell>
        </row>
        <row r="3557">
          <cell r="E3557">
            <v>9.4297748396339406E-3</v>
          </cell>
          <cell r="F3557">
            <v>81</v>
          </cell>
        </row>
        <row r="3558">
          <cell r="E3558">
            <v>9.8025823812462332E-3</v>
          </cell>
          <cell r="F3558">
            <v>88</v>
          </cell>
        </row>
        <row r="3559">
          <cell r="E3559">
            <v>9.7238801433891988E-3</v>
          </cell>
          <cell r="F3559">
            <v>89</v>
          </cell>
        </row>
        <row r="3560">
          <cell r="E3560">
            <v>1.0009166762376372E-2</v>
          </cell>
          <cell r="F3560">
            <v>87</v>
          </cell>
        </row>
        <row r="3561">
          <cell r="E3561">
            <v>9.992884078273338E-3</v>
          </cell>
          <cell r="F3561">
            <v>81</v>
          </cell>
        </row>
        <row r="3562">
          <cell r="E3562">
            <v>1.004183966235061E-2</v>
          </cell>
          <cell r="F3562">
            <v>75</v>
          </cell>
        </row>
        <row r="3563">
          <cell r="E3563">
            <v>9.6965815004006906E-3</v>
          </cell>
          <cell r="F3563">
            <v>64</v>
          </cell>
        </row>
        <row r="3564">
          <cell r="E3564">
            <v>1.0207568393656488E-2</v>
          </cell>
          <cell r="F3564">
            <v>69</v>
          </cell>
        </row>
        <row r="3565">
          <cell r="E3565">
            <v>9.4103654831844494E-3</v>
          </cell>
          <cell r="F3565">
            <v>54</v>
          </cell>
        </row>
        <row r="3566">
          <cell r="E3566">
            <v>1.083463791369744E-2</v>
          </cell>
          <cell r="F3566">
            <v>75</v>
          </cell>
        </row>
        <row r="3567">
          <cell r="E3567">
            <v>9.2265758597270767E-3</v>
          </cell>
          <cell r="F3567">
            <v>69</v>
          </cell>
        </row>
        <row r="3568">
          <cell r="E3568">
            <v>7.7081846209431197E-3</v>
          </cell>
          <cell r="F3568">
            <v>60</v>
          </cell>
        </row>
        <row r="3569">
          <cell r="E3569">
            <v>7.1911314386446734E-3</v>
          </cell>
          <cell r="F3569">
            <v>64</v>
          </cell>
        </row>
        <row r="3570">
          <cell r="E3570">
            <v>6.723242188360466E-3</v>
          </cell>
          <cell r="F3570">
            <v>58</v>
          </cell>
        </row>
        <row r="3571">
          <cell r="E3571">
            <v>6.3435801801695552E-3</v>
          </cell>
          <cell r="F3571">
            <v>58</v>
          </cell>
        </row>
        <row r="3572">
          <cell r="E3572">
            <v>6.1528066910080722E-3</v>
          </cell>
          <cell r="F3572">
            <v>57</v>
          </cell>
        </row>
        <row r="3573">
          <cell r="E3573">
            <v>6.3168316381700968E-3</v>
          </cell>
          <cell r="F3573">
            <v>62</v>
          </cell>
        </row>
        <row r="3574">
          <cell r="E3574">
            <v>6.2712076938528025E-3</v>
          </cell>
          <cell r="F3574">
            <v>64</v>
          </cell>
        </row>
        <row r="3575">
          <cell r="E3575">
            <v>6.3667779715535769E-3</v>
          </cell>
          <cell r="F3575">
            <v>68</v>
          </cell>
        </row>
        <row r="3576">
          <cell r="E3576">
            <v>6.2308897050598628E-3</v>
          </cell>
          <cell r="F3576">
            <v>67</v>
          </cell>
        </row>
        <row r="3577">
          <cell r="E3577">
            <v>6.6992061889710516E-3</v>
          </cell>
          <cell r="F3577">
            <v>89</v>
          </cell>
        </row>
        <row r="3578">
          <cell r="E3578">
            <v>6.8678977746340891E-3</v>
          </cell>
          <cell r="F3578">
            <v>90</v>
          </cell>
        </row>
        <row r="3579">
          <cell r="E3579">
            <v>6.6838110866229532E-3</v>
          </cell>
          <cell r="F3579">
            <v>90</v>
          </cell>
        </row>
        <row r="3580">
          <cell r="E3580">
            <v>6.6838110866229532E-3</v>
          </cell>
          <cell r="F3580">
            <v>90</v>
          </cell>
        </row>
        <row r="3581">
          <cell r="E3581">
            <v>5.7451745967498661E-3</v>
          </cell>
          <cell r="F3581">
            <v>78</v>
          </cell>
        </row>
        <row r="3582">
          <cell r="E3582">
            <v>5.5744368611642609E-3</v>
          </cell>
          <cell r="F3582">
            <v>81</v>
          </cell>
        </row>
        <row r="3583">
          <cell r="E3583">
            <v>5.5185095273161825E-3</v>
          </cell>
          <cell r="F3583">
            <v>77</v>
          </cell>
        </row>
        <row r="3584">
          <cell r="E3584">
            <v>5.558614499893191E-3</v>
          </cell>
          <cell r="F3584">
            <v>76</v>
          </cell>
        </row>
        <row r="3585">
          <cell r="E3585">
            <v>5.3356696321974467E-3</v>
          </cell>
          <cell r="F3585">
            <v>66</v>
          </cell>
        </row>
        <row r="3586">
          <cell r="E3586">
            <v>5.1329666139854572E-3</v>
          </cell>
          <cell r="F3586">
            <v>67</v>
          </cell>
        </row>
        <row r="3587">
          <cell r="E3587">
            <v>5.3809397144879544E-3</v>
          </cell>
          <cell r="F3587">
            <v>67</v>
          </cell>
        </row>
        <row r="3588">
          <cell r="E3588">
            <v>4.9397154741361825E-3</v>
          </cell>
          <cell r="F3588">
            <v>55</v>
          </cell>
        </row>
        <row r="3589">
          <cell r="E3589">
            <v>4.5773127553305005E-3</v>
          </cell>
          <cell r="F3589">
            <v>50</v>
          </cell>
        </row>
        <row r="3590">
          <cell r="E3590">
            <v>4.6659553410611293E-3</v>
          </cell>
          <cell r="F3590">
            <v>49</v>
          </cell>
        </row>
        <row r="3591">
          <cell r="E3591">
            <v>4.7306925781535284E-3</v>
          </cell>
          <cell r="F3591">
            <v>50</v>
          </cell>
        </row>
        <row r="3592">
          <cell r="E3592">
            <v>4.8103473526008274E-3</v>
          </cell>
          <cell r="F3592">
            <v>55</v>
          </cell>
        </row>
        <row r="3593">
          <cell r="E3593">
            <v>5.724421555591221E-3</v>
          </cell>
          <cell r="F3593">
            <v>68</v>
          </cell>
        </row>
        <row r="3594">
          <cell r="E3594">
            <v>6.0195178602813846E-3</v>
          </cell>
          <cell r="F3594">
            <v>71</v>
          </cell>
        </row>
        <row r="3595">
          <cell r="E3595">
            <v>5.762815527047908E-3</v>
          </cell>
          <cell r="F3595">
            <v>68</v>
          </cell>
        </row>
        <row r="3596">
          <cell r="E3596">
            <v>5.5273558017451966E-3</v>
          </cell>
          <cell r="F3596">
            <v>67</v>
          </cell>
        </row>
        <row r="3597">
          <cell r="E3597">
            <v>5.0283671445975021E-3</v>
          </cell>
          <cell r="F3597">
            <v>61</v>
          </cell>
        </row>
        <row r="3598">
          <cell r="E3598">
            <v>4.6648125445168101E-3</v>
          </cell>
          <cell r="F3598">
            <v>57</v>
          </cell>
        </row>
        <row r="3599">
          <cell r="E3599">
            <v>5.3448768902977185E-3</v>
          </cell>
          <cell r="F3599">
            <v>67</v>
          </cell>
        </row>
        <row r="3600">
          <cell r="E3600">
            <v>5.4479697046458664E-3</v>
          </cell>
          <cell r="F3600">
            <v>74</v>
          </cell>
        </row>
        <row r="3601">
          <cell r="E3601">
            <v>4.8354945918405359E-3</v>
          </cell>
          <cell r="F3601">
            <v>64</v>
          </cell>
        </row>
        <row r="3602">
          <cell r="E3602">
            <v>5.430025591035806E-3</v>
          </cell>
          <cell r="F3602">
            <v>80</v>
          </cell>
        </row>
        <row r="3603">
          <cell r="E3603">
            <v>5.3334538748444375E-3</v>
          </cell>
          <cell r="F3603">
            <v>83</v>
          </cell>
        </row>
        <row r="3604">
          <cell r="E3604">
            <v>5.4159974471732616E-3</v>
          </cell>
          <cell r="F3604">
            <v>82</v>
          </cell>
        </row>
        <row r="3605">
          <cell r="E3605">
            <v>5.3241462516003457E-3</v>
          </cell>
          <cell r="F3605">
            <v>84</v>
          </cell>
        </row>
        <row r="3606">
          <cell r="E3606">
            <v>5.1746796361399616E-3</v>
          </cell>
          <cell r="F3606">
            <v>80</v>
          </cell>
        </row>
        <row r="3607">
          <cell r="E3607">
            <v>5.3241462516003457E-3</v>
          </cell>
          <cell r="F3607">
            <v>84</v>
          </cell>
        </row>
        <row r="3608">
          <cell r="E3608">
            <v>4.9499768151139737E-3</v>
          </cell>
          <cell r="F3608">
            <v>75</v>
          </cell>
        </row>
        <row r="3609">
          <cell r="E3609">
            <v>4.8544033886842065E-3</v>
          </cell>
          <cell r="F3609">
            <v>66</v>
          </cell>
        </row>
        <row r="3610">
          <cell r="E3610">
            <v>4.7332961841928412E-3</v>
          </cell>
          <cell r="F3610">
            <v>61</v>
          </cell>
        </row>
        <row r="3611">
          <cell r="E3611">
            <v>4.5005243451091961E-3</v>
          </cell>
          <cell r="F3611">
            <v>60</v>
          </cell>
        </row>
        <row r="3612">
          <cell r="E3612">
            <v>5.635850077882032E-3</v>
          </cell>
          <cell r="F3612">
            <v>75</v>
          </cell>
        </row>
        <row r="3613">
          <cell r="E3613">
            <v>4.9415065470848436E-3</v>
          </cell>
          <cell r="F3613">
            <v>58</v>
          </cell>
        </row>
        <row r="3614">
          <cell r="E3614">
            <v>4.5070723989393408E-3</v>
          </cell>
          <cell r="F3614">
            <v>54</v>
          </cell>
        </row>
        <row r="3615">
          <cell r="E3615">
            <v>4.4555750287930329E-3</v>
          </cell>
          <cell r="F3615">
            <v>49</v>
          </cell>
        </row>
        <row r="3616">
          <cell r="E3616">
            <v>4.8862616598767507E-3</v>
          </cell>
          <cell r="F3616">
            <v>53</v>
          </cell>
        </row>
        <row r="3617">
          <cell r="E3617">
            <v>4.7587151979588621E-3</v>
          </cell>
          <cell r="F3617">
            <v>53</v>
          </cell>
        </row>
        <row r="3618">
          <cell r="E3618">
            <v>5.0168234945473919E-3</v>
          </cell>
          <cell r="F3618">
            <v>53</v>
          </cell>
        </row>
        <row r="3619">
          <cell r="E3619">
            <v>4.3962839921878188E-3</v>
          </cell>
          <cell r="F3619">
            <v>45</v>
          </cell>
        </row>
        <row r="3620">
          <cell r="E3620">
            <v>4.1048502798694143E-3</v>
          </cell>
          <cell r="F3620">
            <v>44</v>
          </cell>
        </row>
        <row r="3621">
          <cell r="E3621">
            <v>4.0448585357522491E-3</v>
          </cell>
          <cell r="F3621">
            <v>46</v>
          </cell>
        </row>
        <row r="3622">
          <cell r="E3622">
            <v>4.1432128006397492E-3</v>
          </cell>
          <cell r="F3622">
            <v>50</v>
          </cell>
        </row>
        <row r="3623">
          <cell r="E3623">
            <v>4.401486696687564E-3</v>
          </cell>
          <cell r="F3623">
            <v>56</v>
          </cell>
        </row>
        <row r="3624">
          <cell r="E3624">
            <v>4.8114914411810537E-3</v>
          </cell>
          <cell r="F3624">
            <v>62</v>
          </cell>
        </row>
        <row r="3625">
          <cell r="E3625">
            <v>5.2966642760054706E-3</v>
          </cell>
          <cell r="F3625">
            <v>71</v>
          </cell>
        </row>
        <row r="3626">
          <cell r="E3626">
            <v>5.5978403421483277E-3</v>
          </cell>
          <cell r="F3626">
            <v>74</v>
          </cell>
        </row>
        <row r="3627">
          <cell r="E3627">
            <v>5.7354989831001736E-3</v>
          </cell>
          <cell r="F3627">
            <v>80</v>
          </cell>
        </row>
        <row r="3628">
          <cell r="E3628">
            <v>5.7291068933126221E-3</v>
          </cell>
          <cell r="F3628">
            <v>81</v>
          </cell>
        </row>
        <row r="3629">
          <cell r="E3629">
            <v>5.7040166580815729E-3</v>
          </cell>
          <cell r="F3629">
            <v>84</v>
          </cell>
        </row>
        <row r="3630">
          <cell r="E3630">
            <v>5.743296347741747E-3</v>
          </cell>
          <cell r="F3630">
            <v>84</v>
          </cell>
        </row>
        <row r="3631">
          <cell r="E3631">
            <v>5.8142119700988672E-3</v>
          </cell>
          <cell r="F3631">
            <v>80</v>
          </cell>
        </row>
        <row r="3632">
          <cell r="E3632">
            <v>5.7505320625439466E-3</v>
          </cell>
          <cell r="F3632">
            <v>76</v>
          </cell>
        </row>
        <row r="3633">
          <cell r="E3633">
            <v>5.5534783758940474E-3</v>
          </cell>
          <cell r="F3633">
            <v>71</v>
          </cell>
        </row>
        <row r="3634">
          <cell r="E3634">
            <v>5.6240558450152221E-3</v>
          </cell>
          <cell r="F3634">
            <v>70</v>
          </cell>
        </row>
        <row r="3635">
          <cell r="E3635">
            <v>5.6551908959088975E-3</v>
          </cell>
          <cell r="F3635">
            <v>65</v>
          </cell>
        </row>
        <row r="3636">
          <cell r="E3636">
            <v>5.5162394499178547E-3</v>
          </cell>
          <cell r="F3636">
            <v>63</v>
          </cell>
        </row>
        <row r="3637">
          <cell r="E3637">
            <v>5.6268053458503556E-3</v>
          </cell>
          <cell r="F3637">
            <v>59</v>
          </cell>
        </row>
        <row r="3638">
          <cell r="E3638">
            <v>5.2077226293437556E-3</v>
          </cell>
          <cell r="F3638">
            <v>55</v>
          </cell>
        </row>
        <row r="3639">
          <cell r="E3639">
            <v>5.2872406352117221E-3</v>
          </cell>
          <cell r="F3639">
            <v>53</v>
          </cell>
        </row>
        <row r="3640">
          <cell r="E3640">
            <v>5.2767025804168026E-3</v>
          </cell>
          <cell r="F3640">
            <v>55</v>
          </cell>
        </row>
        <row r="3641">
          <cell r="E3641">
            <v>5.1799635528790881E-3</v>
          </cell>
          <cell r="F3641">
            <v>54</v>
          </cell>
        </row>
        <row r="3642">
          <cell r="E3642">
            <v>4.7618069555576178E-3</v>
          </cell>
          <cell r="F3642">
            <v>52</v>
          </cell>
        </row>
        <row r="3643">
          <cell r="E3643">
            <v>4.4577919261390639E-3</v>
          </cell>
          <cell r="F3643">
            <v>50</v>
          </cell>
        </row>
        <row r="3644">
          <cell r="E3644">
            <v>5.2518575037874913E-3</v>
          </cell>
          <cell r="F3644">
            <v>69</v>
          </cell>
        </row>
        <row r="3645">
          <cell r="E3645">
            <v>5.8402482189929992E-3</v>
          </cell>
          <cell r="F3645">
            <v>82</v>
          </cell>
        </row>
        <row r="3646">
          <cell r="E3646">
            <v>6.0325440317165581E-3</v>
          </cell>
          <cell r="F3646">
            <v>87</v>
          </cell>
        </row>
        <row r="3647">
          <cell r="E3647">
            <v>6.0885055825613474E-3</v>
          </cell>
          <cell r="F3647">
            <v>89</v>
          </cell>
        </row>
        <row r="3648">
          <cell r="E3648">
            <v>6.0735681815034578E-3</v>
          </cell>
          <cell r="F3648">
            <v>90</v>
          </cell>
        </row>
        <row r="3649">
          <cell r="E3649">
            <v>5.9096670485624791E-3</v>
          </cell>
          <cell r="F3649">
            <v>87</v>
          </cell>
        </row>
        <row r="3650">
          <cell r="E3650">
            <v>6.0194333648873142E-3</v>
          </cell>
          <cell r="F3650">
            <v>88</v>
          </cell>
        </row>
        <row r="3651">
          <cell r="E3651">
            <v>5.9503763375776831E-3</v>
          </cell>
          <cell r="F3651">
            <v>87</v>
          </cell>
        </row>
        <row r="3652">
          <cell r="E3652">
            <v>5.8679475640540163E-3</v>
          </cell>
          <cell r="F3652">
            <v>90</v>
          </cell>
        </row>
        <row r="3653">
          <cell r="E3653">
            <v>5.6831231367405607E-3</v>
          </cell>
          <cell r="F3653">
            <v>89</v>
          </cell>
        </row>
        <row r="3654">
          <cell r="E3654">
            <v>5.4898663981771513E-3</v>
          </cell>
          <cell r="F3654">
            <v>86</v>
          </cell>
        </row>
        <row r="3655">
          <cell r="E3655">
            <v>5.313972818597466E-3</v>
          </cell>
          <cell r="F3655">
            <v>85</v>
          </cell>
        </row>
        <row r="3656">
          <cell r="E3656">
            <v>5.2323757869693665E-3</v>
          </cell>
          <cell r="F3656">
            <v>82</v>
          </cell>
        </row>
        <row r="3657">
          <cell r="E3657">
            <v>5.4355936194875132E-3</v>
          </cell>
          <cell r="F3657">
            <v>79</v>
          </cell>
        </row>
        <row r="3658">
          <cell r="E3658">
            <v>5.3647832733413354E-3</v>
          </cell>
          <cell r="F3658">
            <v>70</v>
          </cell>
        </row>
        <row r="3659">
          <cell r="E3659">
            <v>5.1803479104850173E-3</v>
          </cell>
          <cell r="F3659">
            <v>62</v>
          </cell>
        </row>
        <row r="3660">
          <cell r="E3660">
            <v>5.5900639655823113E-3</v>
          </cell>
          <cell r="F3660">
            <v>63</v>
          </cell>
        </row>
        <row r="3661">
          <cell r="E3661">
            <v>5.5527276908982418E-3</v>
          </cell>
          <cell r="F3661">
            <v>56</v>
          </cell>
        </row>
        <row r="3662">
          <cell r="E3662">
            <v>5.4170926047194404E-3</v>
          </cell>
          <cell r="F3662">
            <v>55</v>
          </cell>
        </row>
        <row r="3663">
          <cell r="E3663">
            <v>5.7508101441320261E-3</v>
          </cell>
          <cell r="F3663">
            <v>54</v>
          </cell>
        </row>
        <row r="3664">
          <cell r="E3664">
            <v>5.1851823853778789E-3</v>
          </cell>
          <cell r="F3664">
            <v>46</v>
          </cell>
        </row>
        <row r="3665">
          <cell r="E3665">
            <v>5.1043011242747063E-3</v>
          </cell>
          <cell r="F3665">
            <v>45</v>
          </cell>
        </row>
        <row r="3666">
          <cell r="E3666">
            <v>5.1043011242747063E-3</v>
          </cell>
          <cell r="F3666">
            <v>45</v>
          </cell>
        </row>
        <row r="3667">
          <cell r="E3667">
            <v>5.2138642329478107E-3</v>
          </cell>
          <cell r="F3667">
            <v>49</v>
          </cell>
        </row>
        <row r="3668">
          <cell r="E3668">
            <v>5.4984361732335289E-3</v>
          </cell>
          <cell r="F3668">
            <v>53</v>
          </cell>
        </row>
        <row r="3669">
          <cell r="E3669">
            <v>5.7013262347286884E-3</v>
          </cell>
          <cell r="F3669">
            <v>59</v>
          </cell>
        </row>
        <row r="3670">
          <cell r="E3670">
            <v>5.5005481129209227E-3</v>
          </cell>
          <cell r="F3670">
            <v>62</v>
          </cell>
        </row>
        <row r="3671">
          <cell r="E3671">
            <v>5.762815527047908E-3</v>
          </cell>
          <cell r="F3671">
            <v>68</v>
          </cell>
        </row>
        <row r="3672">
          <cell r="E3672">
            <v>5.8252732926817822E-3</v>
          </cell>
          <cell r="F3672">
            <v>72</v>
          </cell>
        </row>
        <row r="3673">
          <cell r="E3673">
            <v>5.8295097280209257E-3</v>
          </cell>
          <cell r="F3673">
            <v>74</v>
          </cell>
        </row>
        <row r="3674">
          <cell r="E3674">
            <v>5.6741769161742705E-3</v>
          </cell>
          <cell r="F3674">
            <v>75</v>
          </cell>
        </row>
        <row r="3675">
          <cell r="E3675">
            <v>5.4848298858750271E-3</v>
          </cell>
          <cell r="F3675">
            <v>75</v>
          </cell>
        </row>
        <row r="3676">
          <cell r="E3676">
            <v>5.3743782538878031E-3</v>
          </cell>
          <cell r="F3676">
            <v>74</v>
          </cell>
        </row>
        <row r="3677">
          <cell r="E3677">
            <v>5.4106757299334932E-3</v>
          </cell>
          <cell r="F3677">
            <v>75</v>
          </cell>
        </row>
        <row r="3678">
          <cell r="E3678">
            <v>5.5744368611642609E-3</v>
          </cell>
          <cell r="F3678">
            <v>81</v>
          </cell>
        </row>
        <row r="3679">
          <cell r="E3679">
            <v>5.6577338186140948E-3</v>
          </cell>
          <cell r="F3679">
            <v>80</v>
          </cell>
        </row>
        <row r="3680">
          <cell r="E3680">
            <v>5.7500043235504013E-3</v>
          </cell>
          <cell r="F3680">
            <v>73</v>
          </cell>
        </row>
        <row r="3681">
          <cell r="E3681">
            <v>5.7174469981567527E-3</v>
          </cell>
          <cell r="F3681">
            <v>64</v>
          </cell>
        </row>
        <row r="3682">
          <cell r="E3682">
            <v>5.6397201456811104E-3</v>
          </cell>
          <cell r="F3682">
            <v>54</v>
          </cell>
        </row>
        <row r="3683">
          <cell r="E3683">
            <v>5.8662651664442627E-3</v>
          </cell>
          <cell r="F3683">
            <v>51</v>
          </cell>
        </row>
        <row r="3684">
          <cell r="E3684">
            <v>5.6719054757579535E-3</v>
          </cell>
          <cell r="F3684">
            <v>46</v>
          </cell>
        </row>
        <row r="3685">
          <cell r="E3685">
            <v>5.1816026771978078E-3</v>
          </cell>
          <cell r="F3685">
            <v>39</v>
          </cell>
        </row>
        <row r="3686">
          <cell r="E3686">
            <v>4.9638447113829996E-3</v>
          </cell>
          <cell r="F3686">
            <v>36</v>
          </cell>
        </row>
        <row r="3687">
          <cell r="E3687">
            <v>5.1218213796361337E-3</v>
          </cell>
          <cell r="F3687">
            <v>36</v>
          </cell>
        </row>
        <row r="3688">
          <cell r="E3688">
            <v>5.3985146135443075E-3</v>
          </cell>
          <cell r="F3688">
            <v>37</v>
          </cell>
        </row>
        <row r="3689">
          <cell r="E3689">
            <v>5.3649345875886349E-3</v>
          </cell>
          <cell r="F3689">
            <v>37</v>
          </cell>
        </row>
        <row r="3690">
          <cell r="E3690">
            <v>5.6152998235042741E-3</v>
          </cell>
          <cell r="F3690">
            <v>38</v>
          </cell>
        </row>
        <row r="3691">
          <cell r="E3691">
            <v>5.4427779672650356E-3</v>
          </cell>
          <cell r="F3691">
            <v>38</v>
          </cell>
        </row>
        <row r="3692">
          <cell r="E3692">
            <v>5.3138456091735573E-3</v>
          </cell>
          <cell r="F3692">
            <v>39</v>
          </cell>
        </row>
        <row r="3693">
          <cell r="E3693">
            <v>5.4700490863134896E-3</v>
          </cell>
          <cell r="F3693">
            <v>43</v>
          </cell>
        </row>
        <row r="3694">
          <cell r="E3694">
            <v>5.3731736075620061E-3</v>
          </cell>
          <cell r="F3694">
            <v>45</v>
          </cell>
        </row>
        <row r="3695">
          <cell r="E3695">
            <v>5.3778049687016197E-3</v>
          </cell>
          <cell r="F3695">
            <v>48</v>
          </cell>
        </row>
        <row r="3696">
          <cell r="E3696">
            <v>5.3211799184438207E-3</v>
          </cell>
          <cell r="F3696">
            <v>50</v>
          </cell>
        </row>
        <row r="3697">
          <cell r="E3697">
            <v>5.6338790248498128E-3</v>
          </cell>
          <cell r="F3697">
            <v>55</v>
          </cell>
        </row>
        <row r="3698">
          <cell r="E3698">
            <v>5.9744212673409573E-3</v>
          </cell>
          <cell r="F3698">
            <v>61</v>
          </cell>
        </row>
        <row r="3699">
          <cell r="E3699">
            <v>6.3248337166219486E-3</v>
          </cell>
          <cell r="F3699">
            <v>68</v>
          </cell>
        </row>
        <row r="3700">
          <cell r="E3700">
            <v>6.5299037330379802E-3</v>
          </cell>
          <cell r="F3700">
            <v>73</v>
          </cell>
        </row>
        <row r="3701">
          <cell r="E3701">
            <v>6.6220264342616332E-3</v>
          </cell>
          <cell r="F3701">
            <v>75</v>
          </cell>
        </row>
        <row r="3702">
          <cell r="E3702">
            <v>6.6658609258350909E-3</v>
          </cell>
          <cell r="F3702">
            <v>77</v>
          </cell>
        </row>
        <row r="3703">
          <cell r="E3703">
            <v>6.7984372110305143E-3</v>
          </cell>
          <cell r="F3703">
            <v>74</v>
          </cell>
        </row>
        <row r="3704">
          <cell r="E3704">
            <v>7.0380922454455694E-3</v>
          </cell>
          <cell r="F3704">
            <v>69</v>
          </cell>
        </row>
        <row r="3705">
          <cell r="E3705">
            <v>7.1911314386446734E-3</v>
          </cell>
          <cell r="F3705">
            <v>64</v>
          </cell>
        </row>
        <row r="3706">
          <cell r="E3706">
            <v>7.7677215589746886E-3</v>
          </cell>
          <cell r="F3706">
            <v>62</v>
          </cell>
        </row>
        <row r="3707">
          <cell r="E3707">
            <v>8.1736983319657293E-3</v>
          </cell>
          <cell r="F3707">
            <v>62</v>
          </cell>
        </row>
        <row r="3708">
          <cell r="E3708">
            <v>8.2073041974573338E-3</v>
          </cell>
          <cell r="F3708">
            <v>56</v>
          </cell>
        </row>
        <row r="3709">
          <cell r="E3709">
            <v>7.6616820607310282E-3</v>
          </cell>
          <cell r="F3709">
            <v>52</v>
          </cell>
        </row>
        <row r="3710">
          <cell r="E3710">
            <v>7.3509443558001375E-3</v>
          </cell>
          <cell r="F3710">
            <v>49</v>
          </cell>
        </row>
        <row r="3711">
          <cell r="E3711">
            <v>7.7400611531251405E-3</v>
          </cell>
          <cell r="F3711">
            <v>50</v>
          </cell>
        </row>
        <row r="3712">
          <cell r="E3712">
            <v>6.5703376751049692E-3</v>
          </cell>
          <cell r="F3712">
            <v>40</v>
          </cell>
        </row>
        <row r="3713">
          <cell r="E3713">
            <v>6.6129415822068476E-3</v>
          </cell>
          <cell r="F3713">
            <v>41</v>
          </cell>
        </row>
        <row r="3714">
          <cell r="E3714">
            <v>6.53176566777584E-3</v>
          </cell>
          <cell r="F3714">
            <v>41</v>
          </cell>
        </row>
        <row r="3715">
          <cell r="E3715">
            <v>7.0036928638457637E-3</v>
          </cell>
          <cell r="F3715">
            <v>47</v>
          </cell>
        </row>
        <row r="3716">
          <cell r="E3716">
            <v>7.5678521318236856E-3</v>
          </cell>
          <cell r="F3716">
            <v>55</v>
          </cell>
        </row>
        <row r="3717">
          <cell r="E3717">
            <v>6.7990663184614606E-3</v>
          </cell>
          <cell r="F3717">
            <v>53</v>
          </cell>
        </row>
        <row r="3718">
          <cell r="E3718">
            <v>6.9186435920714356E-3</v>
          </cell>
          <cell r="F3718">
            <v>56</v>
          </cell>
        </row>
        <row r="3719">
          <cell r="E3719">
            <v>6.8102962909302187E-3</v>
          </cell>
          <cell r="F3719">
            <v>58</v>
          </cell>
        </row>
        <row r="3720">
          <cell r="E3720">
            <v>6.896503924164351E-3</v>
          </cell>
          <cell r="F3720">
            <v>63</v>
          </cell>
        </row>
        <row r="3721">
          <cell r="E3721">
            <v>6.9671220331456478E-3</v>
          </cell>
          <cell r="F3721">
            <v>67</v>
          </cell>
        </row>
        <row r="3722">
          <cell r="E3722">
            <v>6.8559619834451828E-3</v>
          </cell>
          <cell r="F3722">
            <v>69</v>
          </cell>
        </row>
        <row r="3723">
          <cell r="E3723">
            <v>6.6780275622501176E-3</v>
          </cell>
          <cell r="F3723">
            <v>69</v>
          </cell>
        </row>
        <row r="3724">
          <cell r="E3724">
            <v>6.5994666953322111E-3</v>
          </cell>
          <cell r="F3724">
            <v>70</v>
          </cell>
        </row>
        <row r="3725">
          <cell r="E3725">
            <v>6.7055760095286994E-3</v>
          </cell>
          <cell r="F3725">
            <v>73</v>
          </cell>
        </row>
        <row r="3726">
          <cell r="E3726">
            <v>6.8004982840567316E-3</v>
          </cell>
          <cell r="F3726">
            <v>75</v>
          </cell>
        </row>
        <row r="3727">
          <cell r="E3727">
            <v>6.9842419331783527E-3</v>
          </cell>
          <cell r="F3727">
            <v>76</v>
          </cell>
        </row>
        <row r="3728">
          <cell r="E3728">
            <v>7.163252530811356E-3</v>
          </cell>
          <cell r="F3728">
            <v>73</v>
          </cell>
        </row>
        <row r="3729">
          <cell r="E3729">
            <v>7.2591613277548468E-3</v>
          </cell>
          <cell r="F3729">
            <v>68</v>
          </cell>
        </row>
        <row r="3730">
          <cell r="E3730">
            <v>7.1460745959278892E-3</v>
          </cell>
          <cell r="F3730">
            <v>62</v>
          </cell>
        </row>
        <row r="3731">
          <cell r="E3731">
            <v>6.6655101735173727E-3</v>
          </cell>
          <cell r="F3731">
            <v>51</v>
          </cell>
        </row>
        <row r="3732">
          <cell r="E3732">
            <v>6.5185475682687111E-3</v>
          </cell>
          <cell r="F3732">
            <v>46</v>
          </cell>
        </row>
        <row r="3733">
          <cell r="E3733">
            <v>6.4706994528425975E-3</v>
          </cell>
          <cell r="F3733">
            <v>44</v>
          </cell>
        </row>
        <row r="3734">
          <cell r="E3734">
            <v>6.1384805642534443E-3</v>
          </cell>
          <cell r="F3734">
            <v>40</v>
          </cell>
        </row>
        <row r="3735">
          <cell r="E3735">
            <v>6.6515320065357779E-3</v>
          </cell>
          <cell r="F3735">
            <v>42</v>
          </cell>
        </row>
        <row r="3736">
          <cell r="E3736">
            <v>6.5703376751049692E-3</v>
          </cell>
          <cell r="F3736">
            <v>40</v>
          </cell>
        </row>
        <row r="3737">
          <cell r="E3737">
            <v>6.6447770723602135E-3</v>
          </cell>
          <cell r="F3737">
            <v>39</v>
          </cell>
        </row>
        <row r="3738">
          <cell r="E3738">
            <v>6.6950056232439378E-3</v>
          </cell>
          <cell r="F3738">
            <v>41</v>
          </cell>
        </row>
        <row r="3739">
          <cell r="E3739">
            <v>6.8179295705241387E-3</v>
          </cell>
          <cell r="F3739">
            <v>42</v>
          </cell>
        </row>
        <row r="3740">
          <cell r="E3740">
            <v>6.6037545107583921E-3</v>
          </cell>
          <cell r="F3740">
            <v>43</v>
          </cell>
        </row>
        <row r="3741">
          <cell r="E3741">
            <v>7.0474343927118084E-3</v>
          </cell>
          <cell r="F3741">
            <v>50</v>
          </cell>
        </row>
        <row r="3742">
          <cell r="E3742">
            <v>7.2803225705079383E-3</v>
          </cell>
          <cell r="F3742">
            <v>56</v>
          </cell>
        </row>
        <row r="3743">
          <cell r="E3743">
            <v>7.3244073046613506E-3</v>
          </cell>
          <cell r="F3743">
            <v>60</v>
          </cell>
        </row>
        <row r="3744">
          <cell r="E3744">
            <v>7.612754370772943E-3</v>
          </cell>
          <cell r="F3744">
            <v>66</v>
          </cell>
        </row>
        <row r="3745">
          <cell r="E3745">
            <v>7.6461020857436345E-3</v>
          </cell>
          <cell r="F3745">
            <v>68</v>
          </cell>
        </row>
        <row r="3746">
          <cell r="E3746">
            <v>7.7996163375846925E-3</v>
          </cell>
          <cell r="F3746">
            <v>73</v>
          </cell>
        </row>
        <row r="3747">
          <cell r="E3747">
            <v>7.8094619821324155E-3</v>
          </cell>
          <cell r="F3747">
            <v>75</v>
          </cell>
        </row>
        <row r="3748">
          <cell r="E3748">
            <v>7.7610106619460271E-3</v>
          </cell>
          <cell r="F3748">
            <v>76</v>
          </cell>
        </row>
        <row r="3749">
          <cell r="E3749">
            <v>7.7105039647092592E-3</v>
          </cell>
          <cell r="F3749">
            <v>78</v>
          </cell>
        </row>
        <row r="3750">
          <cell r="E3750">
            <v>7.6774112134481562E-3</v>
          </cell>
          <cell r="F3750">
            <v>84</v>
          </cell>
        </row>
        <row r="3751">
          <cell r="E3751">
            <v>7.7461326617435308E-3</v>
          </cell>
          <cell r="F3751">
            <v>87</v>
          </cell>
        </row>
        <row r="3752">
          <cell r="E3752">
            <v>8.0715229684469904E-3</v>
          </cell>
          <cell r="F3752">
            <v>76</v>
          </cell>
        </row>
        <row r="3753">
          <cell r="E3753">
            <v>8.5481940121934462E-3</v>
          </cell>
          <cell r="F3753">
            <v>74</v>
          </cell>
        </row>
        <row r="3754">
          <cell r="E3754">
            <v>8.5297451293744799E-3</v>
          </cell>
          <cell r="F3754">
            <v>68</v>
          </cell>
        </row>
        <row r="3755">
          <cell r="E3755">
            <v>8.2780889730027993E-3</v>
          </cell>
          <cell r="F3755">
            <v>62</v>
          </cell>
        </row>
        <row r="3756">
          <cell r="E3756">
            <v>7.5698946777384493E-3</v>
          </cell>
          <cell r="F3756">
            <v>53</v>
          </cell>
        </row>
        <row r="3757">
          <cell r="E3757">
            <v>7.5596712077502445E-3</v>
          </cell>
          <cell r="F3757">
            <v>51</v>
          </cell>
        </row>
        <row r="3758">
          <cell r="E3758">
            <v>6.8714786761955365E-3</v>
          </cell>
          <cell r="F3758">
            <v>45</v>
          </cell>
        </row>
        <row r="3759">
          <cell r="E3759">
            <v>6.2536993130116077E-3</v>
          </cell>
          <cell r="F3759">
            <v>40</v>
          </cell>
        </row>
        <row r="3760">
          <cell r="E3760">
            <v>5.4739665686033461E-3</v>
          </cell>
          <cell r="F3760">
            <v>34</v>
          </cell>
        </row>
        <row r="3761">
          <cell r="E3761">
            <v>4.8547455988009183E-3</v>
          </cell>
          <cell r="F3761">
            <v>30</v>
          </cell>
        </row>
        <row r="3762">
          <cell r="E3762">
            <v>5.406892183866828E-3</v>
          </cell>
          <cell r="F3762">
            <v>34</v>
          </cell>
        </row>
        <row r="3763">
          <cell r="E3763">
            <v>5.1502401818515533E-3</v>
          </cell>
          <cell r="F3763">
            <v>33</v>
          </cell>
        </row>
        <row r="3764">
          <cell r="E3764">
            <v>5.6152998235042741E-3</v>
          </cell>
          <cell r="F3764">
            <v>38</v>
          </cell>
        </row>
        <row r="3765">
          <cell r="E3765">
            <v>5.1764592263704792E-3</v>
          </cell>
          <cell r="F3765">
            <v>38</v>
          </cell>
        </row>
        <row r="3766">
          <cell r="E3766">
            <v>5.9208575063767884E-3</v>
          </cell>
          <cell r="F3766">
            <v>48</v>
          </cell>
        </row>
        <row r="3767">
          <cell r="E3767">
            <v>6.0985703656391051E-3</v>
          </cell>
          <cell r="F3767">
            <v>53</v>
          </cell>
        </row>
        <row r="3768">
          <cell r="E3768">
            <v>6.1129984691088183E-3</v>
          </cell>
          <cell r="F3768">
            <v>57</v>
          </cell>
        </row>
        <row r="3769">
          <cell r="E3769">
            <v>6.0475994805435527E-3</v>
          </cell>
          <cell r="F3769">
            <v>59</v>
          </cell>
        </row>
        <row r="3770">
          <cell r="E3770">
            <v>5.9142381141737421E-3</v>
          </cell>
          <cell r="F3770">
            <v>60</v>
          </cell>
        </row>
        <row r="3771">
          <cell r="E3771">
            <v>5.9492261473139104E-3</v>
          </cell>
          <cell r="F3771">
            <v>64</v>
          </cell>
        </row>
        <row r="3772">
          <cell r="E3772">
            <v>5.9089666656751364E-3</v>
          </cell>
          <cell r="F3772">
            <v>67</v>
          </cell>
        </row>
        <row r="3773">
          <cell r="E3773">
            <v>5.9485039344889315E-3</v>
          </cell>
          <cell r="F3773">
            <v>74</v>
          </cell>
        </row>
        <row r="3774">
          <cell r="E3774">
            <v>5.7513587650752365E-3</v>
          </cell>
          <cell r="F3774">
            <v>74</v>
          </cell>
        </row>
        <row r="3775">
          <cell r="E3775">
            <v>5.7888894472400056E-3</v>
          </cell>
          <cell r="F3775">
            <v>73</v>
          </cell>
        </row>
        <row r="3776">
          <cell r="E3776">
            <v>5.7024431361607369E-3</v>
          </cell>
          <cell r="F3776">
            <v>63</v>
          </cell>
        </row>
        <row r="3777">
          <cell r="E3777">
            <v>5.8964236434599967E-3</v>
          </cell>
          <cell r="F3777">
            <v>61</v>
          </cell>
        </row>
        <row r="3778">
          <cell r="E3778">
            <v>5.9658460115496557E-3</v>
          </cell>
          <cell r="F3778">
            <v>56</v>
          </cell>
        </row>
        <row r="3779">
          <cell r="E3779">
            <v>6.0988749407229481E-3</v>
          </cell>
          <cell r="F3779">
            <v>52</v>
          </cell>
        </row>
        <row r="3780">
          <cell r="E3780">
            <v>6.2948312637711359E-3</v>
          </cell>
          <cell r="F3780">
            <v>47</v>
          </cell>
        </row>
        <row r="3781">
          <cell r="E3781">
            <v>5.9877561323776335E-3</v>
          </cell>
          <cell r="F3781">
            <v>41</v>
          </cell>
        </row>
        <row r="3782">
          <cell r="E3782">
            <v>6.138945029696247E-3</v>
          </cell>
          <cell r="F3782">
            <v>41</v>
          </cell>
        </row>
        <row r="3783">
          <cell r="E3783">
            <v>6.2099618672049849E-3</v>
          </cell>
          <cell r="F3783">
            <v>39</v>
          </cell>
        </row>
        <row r="3784">
          <cell r="E3784">
            <v>6.4439111646109716E-3</v>
          </cell>
          <cell r="F3784">
            <v>39</v>
          </cell>
        </row>
        <row r="3785">
          <cell r="E3785">
            <v>6.1286041132821078E-3</v>
          </cell>
          <cell r="F3785">
            <v>36</v>
          </cell>
        </row>
        <row r="3786">
          <cell r="E3786">
            <v>5.6132781060806887E-3</v>
          </cell>
          <cell r="F3786">
            <v>33</v>
          </cell>
        </row>
        <row r="3787">
          <cell r="E3787">
            <v>5.3754815778828697E-3</v>
          </cell>
          <cell r="F3787">
            <v>32</v>
          </cell>
        </row>
        <row r="3788">
          <cell r="E3788">
            <v>5.4739665686033461E-3</v>
          </cell>
          <cell r="F3788">
            <v>34</v>
          </cell>
        </row>
        <row r="3789">
          <cell r="E3789">
            <v>5.3315392654681862E-3</v>
          </cell>
          <cell r="F3789">
            <v>37</v>
          </cell>
        </row>
        <row r="3790">
          <cell r="E3790">
            <v>5.2821462067111254E-3</v>
          </cell>
          <cell r="F3790">
            <v>40</v>
          </cell>
        </row>
        <row r="3791">
          <cell r="E3791">
            <v>5.2743219807841642E-3</v>
          </cell>
          <cell r="F3791">
            <v>42</v>
          </cell>
        </row>
        <row r="3792">
          <cell r="E3792">
            <v>5.3731736075620061E-3</v>
          </cell>
          <cell r="F3792">
            <v>45</v>
          </cell>
        </row>
        <row r="3793">
          <cell r="E3793">
            <v>5.5351645901360663E-3</v>
          </cell>
          <cell r="F3793">
            <v>51</v>
          </cell>
        </row>
        <row r="3794">
          <cell r="E3794">
            <v>5.915635177401876E-3</v>
          </cell>
          <cell r="F3794">
            <v>62</v>
          </cell>
        </row>
        <row r="3795">
          <cell r="E3795">
            <v>5.8587648273750329E-3</v>
          </cell>
          <cell r="F3795">
            <v>66</v>
          </cell>
        </row>
        <row r="3796">
          <cell r="E3796">
            <v>5.8673604682491958E-3</v>
          </cell>
          <cell r="F3796">
            <v>73</v>
          </cell>
        </row>
        <row r="3797">
          <cell r="E3797">
            <v>5.8295097280209257E-3</v>
          </cell>
          <cell r="F3797">
            <v>74</v>
          </cell>
        </row>
        <row r="3798">
          <cell r="E3798">
            <v>5.7095096729199036E-3</v>
          </cell>
          <cell r="F3798">
            <v>77</v>
          </cell>
        </row>
        <row r="3799">
          <cell r="E3799">
            <v>5.7505320625439466E-3</v>
          </cell>
          <cell r="F3799">
            <v>76</v>
          </cell>
        </row>
        <row r="3800">
          <cell r="E3800">
            <v>5.8767859741932736E-3</v>
          </cell>
          <cell r="F3800">
            <v>62</v>
          </cell>
        </row>
        <row r="3801">
          <cell r="E3801">
            <v>6.0957908660513411E-3</v>
          </cell>
          <cell r="F3801">
            <v>54</v>
          </cell>
        </row>
        <row r="3802">
          <cell r="E3802">
            <v>5.9677915397606538E-3</v>
          </cell>
          <cell r="F3802">
            <v>46</v>
          </cell>
        </row>
        <row r="3803">
          <cell r="E3803">
            <v>6.2436569630142137E-3</v>
          </cell>
          <cell r="F3803">
            <v>43</v>
          </cell>
        </row>
        <row r="3804">
          <cell r="E3804">
            <v>6.3259816731449543E-3</v>
          </cell>
          <cell r="F3804">
            <v>39</v>
          </cell>
        </row>
        <row r="3805">
          <cell r="E3805">
            <v>6.4746600792196978E-3</v>
          </cell>
          <cell r="F3805">
            <v>36</v>
          </cell>
        </row>
        <row r="3806">
          <cell r="E3806">
            <v>6.6058183803843528E-3</v>
          </cell>
          <cell r="F3806">
            <v>35</v>
          </cell>
        </row>
        <row r="3807">
          <cell r="E3807">
            <v>5.3022669506134594E-3</v>
          </cell>
          <cell r="F3807">
            <v>27</v>
          </cell>
        </row>
        <row r="3808">
          <cell r="E3808">
            <v>5.7329398718584919E-3</v>
          </cell>
          <cell r="F3808">
            <v>29</v>
          </cell>
        </row>
        <row r="3809">
          <cell r="E3809">
            <v>5.3984949842029468E-3</v>
          </cell>
          <cell r="F3809">
            <v>27</v>
          </cell>
        </row>
        <row r="3810">
          <cell r="E3810">
            <v>4.7602522790139486E-3</v>
          </cell>
          <cell r="F3810">
            <v>23</v>
          </cell>
        </row>
        <row r="3811">
          <cell r="E3811">
            <v>6.3320400723180957E-3</v>
          </cell>
          <cell r="F3811">
            <v>32</v>
          </cell>
        </row>
        <row r="3812">
          <cell r="E3812">
            <v>6.987534265996383E-3</v>
          </cell>
          <cell r="F3812">
            <v>37</v>
          </cell>
        </row>
        <row r="3813">
          <cell r="E3813">
            <v>7.8044039952365543E-3</v>
          </cell>
          <cell r="F3813">
            <v>46</v>
          </cell>
        </row>
        <row r="3814">
          <cell r="E3814">
            <v>7.8555107728027242E-3</v>
          </cell>
          <cell r="F3814">
            <v>52</v>
          </cell>
        </row>
        <row r="3815">
          <cell r="E3815">
            <v>7.1813942967411219E-3</v>
          </cell>
          <cell r="F3815">
            <v>50</v>
          </cell>
        </row>
        <row r="3816">
          <cell r="E3816">
            <v>6.6910271799159142E-3</v>
          </cell>
          <cell r="F3816">
            <v>49</v>
          </cell>
        </row>
        <row r="3817">
          <cell r="E3817">
            <v>7.6207122612036967E-3</v>
          </cell>
          <cell r="F3817">
            <v>64</v>
          </cell>
        </row>
        <row r="3818">
          <cell r="E3818">
            <v>7.6105322139151362E-3</v>
          </cell>
          <cell r="F3818">
            <v>69</v>
          </cell>
        </row>
        <row r="3819">
          <cell r="E3819">
            <v>7.4933202359980531E-3</v>
          </cell>
          <cell r="F3819">
            <v>72</v>
          </cell>
        </row>
        <row r="3820">
          <cell r="E3820">
            <v>7.1034142821015389E-3</v>
          </cell>
          <cell r="F3820">
            <v>71</v>
          </cell>
        </row>
        <row r="3821">
          <cell r="E3821">
            <v>6.8890883378534915E-3</v>
          </cell>
          <cell r="F3821">
            <v>74</v>
          </cell>
        </row>
        <row r="3822">
          <cell r="E3822">
            <v>6.7088469778392801E-3</v>
          </cell>
          <cell r="F3822">
            <v>74</v>
          </cell>
        </row>
        <row r="3823">
          <cell r="E3823">
            <v>6.3764816004275807E-3</v>
          </cell>
          <cell r="F3823">
            <v>69</v>
          </cell>
        </row>
        <row r="3824">
          <cell r="E3824">
            <v>6.5004797069924212E-3</v>
          </cell>
          <cell r="F3824">
            <v>54</v>
          </cell>
        </row>
        <row r="3825">
          <cell r="E3825">
            <v>6.5944592808722348E-3</v>
          </cell>
          <cell r="F3825">
            <v>48</v>
          </cell>
        </row>
        <row r="3826">
          <cell r="E3826">
            <v>5.9877732620161874E-3</v>
          </cell>
          <cell r="F3826">
            <v>40</v>
          </cell>
        </row>
        <row r="3827">
          <cell r="E3827">
            <v>6.3005675574903212E-3</v>
          </cell>
          <cell r="F3827">
            <v>37</v>
          </cell>
        </row>
        <row r="3828">
          <cell r="E3828">
            <v>6.4087332129059019E-3</v>
          </cell>
          <cell r="F3828">
            <v>35</v>
          </cell>
        </row>
        <row r="3829">
          <cell r="E3829">
            <v>6.8544407775686413E-3</v>
          </cell>
          <cell r="F3829">
            <v>34</v>
          </cell>
        </row>
        <row r="3830">
          <cell r="E3830">
            <v>7.1050706218187794E-3</v>
          </cell>
          <cell r="F3830">
            <v>34</v>
          </cell>
        </row>
        <row r="3831">
          <cell r="E3831">
            <v>6.8438682886145605E-3</v>
          </cell>
          <cell r="F3831">
            <v>32</v>
          </cell>
        </row>
        <row r="3832">
          <cell r="E3832">
            <v>6.7232670317082825E-3</v>
          </cell>
          <cell r="F3832">
            <v>30</v>
          </cell>
        </row>
        <row r="3833">
          <cell r="E3833">
            <v>6.3825754824124335E-3</v>
          </cell>
          <cell r="F3833">
            <v>28</v>
          </cell>
        </row>
        <row r="3834">
          <cell r="E3834">
            <v>6.6129481047424938E-3</v>
          </cell>
          <cell r="F3834">
            <v>29</v>
          </cell>
        </row>
        <row r="3835">
          <cell r="E3835">
            <v>6.3072519994794131E-3</v>
          </cell>
          <cell r="F3835">
            <v>29</v>
          </cell>
        </row>
        <row r="3836">
          <cell r="E3836">
            <v>6.3736821763042016E-3</v>
          </cell>
          <cell r="F3836">
            <v>30</v>
          </cell>
        </row>
        <row r="3837">
          <cell r="E3837">
            <v>7.1584700837014409E-3</v>
          </cell>
          <cell r="F3837">
            <v>37</v>
          </cell>
        </row>
        <row r="3838">
          <cell r="E3838">
            <v>6.6329668636772709E-3</v>
          </cell>
          <cell r="F3838">
            <v>38</v>
          </cell>
        </row>
        <row r="3839">
          <cell r="E3839">
            <v>6.53176566777584E-3</v>
          </cell>
          <cell r="F3839">
            <v>41</v>
          </cell>
        </row>
        <row r="3840">
          <cell r="E3840">
            <v>6.3617119512366788E-3</v>
          </cell>
          <cell r="F3840">
            <v>43</v>
          </cell>
        </row>
        <row r="3841">
          <cell r="E3841">
            <v>5.9010194856190063E-3</v>
          </cell>
          <cell r="F3841">
            <v>43</v>
          </cell>
        </row>
        <row r="3842">
          <cell r="E3842">
            <v>5.3812358235147779E-3</v>
          </cell>
          <cell r="F3842">
            <v>41</v>
          </cell>
        </row>
        <row r="3843">
          <cell r="E3843">
            <v>5.1150827684975555E-3</v>
          </cell>
          <cell r="F3843">
            <v>41</v>
          </cell>
        </row>
        <row r="3844">
          <cell r="E3844">
            <v>5.1528134571716651E-3</v>
          </cell>
          <cell r="F3844">
            <v>44</v>
          </cell>
        </row>
        <row r="3845">
          <cell r="E3845">
            <v>5.2988640231557485E-3</v>
          </cell>
          <cell r="F3845">
            <v>47</v>
          </cell>
        </row>
        <row r="3846">
          <cell r="E3846">
            <v>5.393394165319719E-3</v>
          </cell>
          <cell r="F3846">
            <v>51</v>
          </cell>
        </row>
        <row r="3847">
          <cell r="E3847">
            <v>5.7748087253441053E-3</v>
          </cell>
          <cell r="F3847">
            <v>56</v>
          </cell>
        </row>
        <row r="3848">
          <cell r="E3848">
            <v>5.8552729510569692E-3</v>
          </cell>
          <cell r="F3848">
            <v>46</v>
          </cell>
        </row>
        <row r="3849">
          <cell r="E3849">
            <v>5.9877561323776335E-3</v>
          </cell>
          <cell r="F3849">
            <v>41</v>
          </cell>
        </row>
        <row r="3850">
          <cell r="E3850">
            <v>6.011929885555824E-3</v>
          </cell>
          <cell r="F3850">
            <v>38</v>
          </cell>
        </row>
        <row r="3851">
          <cell r="E3851">
            <v>6.1415310725869594E-3</v>
          </cell>
          <cell r="F3851">
            <v>35</v>
          </cell>
        </row>
        <row r="3852">
          <cell r="E3852">
            <v>5.0835766837762312E-3</v>
          </cell>
          <cell r="F3852">
            <v>27</v>
          </cell>
        </row>
        <row r="3853">
          <cell r="E3853">
            <v>5.1468603916796545E-3</v>
          </cell>
          <cell r="F3853">
            <v>25</v>
          </cell>
        </row>
        <row r="3854">
          <cell r="E3854">
            <v>4.5545798068771697E-3</v>
          </cell>
          <cell r="F3854">
            <v>21</v>
          </cell>
        </row>
        <row r="3855">
          <cell r="E3855">
            <v>5.171946303245298E-3</v>
          </cell>
          <cell r="F3855">
            <v>23</v>
          </cell>
        </row>
        <row r="3856">
          <cell r="E3856">
            <v>5.2443586805593079E-3</v>
          </cell>
          <cell r="F3856">
            <v>22</v>
          </cell>
        </row>
        <row r="3857">
          <cell r="E3857">
            <v>4.7918696209468363E-3</v>
          </cell>
          <cell r="F3857">
            <v>20</v>
          </cell>
        </row>
        <row r="3858">
          <cell r="E3858">
            <v>4.9748704534964957E-3</v>
          </cell>
          <cell r="F3858">
            <v>21</v>
          </cell>
        </row>
        <row r="3859">
          <cell r="E3859">
            <v>4.7085303315422839E-3</v>
          </cell>
          <cell r="F3859">
            <v>20</v>
          </cell>
        </row>
        <row r="3860">
          <cell r="E3860">
            <v>4.9452912367453023E-3</v>
          </cell>
          <cell r="F3860">
            <v>22</v>
          </cell>
        </row>
        <row r="3861">
          <cell r="E3861">
            <v>6.2435662288731148E-3</v>
          </cell>
          <cell r="F3861">
            <v>31</v>
          </cell>
        </row>
        <row r="3862">
          <cell r="E3862">
            <v>6.5758573370873763E-3</v>
          </cell>
          <cell r="F3862">
            <v>37</v>
          </cell>
        </row>
        <row r="3863">
          <cell r="E3863">
            <v>7.1358606376296712E-3</v>
          </cell>
          <cell r="F3863">
            <v>47</v>
          </cell>
        </row>
        <row r="3864">
          <cell r="E3864">
            <v>7.3354250719611285E-3</v>
          </cell>
          <cell r="F3864">
            <v>54</v>
          </cell>
        </row>
        <row r="3865">
          <cell r="E3865">
            <v>7.3539183286689741E-3</v>
          </cell>
          <cell r="F3865">
            <v>58</v>
          </cell>
        </row>
        <row r="3866">
          <cell r="E3866">
            <v>7.2471442719047726E-3</v>
          </cell>
          <cell r="F3866">
            <v>59</v>
          </cell>
        </row>
        <row r="3867">
          <cell r="E3867">
            <v>7.3793279735253261E-3</v>
          </cell>
          <cell r="F3867">
            <v>64</v>
          </cell>
        </row>
        <row r="3868">
          <cell r="E3868">
            <v>7.2920450109918277E-3</v>
          </cell>
          <cell r="F3868">
            <v>67</v>
          </cell>
        </row>
        <row r="3869">
          <cell r="E3869">
            <v>7.3304418659534991E-3</v>
          </cell>
          <cell r="F3869">
            <v>70</v>
          </cell>
        </row>
        <row r="3870">
          <cell r="E3870">
            <v>7.214883009728129E-3</v>
          </cell>
          <cell r="F3870">
            <v>74</v>
          </cell>
        </row>
        <row r="3871">
          <cell r="E3871">
            <v>7.2591613277548468E-3</v>
          </cell>
          <cell r="F3871">
            <v>68</v>
          </cell>
        </row>
        <row r="3872">
          <cell r="E3872">
            <v>7.4346841086227328E-3</v>
          </cell>
          <cell r="F3872">
            <v>59</v>
          </cell>
        </row>
        <row r="3873">
          <cell r="E3873">
            <v>6.7624721887664958E-3</v>
          </cell>
          <cell r="F3873">
            <v>48</v>
          </cell>
        </row>
        <row r="3874">
          <cell r="E3874">
            <v>8.1983985922726762E-3</v>
          </cell>
          <cell r="F3874">
            <v>48</v>
          </cell>
        </row>
        <row r="3875">
          <cell r="E3875">
            <v>7.3542297702340375E-3</v>
          </cell>
          <cell r="F3875">
            <v>38</v>
          </cell>
        </row>
        <row r="3876">
          <cell r="E3876">
            <v>7.4043911552265267E-3</v>
          </cell>
          <cell r="F3876">
            <v>35</v>
          </cell>
        </row>
        <row r="3877">
          <cell r="E3877">
            <v>8.2869772971933351E-3</v>
          </cell>
          <cell r="F3877">
            <v>35</v>
          </cell>
        </row>
        <row r="3878">
          <cell r="E3878">
            <v>8.0401740217897893E-3</v>
          </cell>
          <cell r="F3878">
            <v>33</v>
          </cell>
        </row>
        <row r="3879">
          <cell r="E3879">
            <v>7.0514147415982574E-3</v>
          </cell>
          <cell r="F3879">
            <v>28</v>
          </cell>
        </row>
        <row r="3880">
          <cell r="E3880">
            <v>7.0789875274279114E-3</v>
          </cell>
          <cell r="F3880">
            <v>27</v>
          </cell>
        </row>
        <row r="3881">
          <cell r="E3881">
            <v>7.4298837643902898E-3</v>
          </cell>
          <cell r="F3881">
            <v>28</v>
          </cell>
        </row>
        <row r="3882">
          <cell r="E3882">
            <v>7.161475597605581E-3</v>
          </cell>
          <cell r="F3882">
            <v>27</v>
          </cell>
        </row>
        <row r="3883">
          <cell r="E3883">
            <v>7.161475597605581E-3</v>
          </cell>
          <cell r="F3883">
            <v>27</v>
          </cell>
        </row>
        <row r="3884">
          <cell r="E3884">
            <v>7.8299089447772807E-3</v>
          </cell>
          <cell r="F3884">
            <v>30</v>
          </cell>
        </row>
        <row r="3885">
          <cell r="E3885">
            <v>7.9427579683547592E-3</v>
          </cell>
          <cell r="F3885">
            <v>36</v>
          </cell>
        </row>
        <row r="3886">
          <cell r="E3886">
            <v>7.6417628949424412E-3</v>
          </cell>
          <cell r="F3886">
            <v>39</v>
          </cell>
        </row>
        <row r="3887">
          <cell r="E3887">
            <v>6.9776739414689664E-3</v>
          </cell>
          <cell r="F3887">
            <v>39</v>
          </cell>
        </row>
        <row r="3888">
          <cell r="E3888">
            <v>7.2004378807109474E-3</v>
          </cell>
          <cell r="F3888">
            <v>43</v>
          </cell>
        </row>
        <row r="3889">
          <cell r="E3889">
            <v>7.315514373718926E-3</v>
          </cell>
          <cell r="F3889">
            <v>47</v>
          </cell>
        </row>
        <row r="3890">
          <cell r="E3890">
            <v>7.5596712077502445E-3</v>
          </cell>
          <cell r="F3890">
            <v>51</v>
          </cell>
        </row>
        <row r="3891">
          <cell r="E3891">
            <v>7.4253614103304034E-3</v>
          </cell>
          <cell r="F3891">
            <v>52</v>
          </cell>
        </row>
        <row r="3892">
          <cell r="E3892">
            <v>7.4755964076634171E-3</v>
          </cell>
          <cell r="F3892">
            <v>54</v>
          </cell>
        </row>
        <row r="3893">
          <cell r="E3893">
            <v>7.467365988677109E-3</v>
          </cell>
          <cell r="F3893">
            <v>56</v>
          </cell>
        </row>
        <row r="3894">
          <cell r="E3894">
            <v>7.4956929651008109E-3</v>
          </cell>
          <cell r="F3894">
            <v>58</v>
          </cell>
        </row>
        <row r="3895">
          <cell r="E3895">
            <v>7.7373751444506774E-3</v>
          </cell>
          <cell r="F3895">
            <v>58</v>
          </cell>
        </row>
        <row r="3896">
          <cell r="E3896">
            <v>7.9091502532895857E-3</v>
          </cell>
          <cell r="F3896">
            <v>53</v>
          </cell>
        </row>
        <row r="3897">
          <cell r="E3897">
            <v>7.9010974539447179E-3</v>
          </cell>
          <cell r="F3897">
            <v>48</v>
          </cell>
        </row>
        <row r="3898">
          <cell r="E3898">
            <v>7.7878943898894021E-3</v>
          </cell>
          <cell r="F3898">
            <v>44</v>
          </cell>
        </row>
        <row r="3899">
          <cell r="E3899">
            <v>7.8005941749963881E-3</v>
          </cell>
          <cell r="F3899">
            <v>42</v>
          </cell>
        </row>
        <row r="3900">
          <cell r="E3900">
            <v>8.2347739962337456E-3</v>
          </cell>
          <cell r="F3900">
            <v>41</v>
          </cell>
        </row>
        <row r="3901">
          <cell r="E3901">
            <v>8.0472643373258324E-3</v>
          </cell>
          <cell r="F3901">
            <v>38</v>
          </cell>
        </row>
        <row r="3902">
          <cell r="E3902">
            <v>8.2791046535708474E-3</v>
          </cell>
          <cell r="F3902">
            <v>36</v>
          </cell>
        </row>
        <row r="3903">
          <cell r="E3903">
            <v>8.0471432883466622E-3</v>
          </cell>
          <cell r="F3903">
            <v>34</v>
          </cell>
        </row>
        <row r="3904">
          <cell r="E3904">
            <v>8.3357961050421099E-3</v>
          </cell>
          <cell r="F3904">
            <v>34</v>
          </cell>
        </row>
        <row r="3905">
          <cell r="E3905">
            <v>8.3274541024998608E-3</v>
          </cell>
          <cell r="F3905">
            <v>33</v>
          </cell>
        </row>
        <row r="3906">
          <cell r="E3906">
            <v>7.7256772247759342E-3</v>
          </cell>
          <cell r="F3906">
            <v>31</v>
          </cell>
        </row>
        <row r="3907">
          <cell r="E3907">
            <v>7.3006699442713964E-3</v>
          </cell>
          <cell r="F3907">
            <v>30</v>
          </cell>
        </row>
        <row r="3908">
          <cell r="E3908">
            <v>7.2192406644341067E-3</v>
          </cell>
          <cell r="F3908">
            <v>32</v>
          </cell>
        </row>
        <row r="3909">
          <cell r="E3909">
            <v>7.1863931813612595E-3</v>
          </cell>
          <cell r="F3909">
            <v>35</v>
          </cell>
        </row>
        <row r="3910">
          <cell r="E3910">
            <v>6.945367897709334E-3</v>
          </cell>
          <cell r="F3910">
            <v>37</v>
          </cell>
        </row>
        <row r="3911">
          <cell r="E3911">
            <v>6.4353764952077928E-3</v>
          </cell>
          <cell r="F3911">
            <v>36</v>
          </cell>
        </row>
        <row r="3912">
          <cell r="E3912">
            <v>6.8600994159591601E-3</v>
          </cell>
          <cell r="F3912">
            <v>42</v>
          </cell>
        </row>
        <row r="3913">
          <cell r="E3913">
            <v>7.0259030448824797E-3</v>
          </cell>
          <cell r="F3913">
            <v>46</v>
          </cell>
        </row>
        <row r="3914">
          <cell r="E3914">
            <v>7.1813942967411219E-3</v>
          </cell>
          <cell r="F3914">
            <v>50</v>
          </cell>
        </row>
        <row r="3915">
          <cell r="E3915">
            <v>7.1955194894061277E-3</v>
          </cell>
          <cell r="F3915">
            <v>52</v>
          </cell>
        </row>
        <row r="3916">
          <cell r="E3916">
            <v>7.0620506973207292E-3</v>
          </cell>
          <cell r="F3916">
            <v>54</v>
          </cell>
        </row>
        <row r="3917">
          <cell r="E3917">
            <v>7.1229046824177909E-3</v>
          </cell>
          <cell r="F3917">
            <v>58</v>
          </cell>
        </row>
        <row r="3918">
          <cell r="E3918">
            <v>7.2159844945600396E-3</v>
          </cell>
          <cell r="F3918">
            <v>63</v>
          </cell>
        </row>
        <row r="3919">
          <cell r="E3919">
            <v>7.2593222718010551E-3</v>
          </cell>
          <cell r="F3919">
            <v>61</v>
          </cell>
        </row>
        <row r="3920">
          <cell r="E3920">
            <v>7.3818784702936926E-3</v>
          </cell>
          <cell r="F3920">
            <v>53</v>
          </cell>
        </row>
        <row r="3921">
          <cell r="E3921">
            <v>7.6306318353954374E-3</v>
          </cell>
          <cell r="F3921">
            <v>49</v>
          </cell>
        </row>
        <row r="3922">
          <cell r="E3922">
            <v>7.9671591408572353E-3</v>
          </cell>
          <cell r="F3922">
            <v>45</v>
          </cell>
        </row>
        <row r="3923">
          <cell r="E3923">
            <v>7.4884569142779616E-3</v>
          </cell>
          <cell r="F3923">
            <v>38</v>
          </cell>
        </row>
        <row r="3924">
          <cell r="E3924">
            <v>6.7871150398096866E-3</v>
          </cell>
          <cell r="F3924">
            <v>31</v>
          </cell>
        </row>
        <row r="3925">
          <cell r="E3925">
            <v>6.3360859335448733E-3</v>
          </cell>
          <cell r="F3925">
            <v>27</v>
          </cell>
        </row>
        <row r="3926">
          <cell r="E3926">
            <v>5.6240991155713837E-3</v>
          </cell>
          <cell r="F3926">
            <v>22</v>
          </cell>
        </row>
        <row r="3927">
          <cell r="E3927">
            <v>5.7893121946132817E-3</v>
          </cell>
          <cell r="F3927">
            <v>22</v>
          </cell>
        </row>
        <row r="3928">
          <cell r="E3928">
            <v>5.9587696760661814E-3</v>
          </cell>
          <cell r="F3928">
            <v>22</v>
          </cell>
        </row>
        <row r="3929">
          <cell r="E3929">
            <v>6.062520132811053E-3</v>
          </cell>
          <cell r="F3929">
            <v>22</v>
          </cell>
        </row>
        <row r="3930">
          <cell r="E3930">
            <v>6.6960735632937913E-3</v>
          </cell>
          <cell r="F3930">
            <v>24</v>
          </cell>
        </row>
        <row r="3931">
          <cell r="E3931">
            <v>7.0544699684490751E-3</v>
          </cell>
          <cell r="F3931">
            <v>26</v>
          </cell>
        </row>
        <row r="3932">
          <cell r="E3932">
            <v>7.9080959299718655E-3</v>
          </cell>
          <cell r="F3932">
            <v>31</v>
          </cell>
        </row>
        <row r="3933">
          <cell r="E3933">
            <v>8.4620279018488877E-3</v>
          </cell>
          <cell r="F3933">
            <v>37</v>
          </cell>
        </row>
        <row r="3934">
          <cell r="E3934">
            <v>8.1853668470668901E-3</v>
          </cell>
          <cell r="F3934">
            <v>41</v>
          </cell>
        </row>
        <row r="3935">
          <cell r="E3935">
            <v>7.7063602435396188E-3</v>
          </cell>
          <cell r="F3935">
            <v>42</v>
          </cell>
        </row>
        <row r="3936">
          <cell r="E3936">
            <v>7.4704162912206792E-3</v>
          </cell>
          <cell r="F3936">
            <v>43</v>
          </cell>
        </row>
        <row r="3937">
          <cell r="E3937">
            <v>7.1905472574664304E-3</v>
          </cell>
          <cell r="F3937">
            <v>44</v>
          </cell>
        </row>
        <row r="3938">
          <cell r="E3938">
            <v>7.3052226235002125E-3</v>
          </cell>
          <cell r="F3938">
            <v>49</v>
          </cell>
        </row>
        <row r="3939">
          <cell r="E3939">
            <v>7.1521555074833005E-3</v>
          </cell>
          <cell r="F3939">
            <v>54</v>
          </cell>
        </row>
        <row r="3940">
          <cell r="E3940">
            <v>6.9287796134375208E-3</v>
          </cell>
          <cell r="F3940">
            <v>54</v>
          </cell>
        </row>
        <row r="3941">
          <cell r="E3941">
            <v>6.524154594970414E-3</v>
          </cell>
          <cell r="F3941">
            <v>49</v>
          </cell>
        </row>
        <row r="3942">
          <cell r="E3942">
            <v>6.32074854962867E-3</v>
          </cell>
          <cell r="F3942">
            <v>49</v>
          </cell>
        </row>
        <row r="3943">
          <cell r="E3943">
            <v>6.4983649187439979E-3</v>
          </cell>
          <cell r="F3943">
            <v>51</v>
          </cell>
        </row>
        <row r="3944">
          <cell r="E3944">
            <v>6.8478913552429844E-3</v>
          </cell>
          <cell r="F3944">
            <v>48</v>
          </cell>
        </row>
        <row r="3945">
          <cell r="E3945">
            <v>7.2251930371626371E-3</v>
          </cell>
          <cell r="F3945">
            <v>47</v>
          </cell>
        </row>
        <row r="3946">
          <cell r="E3946">
            <v>7.1189782695067309E-3</v>
          </cell>
          <cell r="F3946">
            <v>41</v>
          </cell>
        </row>
        <row r="3947">
          <cell r="E3947">
            <v>7.0049405724968393E-3</v>
          </cell>
          <cell r="F3947">
            <v>36</v>
          </cell>
        </row>
        <row r="3948">
          <cell r="E3948">
            <v>6.8680725243194509E-3</v>
          </cell>
          <cell r="F3948">
            <v>31</v>
          </cell>
        </row>
        <row r="3949">
          <cell r="E3949">
            <v>5.3060406886729179E-3</v>
          </cell>
          <cell r="F3949">
            <v>22</v>
          </cell>
        </row>
        <row r="3950">
          <cell r="E3950">
            <v>5.3503676548073767E-3</v>
          </cell>
          <cell r="F3950">
            <v>20</v>
          </cell>
        </row>
        <row r="3951">
          <cell r="E3951">
            <v>5.6342735855258695E-3</v>
          </cell>
          <cell r="F3951">
            <v>20</v>
          </cell>
        </row>
        <row r="3952">
          <cell r="E3952">
            <v>5.9526616656826077E-3</v>
          </cell>
          <cell r="F3952">
            <v>21</v>
          </cell>
        </row>
        <row r="3953">
          <cell r="E3953">
            <v>5.5366676784182993E-3</v>
          </cell>
          <cell r="F3953">
            <v>19</v>
          </cell>
        </row>
        <row r="3954">
          <cell r="E3954">
            <v>6.0556740876715996E-3</v>
          </cell>
          <cell r="F3954">
            <v>21</v>
          </cell>
        </row>
        <row r="3955">
          <cell r="E3955">
            <v>6.7346392726575204E-3</v>
          </cell>
          <cell r="F3955">
            <v>24</v>
          </cell>
        </row>
        <row r="3956">
          <cell r="E3956">
            <v>6.2481963492354567E-3</v>
          </cell>
          <cell r="F3956">
            <v>24</v>
          </cell>
        </row>
        <row r="3957">
          <cell r="E3957">
            <v>5.992499947192277E-3</v>
          </cell>
          <cell r="F3957">
            <v>26</v>
          </cell>
        </row>
        <row r="3958">
          <cell r="E3958">
            <v>5.872021773862467E-3</v>
          </cell>
          <cell r="F3958">
            <v>29</v>
          </cell>
        </row>
        <row r="3959">
          <cell r="E3959">
            <v>6.3002018938416414E-3</v>
          </cell>
          <cell r="F3959">
            <v>33</v>
          </cell>
        </row>
        <row r="3960">
          <cell r="E3960">
            <v>5.4667025831237033E-3</v>
          </cell>
          <cell r="F3960">
            <v>31</v>
          </cell>
        </row>
        <row r="3961">
          <cell r="E3961">
            <v>5.2130530605073349E-3</v>
          </cell>
          <cell r="F3961">
            <v>32</v>
          </cell>
        </row>
        <row r="3962">
          <cell r="E3962">
            <v>5.3645526877712417E-3</v>
          </cell>
          <cell r="F3962">
            <v>35</v>
          </cell>
        </row>
        <row r="3963">
          <cell r="E3963">
            <v>5.5177950107059169E-3</v>
          </cell>
          <cell r="F3963">
            <v>39</v>
          </cell>
        </row>
        <row r="3964">
          <cell r="E3964">
            <v>5.444310923180434E-3</v>
          </cell>
          <cell r="F3964">
            <v>42</v>
          </cell>
        </row>
        <row r="3965">
          <cell r="E3965">
            <v>5.5288853792659735E-3</v>
          </cell>
          <cell r="F3965">
            <v>46</v>
          </cell>
        </row>
        <row r="3966">
          <cell r="E3966">
            <v>5.8832017780059837E-3</v>
          </cell>
          <cell r="F3966">
            <v>48</v>
          </cell>
        </row>
        <row r="3967">
          <cell r="E3967">
            <v>6.1904698567604478E-3</v>
          </cell>
          <cell r="F3967">
            <v>48</v>
          </cell>
        </row>
        <row r="3968">
          <cell r="E3968">
            <v>6.1275421514164988E-3</v>
          </cell>
          <cell r="F3968">
            <v>43</v>
          </cell>
        </row>
        <row r="3969">
          <cell r="E3969">
            <v>6.1243035155243292E-3</v>
          </cell>
          <cell r="F3969">
            <v>38</v>
          </cell>
        </row>
        <row r="3970">
          <cell r="E3970">
            <v>6.2997180088803428E-3</v>
          </cell>
          <cell r="F3970">
            <v>34</v>
          </cell>
        </row>
        <row r="3971">
          <cell r="E3971">
            <v>6.1496154795796449E-3</v>
          </cell>
          <cell r="F3971">
            <v>30</v>
          </cell>
        </row>
        <row r="3972">
          <cell r="E3972">
            <v>5.003877878487965E-3</v>
          </cell>
          <cell r="F3972">
            <v>22</v>
          </cell>
        </row>
        <row r="3973">
          <cell r="E3973">
            <v>5.4848406720163136E-3</v>
          </cell>
          <cell r="F3973">
            <v>23</v>
          </cell>
        </row>
        <row r="3974">
          <cell r="E3974">
            <v>5.3662527265697152E-3</v>
          </cell>
          <cell r="F3974">
            <v>21</v>
          </cell>
        </row>
        <row r="3975">
          <cell r="E3975">
            <v>4.8111923607112358E-3</v>
          </cell>
          <cell r="F3975">
            <v>18</v>
          </cell>
        </row>
        <row r="3976">
          <cell r="E3976">
            <v>5.380837158082733E-3</v>
          </cell>
          <cell r="F3976">
            <v>19</v>
          </cell>
        </row>
        <row r="3977">
          <cell r="E3977">
            <v>6.0974549278375355E-3</v>
          </cell>
          <cell r="F3977">
            <v>22</v>
          </cell>
        </row>
        <row r="3978">
          <cell r="E3978">
            <v>6.4141933605231594E-3</v>
          </cell>
          <cell r="F3978">
            <v>23</v>
          </cell>
        </row>
        <row r="3979">
          <cell r="E3979">
            <v>6.7745504288820139E-3</v>
          </cell>
          <cell r="F3979">
            <v>26</v>
          </cell>
        </row>
        <row r="3980">
          <cell r="E3980">
            <v>6.3734022421484769E-3</v>
          </cell>
          <cell r="F3980">
            <v>27</v>
          </cell>
        </row>
        <row r="3981">
          <cell r="E3981">
            <v>6.7469532388609848E-3</v>
          </cell>
          <cell r="F3981">
            <v>31</v>
          </cell>
        </row>
        <row r="3982">
          <cell r="E3982">
            <v>6.8118929450512256E-3</v>
          </cell>
          <cell r="F3982">
            <v>33</v>
          </cell>
        </row>
        <row r="3983">
          <cell r="E3983">
            <v>6.5719210319726516E-3</v>
          </cell>
          <cell r="F3983">
            <v>34</v>
          </cell>
        </row>
        <row r="3984">
          <cell r="E3984">
            <v>6.1126113165635371E-3</v>
          </cell>
          <cell r="F3984">
            <v>33</v>
          </cell>
        </row>
        <row r="3985">
          <cell r="E3985">
            <v>5.9299611172968494E-3</v>
          </cell>
          <cell r="F3985">
            <v>33</v>
          </cell>
        </row>
        <row r="3986">
          <cell r="E3986">
            <v>6.0539567536154878E-3</v>
          </cell>
          <cell r="F3986">
            <v>36</v>
          </cell>
        </row>
        <row r="3987">
          <cell r="E3987">
            <v>5.5086167001885773E-3</v>
          </cell>
          <cell r="F3987">
            <v>32</v>
          </cell>
        </row>
        <row r="3988">
          <cell r="E3988">
            <v>6.2238049023503302E-3</v>
          </cell>
          <cell r="F3988">
            <v>37</v>
          </cell>
        </row>
        <row r="3989">
          <cell r="E3989">
            <v>6.4499777758241826E-3</v>
          </cell>
          <cell r="F3989">
            <v>40</v>
          </cell>
        </row>
        <row r="3990">
          <cell r="E3990">
            <v>6.6037545107583921E-3</v>
          </cell>
          <cell r="F3990">
            <v>43</v>
          </cell>
        </row>
        <row r="3991">
          <cell r="E3991">
            <v>6.9389938840026706E-3</v>
          </cell>
          <cell r="F3991">
            <v>46</v>
          </cell>
        </row>
        <row r="3992">
          <cell r="E3992">
            <v>7.1804032724489654E-3</v>
          </cell>
          <cell r="F3992">
            <v>47</v>
          </cell>
        </row>
        <row r="3993">
          <cell r="E3993">
            <v>7.3610483197879776E-3</v>
          </cell>
          <cell r="F3993">
            <v>47</v>
          </cell>
        </row>
        <row r="3994">
          <cell r="E3994">
            <v>7.1463230263462078E-3</v>
          </cell>
          <cell r="F3994">
            <v>44</v>
          </cell>
        </row>
        <row r="3995">
          <cell r="E3995">
            <v>6.7339009919393823E-3</v>
          </cell>
          <cell r="F3995">
            <v>40</v>
          </cell>
        </row>
        <row r="3996">
          <cell r="E3996">
            <v>7.4698854492492566E-3</v>
          </cell>
          <cell r="F3996">
            <v>40</v>
          </cell>
        </row>
        <row r="3997">
          <cell r="E3997">
            <v>7.7160953413785436E-3</v>
          </cell>
          <cell r="F3997">
            <v>33</v>
          </cell>
        </row>
        <row r="3998">
          <cell r="E3998">
            <v>8.1665451308199858E-3</v>
          </cell>
          <cell r="F3998">
            <v>32</v>
          </cell>
        </row>
        <row r="3999">
          <cell r="E3999">
            <v>8.8574529077211379E-3</v>
          </cell>
          <cell r="F3999">
            <v>32</v>
          </cell>
        </row>
        <row r="4000">
          <cell r="E4000">
            <v>9.084583347705134E-3</v>
          </cell>
          <cell r="F4000">
            <v>31</v>
          </cell>
        </row>
        <row r="4001">
          <cell r="E4001">
            <v>9.0423215288169042E-3</v>
          </cell>
          <cell r="F4001">
            <v>30</v>
          </cell>
        </row>
        <row r="4002">
          <cell r="E4002">
            <v>8.8264252473451866E-3</v>
          </cell>
          <cell r="F4002">
            <v>33</v>
          </cell>
        </row>
        <row r="4003">
          <cell r="E4003">
            <v>1.0208884984887992E-2</v>
          </cell>
          <cell r="F4003">
            <v>42</v>
          </cell>
        </row>
        <row r="4004">
          <cell r="E4004">
            <v>1.1777383856637222E-2</v>
          </cell>
          <cell r="F4004">
            <v>54</v>
          </cell>
        </row>
        <row r="4005">
          <cell r="E4005">
            <v>1.2213579512461289E-2</v>
          </cell>
          <cell r="F4005">
            <v>63</v>
          </cell>
        </row>
        <row r="4006">
          <cell r="E4006">
            <v>1.3247306447836237E-2</v>
          </cell>
          <cell r="F4006">
            <v>72</v>
          </cell>
        </row>
        <row r="4007">
          <cell r="E4007">
            <v>1.1926996404505853E-2</v>
          </cell>
          <cell r="F4007">
            <v>69</v>
          </cell>
        </row>
        <row r="4008">
          <cell r="E4008">
            <v>1.2467120002573946E-2</v>
          </cell>
          <cell r="F4008">
            <v>78</v>
          </cell>
        </row>
        <row r="4009">
          <cell r="E4009">
            <v>1.2007843645072938E-2</v>
          </cell>
          <cell r="F4009">
            <v>78</v>
          </cell>
        </row>
        <row r="4010">
          <cell r="E4010">
            <v>1.2159227508383587E-2</v>
          </cell>
          <cell r="F4010">
            <v>78</v>
          </cell>
        </row>
        <row r="4011">
          <cell r="E4011">
            <v>1.0579593173688564E-2</v>
          </cell>
          <cell r="F4011">
            <v>64</v>
          </cell>
        </row>
        <row r="4012">
          <cell r="E4012">
            <v>1.2016178369500297E-2</v>
          </cell>
          <cell r="F4012">
            <v>80</v>
          </cell>
        </row>
        <row r="4013">
          <cell r="E4013">
            <v>1.2012652494186597E-2</v>
          </cell>
          <cell r="F4013">
            <v>83</v>
          </cell>
        </row>
        <row r="4014">
          <cell r="E4014">
            <v>1.1309722161217178E-2</v>
          </cell>
          <cell r="F4014">
            <v>74</v>
          </cell>
        </row>
        <row r="4015">
          <cell r="E4015">
            <v>1.2016178369500297E-2</v>
          </cell>
          <cell r="F4015">
            <v>80</v>
          </cell>
        </row>
        <row r="4016">
          <cell r="E4016">
            <v>1.2555622661694951E-2</v>
          </cell>
          <cell r="F4016">
            <v>80</v>
          </cell>
        </row>
        <row r="4017">
          <cell r="E4017">
            <v>1.1272516604549726E-2</v>
          </cell>
          <cell r="F4017">
            <v>60</v>
          </cell>
        </row>
        <row r="4018">
          <cell r="E4018">
            <v>1.0896455886226068E-2</v>
          </cell>
          <cell r="F4018">
            <v>57</v>
          </cell>
        </row>
        <row r="4019">
          <cell r="E4019">
            <v>1.2084615966468404E-2</v>
          </cell>
          <cell r="F4019">
            <v>67</v>
          </cell>
        </row>
        <row r="4020">
          <cell r="E4020">
            <v>1.2716892463926519E-2</v>
          </cell>
          <cell r="F4020">
            <v>64</v>
          </cell>
        </row>
        <row r="4021">
          <cell r="E4021">
            <v>1.1919212346272346E-2</v>
          </cell>
          <cell r="F4021">
            <v>54</v>
          </cell>
        </row>
        <row r="4022">
          <cell r="E4022">
            <v>1.2193015294272849E-2</v>
          </cell>
          <cell r="F4022">
            <v>53</v>
          </cell>
        </row>
        <row r="4023">
          <cell r="E4023">
            <v>1.1973710795562106E-2</v>
          </cell>
          <cell r="F4023">
            <v>48</v>
          </cell>
        </row>
        <row r="4024">
          <cell r="E4024">
            <v>1.0890187282738299E-2</v>
          </cell>
          <cell r="F4024">
            <v>58</v>
          </cell>
        </row>
        <row r="4025">
          <cell r="E4025">
            <v>1.0962925332498586E-2</v>
          </cell>
          <cell r="F4025">
            <v>57</v>
          </cell>
        </row>
        <row r="4026">
          <cell r="E4026">
            <v>1.0830346231631108E-2</v>
          </cell>
          <cell r="F4026">
            <v>57</v>
          </cell>
        </row>
        <row r="4027">
          <cell r="E4027">
            <v>1.096341280981449E-2</v>
          </cell>
          <cell r="F4027">
            <v>55</v>
          </cell>
        </row>
        <row r="4028">
          <cell r="E4028">
            <v>1.1096813383863202E-2</v>
          </cell>
          <cell r="F4028">
            <v>55</v>
          </cell>
        </row>
        <row r="4029">
          <cell r="E4029">
            <v>1.1081294219739388E-2</v>
          </cell>
          <cell r="F4029">
            <v>59</v>
          </cell>
        </row>
        <row r="4030">
          <cell r="E4030">
            <v>1.0881704093339984E-2</v>
          </cell>
          <cell r="F4030">
            <v>65</v>
          </cell>
        </row>
        <row r="4031">
          <cell r="E4031">
            <v>1.0645319190385766E-2</v>
          </cell>
          <cell r="F4031">
            <v>64</v>
          </cell>
        </row>
        <row r="4032">
          <cell r="E4032">
            <v>1.0793708582775502E-2</v>
          </cell>
          <cell r="F4032">
            <v>72</v>
          </cell>
        </row>
        <row r="4033">
          <cell r="E4033">
            <v>1.0487238108309857E-2</v>
          </cell>
          <cell r="F4033">
            <v>74</v>
          </cell>
        </row>
        <row r="4034">
          <cell r="E4034">
            <v>1.0314062446116245E-2</v>
          </cell>
          <cell r="F4034">
            <v>77</v>
          </cell>
        </row>
        <row r="4035">
          <cell r="E4035">
            <v>1.0249038819347321E-2</v>
          </cell>
          <cell r="F4035">
            <v>82</v>
          </cell>
        </row>
        <row r="4036">
          <cell r="E4036">
            <v>1.0040627736167469E-2</v>
          </cell>
          <cell r="F4036">
            <v>84</v>
          </cell>
        </row>
        <row r="4037">
          <cell r="E4037">
            <v>9.9118368666315376E-3</v>
          </cell>
          <cell r="F4037">
            <v>84</v>
          </cell>
        </row>
        <row r="4038">
          <cell r="E4038">
            <v>1.0309656258265076E-2</v>
          </cell>
          <cell r="F4038">
            <v>89</v>
          </cell>
        </row>
        <row r="4039">
          <cell r="E4039">
            <v>1.0405220374901583E-2</v>
          </cell>
          <cell r="F4039">
            <v>87</v>
          </cell>
        </row>
        <row r="4040">
          <cell r="E4040">
            <v>1.078256328272395E-2</v>
          </cell>
          <cell r="F4040">
            <v>77</v>
          </cell>
        </row>
        <row r="4041">
          <cell r="E4041">
            <v>1.0976684599153384E-2</v>
          </cell>
          <cell r="F4041">
            <v>68</v>
          </cell>
        </row>
        <row r="4042">
          <cell r="E4042">
            <v>1.0634150830873223E-2</v>
          </cell>
          <cell r="F4042">
            <v>57</v>
          </cell>
        </row>
        <row r="4043">
          <cell r="E4043">
            <v>1.1111396366549649E-2</v>
          </cell>
          <cell r="F4043">
            <v>51</v>
          </cell>
        </row>
        <row r="4044">
          <cell r="E4044">
            <v>9.7724610579176512E-3</v>
          </cell>
          <cell r="F4044">
            <v>40</v>
          </cell>
        </row>
        <row r="4045">
          <cell r="E4045">
            <v>1.0004692801487461E-2</v>
          </cell>
          <cell r="F4045">
            <v>40</v>
          </cell>
        </row>
        <row r="4046">
          <cell r="E4046">
            <v>1.0932693410722736E-2</v>
          </cell>
          <cell r="F4046">
            <v>52</v>
          </cell>
        </row>
        <row r="4047">
          <cell r="E4047">
            <v>1.0446807076386563E-2</v>
          </cell>
          <cell r="F4047">
            <v>48</v>
          </cell>
        </row>
        <row r="4048">
          <cell r="E4048">
            <v>1.0632348445971431E-2</v>
          </cell>
          <cell r="F4048">
            <v>45</v>
          </cell>
        </row>
        <row r="4049">
          <cell r="E4049">
            <v>1.1068221549758455E-2</v>
          </cell>
          <cell r="F4049">
            <v>41</v>
          </cell>
        </row>
        <row r="4050">
          <cell r="E4050">
            <v>9.7007899251848502E-3</v>
          </cell>
          <cell r="F4050">
            <v>35</v>
          </cell>
        </row>
        <row r="4051">
          <cell r="E4051">
            <v>9.4599015014971369E-3</v>
          </cell>
          <cell r="F4051">
            <v>33</v>
          </cell>
        </row>
        <row r="4052">
          <cell r="E4052">
            <v>9.3520190369343718E-3</v>
          </cell>
          <cell r="F4052">
            <v>37</v>
          </cell>
        </row>
        <row r="4053">
          <cell r="E4053">
            <v>1.020924802642993E-2</v>
          </cell>
          <cell r="F4053">
            <v>44</v>
          </cell>
        </row>
        <row r="4054">
          <cell r="E4054">
            <v>1.0478350115940477E-2</v>
          </cell>
          <cell r="F4054">
            <v>49</v>
          </cell>
        </row>
        <row r="4055">
          <cell r="E4055">
            <v>1.0898852570035839E-2</v>
          </cell>
          <cell r="F4055">
            <v>56</v>
          </cell>
        </row>
        <row r="4056">
          <cell r="E4056">
            <v>1.0831439082548374E-2</v>
          </cell>
          <cell r="F4056">
            <v>55</v>
          </cell>
        </row>
        <row r="4057">
          <cell r="E4057">
            <v>1.1096947146560015E-2</v>
          </cell>
          <cell r="F4057">
            <v>57</v>
          </cell>
        </row>
        <row r="4058">
          <cell r="E4058">
            <v>1.1747583609206927E-2</v>
          </cell>
          <cell r="F4058">
            <v>64</v>
          </cell>
        </row>
        <row r="4059">
          <cell r="E4059">
            <v>1.1189678795771546E-2</v>
          </cell>
          <cell r="F4059">
            <v>66</v>
          </cell>
        </row>
        <row r="4060">
          <cell r="E4060">
            <v>1.0549586674697345E-2</v>
          </cell>
          <cell r="F4060">
            <v>65</v>
          </cell>
        </row>
        <row r="4061">
          <cell r="E4061">
            <v>1.0386481771691262E-2</v>
          </cell>
          <cell r="F4061">
            <v>66</v>
          </cell>
        </row>
        <row r="4062">
          <cell r="E4062">
            <v>1.019388477396593E-2</v>
          </cell>
          <cell r="F4062">
            <v>66</v>
          </cell>
        </row>
        <row r="4063">
          <cell r="E4063">
            <v>1.013039547486263E-2</v>
          </cell>
          <cell r="F4063">
            <v>66</v>
          </cell>
        </row>
        <row r="4064">
          <cell r="E4064">
            <v>9.8805871014041088E-3</v>
          </cell>
          <cell r="F4064">
            <v>57</v>
          </cell>
        </row>
        <row r="4065">
          <cell r="E4065">
            <v>9.2521474149157134E-3</v>
          </cell>
          <cell r="F4065">
            <v>50</v>
          </cell>
        </row>
        <row r="4066">
          <cell r="E4066">
            <v>9.6868031771729091E-3</v>
          </cell>
          <cell r="F4066">
            <v>52</v>
          </cell>
        </row>
        <row r="4067">
          <cell r="E4067">
            <v>1.0043756260261681E-2</v>
          </cell>
          <cell r="F4067">
            <v>47</v>
          </cell>
        </row>
        <row r="4068">
          <cell r="E4068">
            <v>8.87105492420741E-3</v>
          </cell>
          <cell r="F4068">
            <v>37</v>
          </cell>
        </row>
        <row r="4069">
          <cell r="E4069">
            <v>9.6290650254614463E-3</v>
          </cell>
          <cell r="F4069">
            <v>37</v>
          </cell>
        </row>
        <row r="4070">
          <cell r="E4070">
            <v>9.1383149406213098E-3</v>
          </cell>
          <cell r="F4070">
            <v>33</v>
          </cell>
        </row>
        <row r="4071">
          <cell r="E4071">
            <v>9.3283891641348857E-3</v>
          </cell>
          <cell r="F4071">
            <v>32</v>
          </cell>
        </row>
        <row r="4072">
          <cell r="E4072">
            <v>9.1367880206610647E-3</v>
          </cell>
          <cell r="F4072">
            <v>31</v>
          </cell>
        </row>
        <row r="4073">
          <cell r="E4073">
            <v>8.9381453363590255E-3</v>
          </cell>
          <cell r="F4073">
            <v>29</v>
          </cell>
        </row>
        <row r="4074">
          <cell r="E4074">
            <v>9.4359943700633355E-3</v>
          </cell>
          <cell r="F4074">
            <v>32</v>
          </cell>
        </row>
        <row r="4075">
          <cell r="E4075">
            <v>9.5839762571716842E-3</v>
          </cell>
          <cell r="F4075">
            <v>34</v>
          </cell>
        </row>
        <row r="4076">
          <cell r="E4076">
            <v>1.1764446038430618E-2</v>
          </cell>
          <cell r="F4076">
            <v>53</v>
          </cell>
        </row>
        <row r="4077">
          <cell r="E4077">
            <v>1.4130691499946722E-2</v>
          </cell>
          <cell r="F4077">
            <v>80</v>
          </cell>
        </row>
        <row r="4078">
          <cell r="E4078">
            <v>1.4313968123277707E-2</v>
          </cell>
          <cell r="F4078">
            <v>83</v>
          </cell>
        </row>
        <row r="4079">
          <cell r="E4079">
            <v>1.4751794246871289E-2</v>
          </cell>
          <cell r="F4079">
            <v>86</v>
          </cell>
        </row>
        <row r="4080">
          <cell r="E4080">
            <v>1.4640322035283848E-2</v>
          </cell>
          <cell r="F4080">
            <v>88</v>
          </cell>
        </row>
        <row r="4081">
          <cell r="E4081">
            <v>1.4190221316397534E-2</v>
          </cell>
          <cell r="F4081">
            <v>88</v>
          </cell>
        </row>
        <row r="4082">
          <cell r="E4082">
            <v>1.3878603075845796E-2</v>
          </cell>
          <cell r="F4082">
            <v>91</v>
          </cell>
        </row>
        <row r="4083">
          <cell r="E4083">
            <v>1.3296834769158565E-2</v>
          </cell>
          <cell r="F4083">
            <v>90</v>
          </cell>
        </row>
        <row r="4084">
          <cell r="E4084">
            <v>1.3047018784018293E-2</v>
          </cell>
          <cell r="F4084">
            <v>90</v>
          </cell>
        </row>
        <row r="4085">
          <cell r="E4085">
            <v>1.2736748060337021E-2</v>
          </cell>
          <cell r="F4085">
            <v>89</v>
          </cell>
        </row>
        <row r="4086">
          <cell r="E4086">
            <v>1.2511218799960311E-2</v>
          </cell>
          <cell r="F4086">
            <v>88</v>
          </cell>
        </row>
        <row r="4087">
          <cell r="E4087">
            <v>1.268323516671464E-2</v>
          </cell>
          <cell r="F4087">
            <v>87</v>
          </cell>
        </row>
        <row r="4088">
          <cell r="E4088">
            <v>1.2956867792596643E-2</v>
          </cell>
          <cell r="F4088">
            <v>82</v>
          </cell>
        </row>
        <row r="4089">
          <cell r="E4089">
            <v>1.2968353021704114E-2</v>
          </cell>
          <cell r="F4089">
            <v>74</v>
          </cell>
        </row>
        <row r="4090">
          <cell r="E4090">
            <v>1.2716892463926519E-2</v>
          </cell>
          <cell r="F4090">
            <v>64</v>
          </cell>
        </row>
        <row r="4091">
          <cell r="E4091">
            <v>1.2370359003533955E-2</v>
          </cell>
          <cell r="F4091">
            <v>57</v>
          </cell>
        </row>
        <row r="4092">
          <cell r="E4092">
            <v>1.1390635430465239E-2</v>
          </cell>
          <cell r="F4092">
            <v>49</v>
          </cell>
        </row>
        <row r="4093">
          <cell r="E4093">
            <v>1.1421517792715876E-2</v>
          </cell>
          <cell r="F4093">
            <v>48</v>
          </cell>
        </row>
        <row r="4094">
          <cell r="E4094">
            <v>1.1379241821949519E-2</v>
          </cell>
          <cell r="F4094">
            <v>47</v>
          </cell>
        </row>
        <row r="4095">
          <cell r="E4095">
            <v>1.1973710795562106E-2</v>
          </cell>
          <cell r="F4095">
            <v>48</v>
          </cell>
        </row>
        <row r="4096">
          <cell r="E4096">
            <v>1.1446594260817729E-2</v>
          </cell>
          <cell r="F4096">
            <v>47</v>
          </cell>
        </row>
        <row r="4097">
          <cell r="E4097">
            <v>1.1421517792715876E-2</v>
          </cell>
          <cell r="F4097">
            <v>48</v>
          </cell>
        </row>
        <row r="4098">
          <cell r="E4098">
            <v>1.1490095217246131E-2</v>
          </cell>
          <cell r="F4098">
            <v>50</v>
          </cell>
        </row>
        <row r="4099">
          <cell r="E4099">
            <v>1.1607461694332903E-2</v>
          </cell>
          <cell r="F4099">
            <v>52</v>
          </cell>
        </row>
        <row r="4100">
          <cell r="E4100">
            <v>1.1333236623287281E-2</v>
          </cell>
          <cell r="F4100">
            <v>52</v>
          </cell>
        </row>
        <row r="4101">
          <cell r="E4101">
            <v>1.0932693410722736E-2</v>
          </cell>
          <cell r="F4101">
            <v>52</v>
          </cell>
        </row>
        <row r="4102">
          <cell r="E4102">
            <v>1.368350724312512E-2</v>
          </cell>
          <cell r="F4102">
            <v>70</v>
          </cell>
        </row>
        <row r="4103">
          <cell r="E4103">
            <v>1.3456884003797211E-2</v>
          </cell>
          <cell r="F4103">
            <v>74</v>
          </cell>
        </row>
        <row r="4104">
          <cell r="E4104">
            <v>1.3257169122514142E-2</v>
          </cell>
          <cell r="F4104">
            <v>77</v>
          </cell>
        </row>
        <row r="4105">
          <cell r="E4105">
            <v>1.3038178194039482E-2</v>
          </cell>
          <cell r="F4105">
            <v>82</v>
          </cell>
        </row>
        <row r="4106">
          <cell r="E4106">
            <v>1.2944486701217036E-2</v>
          </cell>
          <cell r="F4106">
            <v>85</v>
          </cell>
        </row>
        <row r="4107">
          <cell r="E4107">
            <v>1.2613933010712236E-2</v>
          </cell>
          <cell r="F4107">
            <v>86</v>
          </cell>
        </row>
        <row r="4108">
          <cell r="E4108">
            <v>1.2417621932904563E-2</v>
          </cell>
          <cell r="F4108">
            <v>89</v>
          </cell>
        </row>
        <row r="4109">
          <cell r="E4109">
            <v>1.2260757434060349E-2</v>
          </cell>
          <cell r="F4109">
            <v>89</v>
          </cell>
        </row>
        <row r="4110">
          <cell r="E4110">
            <v>1.2284555997497169E-2</v>
          </cell>
          <cell r="F4110">
            <v>92</v>
          </cell>
        </row>
        <row r="4111">
          <cell r="E4111">
            <v>1.2801416820289289E-2</v>
          </cell>
          <cell r="F4111">
            <v>90</v>
          </cell>
        </row>
        <row r="4112">
          <cell r="E4112">
            <v>1.2321836448796768E-2</v>
          </cell>
          <cell r="F4112">
            <v>80</v>
          </cell>
        </row>
        <row r="4113">
          <cell r="E4113">
            <v>1.1925439674106211E-2</v>
          </cell>
          <cell r="F4113">
            <v>77</v>
          </cell>
        </row>
        <row r="4114">
          <cell r="E4114">
            <v>1.1292248088771053E-2</v>
          </cell>
          <cell r="F4114">
            <v>67</v>
          </cell>
        </row>
        <row r="4115">
          <cell r="E4115">
            <v>1.1292248088771053E-2</v>
          </cell>
          <cell r="F4115">
            <v>67</v>
          </cell>
        </row>
        <row r="4116">
          <cell r="E4116">
            <v>1.1819733012845389E-2</v>
          </cell>
          <cell r="F4116">
            <v>64</v>
          </cell>
        </row>
        <row r="4117">
          <cell r="E4117">
            <v>1.1763218906337351E-2</v>
          </cell>
          <cell r="F4117">
            <v>60</v>
          </cell>
        </row>
        <row r="4118">
          <cell r="E4118">
            <v>1.1919212346272346E-2</v>
          </cell>
          <cell r="F4118">
            <v>54</v>
          </cell>
        </row>
        <row r="4119">
          <cell r="E4119">
            <v>1.2048286315646268E-2</v>
          </cell>
          <cell r="F4119">
            <v>50</v>
          </cell>
        </row>
        <row r="4120">
          <cell r="E4120">
            <v>1.1218630889041596E-2</v>
          </cell>
          <cell r="F4120">
            <v>44</v>
          </cell>
        </row>
        <row r="4121">
          <cell r="E4121">
            <v>1.0895126869087678E-2</v>
          </cell>
          <cell r="F4121">
            <v>43</v>
          </cell>
        </row>
        <row r="4122">
          <cell r="E4122">
            <v>1.1416907397159375E-2</v>
          </cell>
          <cell r="F4122">
            <v>43</v>
          </cell>
        </row>
        <row r="4123">
          <cell r="E4123">
            <v>1.1833483525366695E-2</v>
          </cell>
          <cell r="F4123">
            <v>48</v>
          </cell>
        </row>
        <row r="4124">
          <cell r="E4124">
            <v>1.2743728934331636E-2</v>
          </cell>
          <cell r="F4124">
            <v>58</v>
          </cell>
        </row>
        <row r="4125">
          <cell r="E4125">
            <v>8.8708486487570591E-3</v>
          </cell>
          <cell r="F4125">
            <v>46</v>
          </cell>
        </row>
        <row r="4126">
          <cell r="E4126">
            <v>8.9896653020283216E-3</v>
          </cell>
          <cell r="F4126">
            <v>51</v>
          </cell>
        </row>
        <row r="4127">
          <cell r="E4127">
            <v>9.1805502864763279E-3</v>
          </cell>
          <cell r="F4127">
            <v>56</v>
          </cell>
        </row>
        <row r="4128">
          <cell r="E4128">
            <v>1.0321926176945875E-2</v>
          </cell>
          <cell r="F4128">
            <v>66</v>
          </cell>
        </row>
        <row r="4129">
          <cell r="E4129">
            <v>1.1140997750257457E-2</v>
          </cell>
          <cell r="F4129">
            <v>69</v>
          </cell>
        </row>
        <row r="4130">
          <cell r="E4130">
            <v>1.1187489068933472E-2</v>
          </cell>
          <cell r="F4130">
            <v>71</v>
          </cell>
        </row>
        <row r="4131">
          <cell r="E4131">
            <v>1.0979781070429214E-2</v>
          </cell>
          <cell r="F4131">
            <v>71</v>
          </cell>
        </row>
        <row r="4132">
          <cell r="E4132">
            <v>1.0775518289283635E-2</v>
          </cell>
          <cell r="F4132">
            <v>71</v>
          </cell>
        </row>
        <row r="4133">
          <cell r="E4133">
            <v>1.0554808757155892E-2</v>
          </cell>
          <cell r="F4133">
            <v>70</v>
          </cell>
        </row>
        <row r="4134">
          <cell r="E4134">
            <v>1.0641231245165897E-2</v>
          </cell>
          <cell r="F4134">
            <v>71</v>
          </cell>
        </row>
        <row r="4135">
          <cell r="E4135">
            <v>1.0621158865626546E-2</v>
          </cell>
          <cell r="F4135">
            <v>70</v>
          </cell>
        </row>
        <row r="4136">
          <cell r="E4136">
            <v>1.0271852398243481E-2</v>
          </cell>
          <cell r="F4136">
            <v>69</v>
          </cell>
        </row>
        <row r="4137">
          <cell r="E4137">
            <v>9.818567940925043E-3</v>
          </cell>
          <cell r="F4137">
            <v>64</v>
          </cell>
        </row>
        <row r="4138">
          <cell r="E4138">
            <v>9.5608101957210638E-3</v>
          </cell>
          <cell r="F4138">
            <v>59</v>
          </cell>
        </row>
        <row r="4139">
          <cell r="E4139">
            <v>9.6725813372478698E-3</v>
          </cell>
          <cell r="F4139">
            <v>51</v>
          </cell>
        </row>
        <row r="4140">
          <cell r="E4140">
            <v>9.8254572868156139E-3</v>
          </cell>
          <cell r="F4140">
            <v>55</v>
          </cell>
        </row>
        <row r="4141">
          <cell r="E4141">
            <v>9.8054451919437659E-3</v>
          </cell>
          <cell r="F4141">
            <v>52</v>
          </cell>
        </row>
        <row r="4142">
          <cell r="E4142">
            <v>9.401013634559939E-3</v>
          </cell>
          <cell r="F4142">
            <v>49</v>
          </cell>
        </row>
        <row r="4143">
          <cell r="E4143">
            <v>9.6139643574776022E-3</v>
          </cell>
          <cell r="F4143">
            <v>51</v>
          </cell>
        </row>
        <row r="4144">
          <cell r="E4144">
            <v>9.8670482769106106E-3</v>
          </cell>
          <cell r="F4144">
            <v>49</v>
          </cell>
        </row>
        <row r="4145">
          <cell r="E4145">
            <v>9.9102362828941623E-3</v>
          </cell>
          <cell r="F4145">
            <v>51</v>
          </cell>
        </row>
        <row r="4146">
          <cell r="E4146">
            <v>1.0046604926808185E-2</v>
          </cell>
          <cell r="F4146">
            <v>52</v>
          </cell>
        </row>
        <row r="4147">
          <cell r="E4147">
            <v>1.0007495892342093E-2</v>
          </cell>
          <cell r="F4147">
            <v>55</v>
          </cell>
        </row>
        <row r="4148">
          <cell r="E4148">
            <v>9.945828050656599E-3</v>
          </cell>
          <cell r="F4148">
            <v>56</v>
          </cell>
        </row>
        <row r="4149">
          <cell r="E4149">
            <v>1.0045617873642908E-2</v>
          </cell>
          <cell r="F4149">
            <v>59</v>
          </cell>
        </row>
        <row r="4150">
          <cell r="E4150">
            <v>1.0156396465365593E-2</v>
          </cell>
          <cell r="F4150">
            <v>63</v>
          </cell>
        </row>
        <row r="4151">
          <cell r="E4151">
            <v>9.6264253298387545E-3</v>
          </cell>
          <cell r="F4151">
            <v>62</v>
          </cell>
        </row>
        <row r="4152">
          <cell r="E4152">
            <v>9.6025928430856829E-3</v>
          </cell>
          <cell r="F4152">
            <v>63</v>
          </cell>
        </row>
        <row r="4153">
          <cell r="E4153">
            <v>9.4240527913797625E-3</v>
          </cell>
          <cell r="F4153">
            <v>63</v>
          </cell>
        </row>
        <row r="4154">
          <cell r="E4154">
            <v>8.9296726579774204E-3</v>
          </cell>
          <cell r="F4154">
            <v>62</v>
          </cell>
        </row>
        <row r="4155">
          <cell r="E4155">
            <v>8.7075910639125512E-3</v>
          </cell>
          <cell r="F4155">
            <v>62</v>
          </cell>
        </row>
        <row r="4156">
          <cell r="E4156">
            <v>8.5207344099992362E-3</v>
          </cell>
          <cell r="F4156">
            <v>63</v>
          </cell>
        </row>
        <row r="4157">
          <cell r="E4157">
            <v>8.0471738658988903E-3</v>
          </cell>
          <cell r="F4157">
            <v>63</v>
          </cell>
        </row>
        <row r="4158">
          <cell r="E4158">
            <v>8.033988325483599E-3</v>
          </cell>
          <cell r="F4158">
            <v>67</v>
          </cell>
        </row>
        <row r="4159">
          <cell r="E4159">
            <v>7.9995866358003164E-3</v>
          </cell>
          <cell r="F4159">
            <v>68</v>
          </cell>
        </row>
        <row r="4160">
          <cell r="E4160">
            <v>7.9425686057080797E-3</v>
          </cell>
          <cell r="F4160">
            <v>65</v>
          </cell>
        </row>
        <row r="4161">
          <cell r="E4161">
            <v>8.2990006837013602E-3</v>
          </cell>
          <cell r="F4161">
            <v>61</v>
          </cell>
        </row>
        <row r="4162">
          <cell r="E4162">
            <v>8.0335638569534098E-3</v>
          </cell>
          <cell r="F4162">
            <v>50</v>
          </cell>
        </row>
        <row r="4163">
          <cell r="E4163">
            <v>7.8044039952365543E-3</v>
          </cell>
          <cell r="F4163">
            <v>46</v>
          </cell>
        </row>
        <row r="4164">
          <cell r="E4164">
            <v>7.7021947750690678E-3</v>
          </cell>
          <cell r="F4164">
            <v>43</v>
          </cell>
        </row>
        <row r="4165">
          <cell r="E4165">
            <v>8.0373661913146696E-3</v>
          </cell>
          <cell r="F4165">
            <v>43</v>
          </cell>
        </row>
        <row r="4166">
          <cell r="E4166">
            <v>8.2872179017339197E-3</v>
          </cell>
          <cell r="F4166">
            <v>42</v>
          </cell>
        </row>
        <row r="4167">
          <cell r="E4167">
            <v>8.5919104650555196E-3</v>
          </cell>
          <cell r="F4167">
            <v>42</v>
          </cell>
        </row>
        <row r="4168">
          <cell r="E4168">
            <v>8.9015115034985631E-3</v>
          </cell>
          <cell r="F4168">
            <v>41</v>
          </cell>
        </row>
        <row r="4169">
          <cell r="E4169">
            <v>8.6426025435918288E-3</v>
          </cell>
          <cell r="F4169">
            <v>38</v>
          </cell>
        </row>
        <row r="4170">
          <cell r="E4170">
            <v>8.5915453650815977E-3</v>
          </cell>
          <cell r="F4170">
            <v>38</v>
          </cell>
        </row>
        <row r="4171">
          <cell r="E4171">
            <v>8.3402393022595986E-3</v>
          </cell>
          <cell r="F4171">
            <v>38</v>
          </cell>
        </row>
        <row r="4172">
          <cell r="E4172">
            <v>9.3369585473496546E-3</v>
          </cell>
          <cell r="F4172">
            <v>44</v>
          </cell>
        </row>
        <row r="4173">
          <cell r="E4173">
            <v>9.5734358838554783E-3</v>
          </cell>
          <cell r="F4173">
            <v>49</v>
          </cell>
        </row>
        <row r="4174">
          <cell r="E4174">
            <v>9.5851460764819606E-3</v>
          </cell>
          <cell r="F4174">
            <v>54</v>
          </cell>
        </row>
        <row r="4175">
          <cell r="E4175">
            <v>9.1828801185114585E-3</v>
          </cell>
          <cell r="F4175">
            <v>55</v>
          </cell>
        </row>
        <row r="4176">
          <cell r="E4176">
            <v>8.8483485019283034E-3</v>
          </cell>
          <cell r="F4176">
            <v>55</v>
          </cell>
        </row>
        <row r="4177">
          <cell r="E4177">
            <v>8.5142381433963056E-3</v>
          </cell>
          <cell r="F4177">
            <v>57</v>
          </cell>
        </row>
        <row r="4178">
          <cell r="E4178">
            <v>8.4761286540817674E-3</v>
          </cell>
          <cell r="F4178">
            <v>60</v>
          </cell>
        </row>
        <row r="4179">
          <cell r="E4179">
            <v>8.6947661743403439E-3</v>
          </cell>
          <cell r="F4179">
            <v>68</v>
          </cell>
        </row>
        <row r="4180">
          <cell r="E4180">
            <v>8.9426793517473693E-3</v>
          </cell>
          <cell r="F4180">
            <v>74</v>
          </cell>
        </row>
        <row r="4181">
          <cell r="E4181">
            <v>8.7214788372573446E-3</v>
          </cell>
          <cell r="F4181">
            <v>75</v>
          </cell>
        </row>
        <row r="4182">
          <cell r="E4182">
            <v>8.7864125890905684E-3</v>
          </cell>
          <cell r="F4182">
            <v>78</v>
          </cell>
        </row>
        <row r="4183">
          <cell r="E4183">
            <v>8.9916651406991756E-3</v>
          </cell>
          <cell r="F4183">
            <v>73</v>
          </cell>
        </row>
        <row r="4184">
          <cell r="E4184">
            <v>8.9859740624107353E-3</v>
          </cell>
          <cell r="F4184">
            <v>62</v>
          </cell>
        </row>
        <row r="4185">
          <cell r="E4185">
            <v>9.0648443873990198E-3</v>
          </cell>
          <cell r="F4185">
            <v>53</v>
          </cell>
        </row>
        <row r="4186">
          <cell r="E4186">
            <v>9.4225995517718906E-3</v>
          </cell>
          <cell r="F4186">
            <v>50</v>
          </cell>
        </row>
        <row r="4187">
          <cell r="E4187">
            <v>1.0317363223293418E-2</v>
          </cell>
          <cell r="F4187">
            <v>50</v>
          </cell>
        </row>
        <row r="4188">
          <cell r="E4188">
            <v>1.0260924557619915E-2</v>
          </cell>
          <cell r="F4188">
            <v>45</v>
          </cell>
        </row>
        <row r="4189">
          <cell r="E4189">
            <v>1.108779896752534E-2</v>
          </cell>
          <cell r="F4189">
            <v>44</v>
          </cell>
        </row>
        <row r="4190">
          <cell r="E4190">
            <v>1.0950929454327263E-2</v>
          </cell>
          <cell r="F4190">
            <v>45</v>
          </cell>
        </row>
        <row r="4191">
          <cell r="E4191">
            <v>1.1211864359051457E-2</v>
          </cell>
          <cell r="F4191">
            <v>45</v>
          </cell>
        </row>
        <row r="4192">
          <cell r="E4192">
            <v>1.048386988273127E-2</v>
          </cell>
          <cell r="F4192">
            <v>40</v>
          </cell>
        </row>
        <row r="4193">
          <cell r="E4193">
            <v>1.1088259708350657E-2</v>
          </cell>
          <cell r="F4193">
            <v>43</v>
          </cell>
        </row>
        <row r="4194">
          <cell r="E4194">
            <v>1.3512412099645777E-2</v>
          </cell>
          <cell r="F4194">
            <v>60</v>
          </cell>
        </row>
        <row r="4195">
          <cell r="E4195">
            <v>1.2300264086648376E-2</v>
          </cell>
          <cell r="F4195">
            <v>49</v>
          </cell>
        </row>
        <row r="4196">
          <cell r="E4196">
            <v>1.2539933826994105E-2</v>
          </cell>
          <cell r="F4196">
            <v>52</v>
          </cell>
        </row>
        <row r="4197">
          <cell r="E4197">
            <v>1.1676934313048119E-2</v>
          </cell>
          <cell r="F4197">
            <v>52</v>
          </cell>
        </row>
        <row r="4198">
          <cell r="E4198">
            <v>1.2347253694844193E-2</v>
          </cell>
          <cell r="F4198">
            <v>60</v>
          </cell>
        </row>
        <row r="4199">
          <cell r="E4199">
            <v>1.1281430272332542E-2</v>
          </cell>
          <cell r="F4199">
            <v>53</v>
          </cell>
        </row>
        <row r="4200">
          <cell r="E4200">
            <v>1.3280965426583E-2</v>
          </cell>
          <cell r="F4200">
            <v>80</v>
          </cell>
        </row>
        <row r="4201">
          <cell r="E4201">
            <v>1.237040788717713E-2</v>
          </cell>
          <cell r="F4201">
            <v>76</v>
          </cell>
        </row>
        <row r="4202">
          <cell r="E4202">
            <v>1.2873928093968508E-2</v>
          </cell>
          <cell r="F4202">
            <v>83</v>
          </cell>
        </row>
        <row r="4203">
          <cell r="E4203">
            <v>1.2319690644454477E-2</v>
          </cell>
          <cell r="F4203">
            <v>83</v>
          </cell>
        </row>
        <row r="4204">
          <cell r="E4204">
            <v>1.1781362998295445E-2</v>
          </cell>
          <cell r="F4204">
            <v>84</v>
          </cell>
        </row>
        <row r="4205">
          <cell r="E4205">
            <v>1.1413094942593809E-2</v>
          </cell>
          <cell r="F4205">
            <v>84</v>
          </cell>
        </row>
        <row r="4206">
          <cell r="E4206">
            <v>1.1055144233203697E-2</v>
          </cell>
          <cell r="F4206">
            <v>84</v>
          </cell>
        </row>
        <row r="4207">
          <cell r="E4207">
            <v>1.1209857475715046E-2</v>
          </cell>
          <cell r="F4207">
            <v>81</v>
          </cell>
        </row>
        <row r="4208">
          <cell r="E4208">
            <v>1.1776905661384002E-2</v>
          </cell>
          <cell r="F4208">
            <v>77</v>
          </cell>
        </row>
        <row r="4209">
          <cell r="E4209">
            <v>1.1880794696332821E-2</v>
          </cell>
          <cell r="F4209">
            <v>70</v>
          </cell>
        </row>
        <row r="4210">
          <cell r="E4210">
            <v>1.2210947220849633E-2</v>
          </cell>
          <cell r="F4210">
            <v>59</v>
          </cell>
        </row>
        <row r="4211">
          <cell r="E4211">
            <v>1.2193015294272849E-2</v>
          </cell>
          <cell r="F4211">
            <v>53</v>
          </cell>
        </row>
        <row r="4212">
          <cell r="E4212">
            <v>1.2441441393545685E-2</v>
          </cell>
          <cell r="F4212">
            <v>58</v>
          </cell>
        </row>
        <row r="4213">
          <cell r="E4213">
            <v>1.183620113409729E-2</v>
          </cell>
          <cell r="F4213">
            <v>50</v>
          </cell>
        </row>
        <row r="4214">
          <cell r="E4214">
            <v>1.1350494255377531E-2</v>
          </cell>
          <cell r="F4214">
            <v>43</v>
          </cell>
        </row>
        <row r="4215">
          <cell r="E4215">
            <v>1.0730998472418957E-2</v>
          </cell>
          <cell r="F4215">
            <v>40</v>
          </cell>
        </row>
        <row r="4216">
          <cell r="E4216">
            <v>1.1018351339826038E-2</v>
          </cell>
          <cell r="F4216">
            <v>39</v>
          </cell>
        </row>
        <row r="4217">
          <cell r="E4217">
            <v>1.1484415612662951E-2</v>
          </cell>
          <cell r="F4217">
            <v>44</v>
          </cell>
        </row>
        <row r="4218">
          <cell r="E4218">
            <v>1.1234100325560976E-2</v>
          </cell>
          <cell r="F4218">
            <v>56</v>
          </cell>
        </row>
        <row r="4219">
          <cell r="E4219">
            <v>1.3860529645759012E-2</v>
          </cell>
          <cell r="F4219">
            <v>86</v>
          </cell>
        </row>
        <row r="4220">
          <cell r="E4220">
            <v>1.346778902363532E-2</v>
          </cell>
          <cell r="F4220">
            <v>94</v>
          </cell>
        </row>
        <row r="4221">
          <cell r="E4221">
            <v>1.3684951900269691E-2</v>
          </cell>
          <cell r="F4221">
            <v>92</v>
          </cell>
        </row>
        <row r="4222">
          <cell r="E4222">
            <v>1.3513093961283322E-2</v>
          </cell>
          <cell r="F4222">
            <v>92</v>
          </cell>
        </row>
        <row r="4223">
          <cell r="E4223">
            <v>1.2905033117458728E-2</v>
          </cell>
          <cell r="F4223">
            <v>93</v>
          </cell>
        </row>
        <row r="4224">
          <cell r="E4224">
            <v>1.2823163071253859E-2</v>
          </cell>
          <cell r="F4224">
            <v>93</v>
          </cell>
        </row>
        <row r="4225">
          <cell r="E4225">
            <v>1.3046707542517839E-2</v>
          </cell>
          <cell r="F4225">
            <v>94</v>
          </cell>
        </row>
        <row r="4226">
          <cell r="E4226">
            <v>1.2718376407663443E-2</v>
          </cell>
          <cell r="F4226">
            <v>94</v>
          </cell>
        </row>
        <row r="4227">
          <cell r="E4227">
            <v>1.2452049935661054E-2</v>
          </cell>
          <cell r="F4227">
            <v>95</v>
          </cell>
        </row>
        <row r="4228">
          <cell r="E4228">
            <v>1.2188476318278334E-2</v>
          </cell>
          <cell r="F4228">
            <v>96</v>
          </cell>
        </row>
        <row r="4229">
          <cell r="E4229">
            <v>1.2160517063331948E-2</v>
          </cell>
          <cell r="F4229">
            <v>97</v>
          </cell>
        </row>
        <row r="4230">
          <cell r="E4230">
            <v>1.185103808843556E-2</v>
          </cell>
          <cell r="F4230">
            <v>97</v>
          </cell>
        </row>
        <row r="4231">
          <cell r="E4231">
            <v>1.2317953966995266E-2</v>
          </cell>
          <cell r="F4231">
            <v>97</v>
          </cell>
        </row>
        <row r="4232">
          <cell r="E4232">
            <v>1.2689631149564964E-2</v>
          </cell>
          <cell r="F4232">
            <v>98</v>
          </cell>
        </row>
        <row r="4233">
          <cell r="E4233">
            <v>1.2477005993460894E-2</v>
          </cell>
          <cell r="F4233">
            <v>94</v>
          </cell>
        </row>
        <row r="4234">
          <cell r="E4234">
            <v>1.2314777843008036E-2</v>
          </cell>
          <cell r="F4234">
            <v>84</v>
          </cell>
        </row>
        <row r="4235">
          <cell r="E4235">
            <v>1.2668037104271324E-2</v>
          </cell>
          <cell r="F4235">
            <v>75</v>
          </cell>
        </row>
        <row r="4236">
          <cell r="E4236">
            <v>1.1081294219739388E-2</v>
          </cell>
          <cell r="F4236">
            <v>59</v>
          </cell>
        </row>
        <row r="4237">
          <cell r="E4237">
            <v>1.136795602978123E-2</v>
          </cell>
          <cell r="F4237">
            <v>55</v>
          </cell>
        </row>
        <row r="4238">
          <cell r="E4238">
            <v>1.1045093295378687E-2</v>
          </cell>
          <cell r="F4238">
            <v>51</v>
          </cell>
        </row>
        <row r="4239">
          <cell r="E4239">
            <v>1.1123046428109325E-2</v>
          </cell>
          <cell r="F4239">
            <v>49</v>
          </cell>
        </row>
        <row r="4240">
          <cell r="E4240">
            <v>1.0456039745558645E-2</v>
          </cell>
          <cell r="F4240">
            <v>43</v>
          </cell>
        </row>
        <row r="4241">
          <cell r="E4241">
            <v>1.1067273355331086E-2</v>
          </cell>
          <cell r="F4241">
            <v>46</v>
          </cell>
        </row>
        <row r="4242">
          <cell r="E4242">
            <v>1.088654366048202E-2</v>
          </cell>
          <cell r="F4242">
            <v>45</v>
          </cell>
        </row>
        <row r="4243">
          <cell r="E4243">
            <v>1.1088001663588469E-2</v>
          </cell>
          <cell r="F4243">
            <v>48</v>
          </cell>
        </row>
        <row r="4244">
          <cell r="E4244">
            <v>1.076316558682085E-2</v>
          </cell>
          <cell r="F4244">
            <v>48</v>
          </cell>
        </row>
        <row r="4245">
          <cell r="E4245">
            <v>1.1360861857484979E-2</v>
          </cell>
          <cell r="F4245">
            <v>54</v>
          </cell>
        </row>
        <row r="4246">
          <cell r="E4246">
            <v>1.2162993725066516E-2</v>
          </cell>
          <cell r="F4246">
            <v>62</v>
          </cell>
        </row>
        <row r="4247">
          <cell r="E4247">
            <v>1.1861739902393543E-2</v>
          </cell>
          <cell r="F4247">
            <v>65</v>
          </cell>
        </row>
        <row r="4248">
          <cell r="E4248">
            <v>1.1970296320501029E-2</v>
          </cell>
          <cell r="F4248">
            <v>68</v>
          </cell>
        </row>
        <row r="4249">
          <cell r="E4249">
            <v>1.1685826150394995E-2</v>
          </cell>
          <cell r="F4249">
            <v>71</v>
          </cell>
        </row>
        <row r="4250">
          <cell r="E4250">
            <v>1.1903862050616606E-2</v>
          </cell>
          <cell r="F4250">
            <v>75</v>
          </cell>
        </row>
        <row r="4251">
          <cell r="E4251">
            <v>1.0640062395430921E-2</v>
          </cell>
          <cell r="F4251">
            <v>68</v>
          </cell>
        </row>
        <row r="4252">
          <cell r="E4252">
            <v>1.1568734852928078E-2</v>
          </cell>
          <cell r="F4252">
            <v>82</v>
          </cell>
        </row>
        <row r="4253">
          <cell r="E4253">
            <v>1.1204923632817811E-2</v>
          </cell>
          <cell r="F4253">
            <v>78</v>
          </cell>
        </row>
        <row r="4254">
          <cell r="E4254">
            <v>1.1570574602170064E-2</v>
          </cell>
          <cell r="F4254">
            <v>81</v>
          </cell>
        </row>
        <row r="4255">
          <cell r="E4255">
            <v>1.1828456929057351E-2</v>
          </cell>
          <cell r="F4255">
            <v>87</v>
          </cell>
        </row>
        <row r="4256">
          <cell r="E4256">
            <v>1.1766082937853209E-2</v>
          </cell>
          <cell r="F4256">
            <v>91</v>
          </cell>
        </row>
        <row r="4257">
          <cell r="E4257">
            <v>1.1650873528253804E-2</v>
          </cell>
          <cell r="F4257">
            <v>89</v>
          </cell>
        </row>
        <row r="4258">
          <cell r="E4258">
            <v>1.2307841727402758E-2</v>
          </cell>
          <cell r="F4258">
            <v>85</v>
          </cell>
        </row>
        <row r="4259">
          <cell r="E4259">
            <v>1.2467120002573946E-2</v>
          </cell>
          <cell r="F4259">
            <v>78</v>
          </cell>
        </row>
        <row r="4260">
          <cell r="E4260">
            <v>1.2792948020287468E-2</v>
          </cell>
          <cell r="F4260">
            <v>70</v>
          </cell>
        </row>
        <row r="4261">
          <cell r="E4261">
            <v>1.2222718564421767E-2</v>
          </cell>
          <cell r="F4261">
            <v>57</v>
          </cell>
        </row>
        <row r="4262">
          <cell r="E4262">
            <v>1.2077521683333748E-2</v>
          </cell>
          <cell r="F4262">
            <v>51</v>
          </cell>
        </row>
        <row r="4263">
          <cell r="E4263">
            <v>1.1218630889041596E-2</v>
          </cell>
          <cell r="F4263">
            <v>44</v>
          </cell>
        </row>
        <row r="4264">
          <cell r="E4264">
            <v>1.3660567407324678E-2</v>
          </cell>
          <cell r="F4264">
            <v>61</v>
          </cell>
        </row>
        <row r="4265">
          <cell r="E4265">
            <v>1.4875763864791546E-2</v>
          </cell>
          <cell r="F4265">
            <v>72</v>
          </cell>
        </row>
        <row r="4266">
          <cell r="E4266">
            <v>1.3991319095405772E-2</v>
          </cell>
          <cell r="F4266">
            <v>61</v>
          </cell>
        </row>
        <row r="4267">
          <cell r="E4267">
            <v>1.3991319095405772E-2</v>
          </cell>
          <cell r="F4267">
            <v>61</v>
          </cell>
        </row>
        <row r="4268">
          <cell r="E4268">
            <v>1.3945934996764829E-2</v>
          </cell>
          <cell r="F4268">
            <v>68</v>
          </cell>
        </row>
        <row r="4269">
          <cell r="E4269">
            <v>1.5019675369151117E-2</v>
          </cell>
          <cell r="F4269">
            <v>79</v>
          </cell>
        </row>
        <row r="4270">
          <cell r="E4270">
            <v>1.4306934752015037E-2</v>
          </cell>
          <cell r="F4270">
            <v>85</v>
          </cell>
        </row>
        <row r="4271">
          <cell r="E4271">
            <v>1.3786982412882828E-2</v>
          </cell>
          <cell r="F4271">
            <v>84</v>
          </cell>
        </row>
        <row r="4272">
          <cell r="E4272">
            <v>1.1634366841027557E-2</v>
          </cell>
          <cell r="F4272">
            <v>90</v>
          </cell>
        </row>
        <row r="4273">
          <cell r="E4273">
            <v>1.1634366841027557E-2</v>
          </cell>
          <cell r="F4273">
            <v>90</v>
          </cell>
        </row>
        <row r="4274">
          <cell r="E4274">
            <v>1.2521938784349202E-2</v>
          </cell>
          <cell r="F4274">
            <v>92</v>
          </cell>
        </row>
        <row r="4275">
          <cell r="E4275">
            <v>1.2244364021990686E-2</v>
          </cell>
          <cell r="F4275">
            <v>90</v>
          </cell>
        </row>
        <row r="4276">
          <cell r="E4276">
            <v>1.2051208643811383E-2</v>
          </cell>
          <cell r="F4276">
            <v>92</v>
          </cell>
        </row>
        <row r="4277">
          <cell r="E4277">
            <v>1.2083821276102356E-2</v>
          </cell>
          <cell r="F4277">
            <v>94</v>
          </cell>
        </row>
        <row r="4278">
          <cell r="E4278">
            <v>1.2006528381451017E-2</v>
          </cell>
          <cell r="F4278">
            <v>94</v>
          </cell>
        </row>
        <row r="4279">
          <cell r="E4279">
            <v>1.2161559997547011E-2</v>
          </cell>
          <cell r="F4279">
            <v>94</v>
          </cell>
        </row>
        <row r="4280">
          <cell r="E4280">
            <v>1.2275344548787188E-2</v>
          </cell>
          <cell r="F4280">
            <v>88</v>
          </cell>
        </row>
        <row r="4281">
          <cell r="E4281">
            <v>1.2795606661100505E-2</v>
          </cell>
          <cell r="F4281">
            <v>81</v>
          </cell>
        </row>
        <row r="4282">
          <cell r="E4282">
            <v>1.2196342309661269E-2</v>
          </cell>
          <cell r="F4282">
            <v>66</v>
          </cell>
        </row>
        <row r="4283">
          <cell r="E4283">
            <v>1.1647729245112197E-2</v>
          </cell>
          <cell r="F4283">
            <v>57</v>
          </cell>
        </row>
        <row r="4284">
          <cell r="E4284">
            <v>1.1198295271546367E-2</v>
          </cell>
          <cell r="F4284">
            <v>52</v>
          </cell>
        </row>
        <row r="4285">
          <cell r="E4285">
            <v>1.1526561167953709E-2</v>
          </cell>
          <cell r="F4285">
            <v>49</v>
          </cell>
        </row>
        <row r="4286">
          <cell r="E4286">
            <v>1.2392273773753982E-2</v>
          </cell>
          <cell r="F4286">
            <v>52</v>
          </cell>
        </row>
        <row r="4287">
          <cell r="E4287">
            <v>1.2737392665629167E-2</v>
          </cell>
          <cell r="F4287">
            <v>51</v>
          </cell>
        </row>
        <row r="4288">
          <cell r="E4288">
            <v>1.2156247807499073E-2</v>
          </cell>
          <cell r="F4288">
            <v>49</v>
          </cell>
        </row>
        <row r="4289">
          <cell r="E4289">
            <v>1.1763918683398938E-2</v>
          </cell>
          <cell r="F4289">
            <v>48</v>
          </cell>
        </row>
        <row r="4290">
          <cell r="E4290">
            <v>1.2134809066392515E-2</v>
          </cell>
          <cell r="F4290">
            <v>54</v>
          </cell>
        </row>
        <row r="4291">
          <cell r="E4291">
            <v>1.2820314898970727E-2</v>
          </cell>
          <cell r="F4291">
            <v>58</v>
          </cell>
        </row>
        <row r="4292">
          <cell r="E4292">
            <v>1.2736626248629637E-2</v>
          </cell>
          <cell r="F4292">
            <v>59</v>
          </cell>
        </row>
        <row r="4293">
          <cell r="E4293">
            <v>1.3214838842025921E-2</v>
          </cell>
          <cell r="F4293">
            <v>63</v>
          </cell>
        </row>
        <row r="4294">
          <cell r="E4294">
            <v>1.3566186151635014E-2</v>
          </cell>
          <cell r="F4294">
            <v>69</v>
          </cell>
        </row>
        <row r="4295">
          <cell r="E4295">
            <v>1.3768961144341795E-2</v>
          </cell>
          <cell r="F4295">
            <v>73</v>
          </cell>
        </row>
        <row r="4296">
          <cell r="E4296">
            <v>1.4130691499946722E-2</v>
          </cell>
          <cell r="F4296">
            <v>80</v>
          </cell>
        </row>
        <row r="4297">
          <cell r="E4297">
            <v>1.386412412140898E-2</v>
          </cell>
          <cell r="F4297">
            <v>79</v>
          </cell>
        </row>
        <row r="4298">
          <cell r="E4298">
            <v>1.3963224232812727E-2</v>
          </cell>
          <cell r="F4298">
            <v>82</v>
          </cell>
        </row>
        <row r="4299">
          <cell r="E4299">
            <v>1.2341653942691126E-2</v>
          </cell>
          <cell r="F4299">
            <v>74</v>
          </cell>
        </row>
        <row r="4300">
          <cell r="E4300">
            <v>1.247894950840382E-2</v>
          </cell>
          <cell r="F4300">
            <v>81</v>
          </cell>
        </row>
        <row r="4301">
          <cell r="E4301">
            <v>1.1717312835900232E-2</v>
          </cell>
          <cell r="F4301">
            <v>80</v>
          </cell>
        </row>
        <row r="4302">
          <cell r="E4302">
            <v>1.1638484323637916E-2</v>
          </cell>
          <cell r="F4302">
            <v>83</v>
          </cell>
        </row>
        <row r="4303">
          <cell r="E4303">
            <v>1.1915079349719348E-2</v>
          </cell>
          <cell r="F4303">
            <v>86</v>
          </cell>
        </row>
        <row r="4304">
          <cell r="E4304">
            <v>1.2245228460115488E-2</v>
          </cell>
          <cell r="F4304">
            <v>82</v>
          </cell>
        </row>
        <row r="4305">
          <cell r="E4305">
            <v>1.3030122443341317E-2</v>
          </cell>
          <cell r="F4305">
            <v>79</v>
          </cell>
        </row>
        <row r="4306">
          <cell r="E4306">
            <v>1.3301904762655813E-2</v>
          </cell>
          <cell r="F4306">
            <v>71</v>
          </cell>
        </row>
        <row r="4307">
          <cell r="E4307">
            <v>1.2145562644820649E-2</v>
          </cell>
          <cell r="F4307">
            <v>58</v>
          </cell>
        </row>
        <row r="4308">
          <cell r="E4308">
            <v>1.1694336278726309E-2</v>
          </cell>
          <cell r="F4308">
            <v>53</v>
          </cell>
        </row>
        <row r="4309">
          <cell r="E4309">
            <v>1.202987254804419E-2</v>
          </cell>
          <cell r="F4309">
            <v>52</v>
          </cell>
        </row>
        <row r="4310">
          <cell r="E4310">
            <v>1.2465909878776511E-2</v>
          </cell>
          <cell r="F4310">
            <v>52</v>
          </cell>
        </row>
        <row r="4311">
          <cell r="E4311">
            <v>1.1211864359051457E-2</v>
          </cell>
          <cell r="F4311">
            <v>45</v>
          </cell>
        </row>
        <row r="4312">
          <cell r="E4312">
            <v>1.1088259708350657E-2</v>
          </cell>
          <cell r="F4312">
            <v>43</v>
          </cell>
        </row>
        <row r="4313">
          <cell r="E4313">
            <v>9.9816449286554976E-3</v>
          </cell>
          <cell r="F4313">
            <v>39</v>
          </cell>
        </row>
        <row r="4314">
          <cell r="E4314">
            <v>1.0895126869087678E-2</v>
          </cell>
          <cell r="F4314">
            <v>43</v>
          </cell>
        </row>
        <row r="4315">
          <cell r="E4315">
            <v>9.636943649949329E-3</v>
          </cell>
          <cell r="F4315">
            <v>39</v>
          </cell>
        </row>
        <row r="4316">
          <cell r="E4316">
            <v>1.0092244627206027E-2</v>
          </cell>
          <cell r="F4316">
            <v>43</v>
          </cell>
        </row>
        <row r="4317">
          <cell r="E4317">
            <v>1.0572344875220688E-2</v>
          </cell>
          <cell r="F4317">
            <v>48</v>
          </cell>
        </row>
        <row r="4318">
          <cell r="E4318">
            <v>1.0751071198649166E-2</v>
          </cell>
          <cell r="F4318">
            <v>53</v>
          </cell>
        </row>
        <row r="4319">
          <cell r="E4319">
            <v>1.0896455886226068E-2</v>
          </cell>
          <cell r="F4319">
            <v>57</v>
          </cell>
        </row>
        <row r="4320">
          <cell r="E4320">
            <v>1.1253421807071685E-2</v>
          </cell>
          <cell r="F4320">
            <v>64</v>
          </cell>
        </row>
        <row r="4321">
          <cell r="E4321">
            <v>1.0738434760620086E-2</v>
          </cell>
          <cell r="F4321">
            <v>63</v>
          </cell>
        </row>
        <row r="4322">
          <cell r="E4322">
            <v>1.1084349116585688E-2</v>
          </cell>
          <cell r="F4322">
            <v>67</v>
          </cell>
        </row>
        <row r="4323">
          <cell r="E4323">
            <v>1.0745418117034019E-2</v>
          </cell>
          <cell r="F4323">
            <v>67</v>
          </cell>
        </row>
        <row r="4324">
          <cell r="E4324">
            <v>1.0687881181732119E-2</v>
          </cell>
          <cell r="F4324">
            <v>70</v>
          </cell>
        </row>
        <row r="4325">
          <cell r="E4325">
            <v>1.018423980329531E-2</v>
          </cell>
          <cell r="F4325">
            <v>68</v>
          </cell>
        </row>
        <row r="4326">
          <cell r="E4326">
            <v>9.9316518578314045E-3</v>
          </cell>
          <cell r="F4326">
            <v>68</v>
          </cell>
        </row>
        <row r="4327">
          <cell r="E4327">
            <v>9.9316518578314045E-3</v>
          </cell>
          <cell r="F4327">
            <v>68</v>
          </cell>
        </row>
        <row r="4328">
          <cell r="E4328">
            <v>9.785870476745593E-3</v>
          </cell>
          <cell r="F4328">
            <v>60</v>
          </cell>
        </row>
        <row r="4329">
          <cell r="E4329">
            <v>1.0218679818981632E-2</v>
          </cell>
          <cell r="F4329">
            <v>60</v>
          </cell>
        </row>
        <row r="4330">
          <cell r="E4330">
            <v>1.0830346231631108E-2</v>
          </cell>
          <cell r="F4330">
            <v>57</v>
          </cell>
        </row>
        <row r="4331">
          <cell r="E4331">
            <v>1.1064786571320182E-2</v>
          </cell>
          <cell r="F4331">
            <v>52</v>
          </cell>
        </row>
        <row r="4332">
          <cell r="E4332">
            <v>8.6644080571503523E-3</v>
          </cell>
          <cell r="F4332">
            <v>37</v>
          </cell>
        </row>
        <row r="4333">
          <cell r="E4333">
            <v>8.5843502269695952E-3</v>
          </cell>
          <cell r="F4333">
            <v>35</v>
          </cell>
        </row>
        <row r="4334">
          <cell r="E4334">
            <v>7.6498586369320313E-3</v>
          </cell>
          <cell r="F4334">
            <v>30</v>
          </cell>
        </row>
        <row r="4335">
          <cell r="E4335">
            <v>7.6097722988045895E-3</v>
          </cell>
          <cell r="F4335">
            <v>29</v>
          </cell>
        </row>
        <row r="4336">
          <cell r="E4336">
            <v>7.5599545802251282E-3</v>
          </cell>
          <cell r="F4336">
            <v>28</v>
          </cell>
        </row>
        <row r="4337">
          <cell r="E4337">
            <v>7.7881799350114468E-3</v>
          </cell>
          <cell r="F4337">
            <v>29</v>
          </cell>
        </row>
        <row r="4338">
          <cell r="E4338">
            <v>7.967387722375343E-3</v>
          </cell>
          <cell r="F4338">
            <v>30</v>
          </cell>
        </row>
        <row r="4339">
          <cell r="E4339">
            <v>8.2622380631031424E-3</v>
          </cell>
          <cell r="F4339">
            <v>32</v>
          </cell>
        </row>
        <row r="4340">
          <cell r="E4340">
            <v>8.0248398464649977E-3</v>
          </cell>
          <cell r="F4340">
            <v>32</v>
          </cell>
        </row>
        <row r="4341">
          <cell r="E4341">
            <v>8.9546169209665377E-3</v>
          </cell>
          <cell r="F4341">
            <v>38</v>
          </cell>
        </row>
        <row r="4342">
          <cell r="E4342">
            <v>9.1763578207472406E-3</v>
          </cell>
          <cell r="F4342">
            <v>43</v>
          </cell>
        </row>
        <row r="4343">
          <cell r="E4343">
            <v>9.6886788300266924E-3</v>
          </cell>
          <cell r="F4343">
            <v>47</v>
          </cell>
        </row>
        <row r="4344">
          <cell r="E4344">
            <v>9.489167450021211E-3</v>
          </cell>
          <cell r="F4344">
            <v>48</v>
          </cell>
        </row>
        <row r="4345">
          <cell r="E4345">
            <v>1.0058031985015089E-2</v>
          </cell>
          <cell r="F4345">
            <v>53</v>
          </cell>
        </row>
        <row r="4346">
          <cell r="E4346">
            <v>1.030692221255175E-2</v>
          </cell>
          <cell r="F4346">
            <v>58</v>
          </cell>
        </row>
        <row r="4347">
          <cell r="E4347">
            <v>1.0678751195241792E-2</v>
          </cell>
          <cell r="F4347">
            <v>67</v>
          </cell>
        </row>
        <row r="4348">
          <cell r="E4348">
            <v>1.0641231245165897E-2</v>
          </cell>
          <cell r="F4348">
            <v>71</v>
          </cell>
        </row>
        <row r="4349">
          <cell r="E4349">
            <v>1.0755268460369024E-2</v>
          </cell>
          <cell r="F4349">
            <v>74</v>
          </cell>
        </row>
        <row r="4350">
          <cell r="E4350">
            <v>1.0631379846278845E-2</v>
          </cell>
          <cell r="F4350">
            <v>75</v>
          </cell>
        </row>
        <row r="4351">
          <cell r="E4351">
            <v>1.0755268460369024E-2</v>
          </cell>
          <cell r="F4351">
            <v>74</v>
          </cell>
        </row>
        <row r="4352">
          <cell r="E4352">
            <v>1.1027125316277019E-2</v>
          </cell>
          <cell r="F4352">
            <v>70</v>
          </cell>
        </row>
        <row r="4353">
          <cell r="E4353">
            <v>1.0579593173688564E-2</v>
          </cell>
          <cell r="F4353">
            <v>64</v>
          </cell>
        </row>
        <row r="4354">
          <cell r="E4354">
            <v>1.1067854694767922E-2</v>
          </cell>
          <cell r="F4354">
            <v>60</v>
          </cell>
        </row>
        <row r="4355">
          <cell r="E4355">
            <v>1.1157558272331258E-2</v>
          </cell>
          <cell r="F4355">
            <v>54</v>
          </cell>
        </row>
        <row r="4356">
          <cell r="E4356">
            <v>1.076316558682085E-2</v>
          </cell>
          <cell r="F4356">
            <v>48</v>
          </cell>
        </row>
        <row r="4357">
          <cell r="E4357">
            <v>1.0453728201381261E-2</v>
          </cell>
          <cell r="F4357">
            <v>44</v>
          </cell>
        </row>
        <row r="4358">
          <cell r="E4358">
            <v>9.8655515533948197E-3</v>
          </cell>
          <cell r="F4358">
            <v>39</v>
          </cell>
        </row>
        <row r="4359">
          <cell r="E4359">
            <v>8.4565951928039194E-3</v>
          </cell>
          <cell r="F4359">
            <v>32</v>
          </cell>
        </row>
        <row r="4360">
          <cell r="E4360">
            <v>8.2487448127224142E-3</v>
          </cell>
          <cell r="F4360">
            <v>30</v>
          </cell>
        </row>
        <row r="4361">
          <cell r="E4361">
            <v>8.8274914205731057E-3</v>
          </cell>
          <cell r="F4361">
            <v>31</v>
          </cell>
        </row>
        <row r="4362">
          <cell r="E4362">
            <v>8.6264631064284034E-3</v>
          </cell>
          <cell r="F4362">
            <v>31</v>
          </cell>
        </row>
        <row r="4363">
          <cell r="E4363">
            <v>8.2964780913428668E-3</v>
          </cell>
          <cell r="F4363">
            <v>30</v>
          </cell>
        </row>
        <row r="4364">
          <cell r="E4364">
            <v>9.2039163182451641E-3</v>
          </cell>
          <cell r="F4364">
            <v>34</v>
          </cell>
        </row>
        <row r="4365">
          <cell r="E4365">
            <v>1.0637418615967471E-2</v>
          </cell>
          <cell r="F4365">
            <v>42</v>
          </cell>
        </row>
        <row r="4366">
          <cell r="E4366">
            <v>1.0892070383655634E-2</v>
          </cell>
          <cell r="F4366">
            <v>48</v>
          </cell>
        </row>
        <row r="4367">
          <cell r="E4367">
            <v>1.0947300252030057E-2</v>
          </cell>
          <cell r="F4367">
            <v>53</v>
          </cell>
        </row>
        <row r="4368">
          <cell r="E4368">
            <v>1.0305311942958712E-2</v>
          </cell>
          <cell r="F4368">
            <v>53</v>
          </cell>
        </row>
        <row r="4369">
          <cell r="E4369">
            <v>1.030692221255175E-2</v>
          </cell>
          <cell r="F4369">
            <v>58</v>
          </cell>
        </row>
        <row r="4370">
          <cell r="E4370">
            <v>1.0916007656914313E-2</v>
          </cell>
          <cell r="F4370">
            <v>66</v>
          </cell>
        </row>
        <row r="4371">
          <cell r="E4371">
            <v>1.1067727606260472E-2</v>
          </cell>
          <cell r="F4371">
            <v>72</v>
          </cell>
        </row>
        <row r="4372">
          <cell r="E4372">
            <v>1.1199143500163496E-2</v>
          </cell>
          <cell r="F4372">
            <v>77</v>
          </cell>
        </row>
        <row r="4373">
          <cell r="E4373">
            <v>1.0640134538291452E-2</v>
          </cell>
          <cell r="F4373">
            <v>76</v>
          </cell>
        </row>
        <row r="4374">
          <cell r="E4374">
            <v>1.0516942854008976E-2</v>
          </cell>
          <cell r="F4374">
            <v>78</v>
          </cell>
        </row>
        <row r="4375">
          <cell r="E4375">
            <v>1.0719267638401577E-2</v>
          </cell>
          <cell r="F4375">
            <v>78</v>
          </cell>
        </row>
        <row r="4376">
          <cell r="E4376">
            <v>1.1222566848604476E-2</v>
          </cell>
          <cell r="F4376">
            <v>67</v>
          </cell>
        </row>
        <row r="4377">
          <cell r="E4377">
            <v>1.1096947146560015E-2</v>
          </cell>
          <cell r="F4377">
            <v>57</v>
          </cell>
        </row>
        <row r="4378">
          <cell r="E4378">
            <v>1.0541290805875214E-2</v>
          </cell>
          <cell r="F4378">
            <v>49</v>
          </cell>
        </row>
        <row r="4379">
          <cell r="E4379">
            <v>1.066126280717157E-2</v>
          </cell>
          <cell r="F4379">
            <v>47</v>
          </cell>
        </row>
        <row r="4380">
          <cell r="E4380">
            <v>1.2013733997268914E-2</v>
          </cell>
          <cell r="F4380">
            <v>49</v>
          </cell>
        </row>
        <row r="4381">
          <cell r="E4381">
            <v>1.0687932365614964E-2</v>
          </cell>
          <cell r="F4381">
            <v>41</v>
          </cell>
        </row>
        <row r="4382">
          <cell r="E4382">
            <v>1.0205030222442174E-2</v>
          </cell>
          <cell r="F4382">
            <v>37</v>
          </cell>
        </row>
        <row r="4383">
          <cell r="E4383">
            <v>1.0811284544381591E-2</v>
          </cell>
          <cell r="F4383">
            <v>37</v>
          </cell>
        </row>
        <row r="4384">
          <cell r="E4384">
            <v>1.0514621889098718E-2</v>
          </cell>
          <cell r="F4384">
            <v>35</v>
          </cell>
        </row>
        <row r="4385">
          <cell r="E4385">
            <v>1.0209273177006933E-2</v>
          </cell>
          <cell r="F4385">
            <v>34</v>
          </cell>
        </row>
        <row r="4386">
          <cell r="E4386">
            <v>1.0445439682209181E-2</v>
          </cell>
          <cell r="F4386">
            <v>34</v>
          </cell>
        </row>
        <row r="4387">
          <cell r="E4387">
            <v>1.1367030237101271E-2</v>
          </cell>
          <cell r="F4387">
            <v>38</v>
          </cell>
        </row>
        <row r="4388">
          <cell r="E4388">
            <v>1.1527024833695609E-2</v>
          </cell>
          <cell r="F4388">
            <v>41</v>
          </cell>
        </row>
        <row r="4389">
          <cell r="E4389">
            <v>1.225860650941971E-2</v>
          </cell>
          <cell r="F4389">
            <v>48</v>
          </cell>
        </row>
        <row r="4390">
          <cell r="E4390">
            <v>1.2427668763554651E-2</v>
          </cell>
          <cell r="F4390">
            <v>54</v>
          </cell>
        </row>
        <row r="4391">
          <cell r="E4391">
            <v>1.1999691160668085E-2</v>
          </cell>
          <cell r="F4391">
            <v>55</v>
          </cell>
        </row>
        <row r="4392">
          <cell r="E4392">
            <v>1.1789171313712581E-2</v>
          </cell>
          <cell r="F4392">
            <v>57</v>
          </cell>
        </row>
        <row r="4393">
          <cell r="E4393">
            <v>1.2230363912737824E-2</v>
          </cell>
          <cell r="F4393">
            <v>65</v>
          </cell>
        </row>
        <row r="4394">
          <cell r="E4394">
            <v>1.2509018254007553E-2</v>
          </cell>
          <cell r="F4394">
            <v>71</v>
          </cell>
        </row>
        <row r="4395">
          <cell r="E4395">
            <v>1.2525343478857654E-2</v>
          </cell>
          <cell r="F4395">
            <v>76</v>
          </cell>
        </row>
        <row r="4396">
          <cell r="E4396">
            <v>1.2395549688621221E-2</v>
          </cell>
          <cell r="F4396">
            <v>79</v>
          </cell>
        </row>
        <row r="4397">
          <cell r="E4397">
            <v>1.2318202265866881E-2</v>
          </cell>
          <cell r="F4397">
            <v>79</v>
          </cell>
        </row>
        <row r="4398">
          <cell r="E4398">
            <v>1.209299307533849E-2</v>
          </cell>
          <cell r="F4398">
            <v>81</v>
          </cell>
        </row>
        <row r="4399">
          <cell r="E4399">
            <v>1.2088744443872869E-2</v>
          </cell>
          <cell r="F4399">
            <v>79</v>
          </cell>
        </row>
        <row r="4400">
          <cell r="E4400">
            <v>1.2559234539778932E-2</v>
          </cell>
          <cell r="F4400">
            <v>70</v>
          </cell>
        </row>
        <row r="4401">
          <cell r="E4401">
            <v>1.240624238855071E-2</v>
          </cell>
          <cell r="F4401">
            <v>61</v>
          </cell>
        </row>
        <row r="4402">
          <cell r="E4402">
            <v>1.2217107139783258E-2</v>
          </cell>
          <cell r="F4402">
            <v>55</v>
          </cell>
        </row>
        <row r="4403">
          <cell r="E4403">
            <v>1.2191548766773759E-2</v>
          </cell>
          <cell r="F4403">
            <v>50</v>
          </cell>
        </row>
        <row r="4404">
          <cell r="E4404">
            <v>1.0364633696513399E-2</v>
          </cell>
          <cell r="F4404">
            <v>38</v>
          </cell>
        </row>
        <row r="4405">
          <cell r="E4405">
            <v>1.1771959538389928E-2</v>
          </cell>
          <cell r="F4405">
            <v>40</v>
          </cell>
        </row>
        <row r="4406">
          <cell r="E4406">
            <v>1.2254875537490375E-2</v>
          </cell>
          <cell r="F4406">
            <v>40</v>
          </cell>
        </row>
        <row r="4407">
          <cell r="E4407">
            <v>1.2313660531168292E-2</v>
          </cell>
          <cell r="F4407">
            <v>38</v>
          </cell>
        </row>
        <row r="4408">
          <cell r="E4408">
            <v>1.185358547722992E-2</v>
          </cell>
          <cell r="F4408">
            <v>36</v>
          </cell>
        </row>
        <row r="4409">
          <cell r="E4409">
            <v>1.2036309855576743E-2</v>
          </cell>
          <cell r="F4409">
            <v>38</v>
          </cell>
        </row>
        <row r="4410">
          <cell r="E4410">
            <v>1.2639672372009242E-2</v>
          </cell>
          <cell r="F4410">
            <v>41</v>
          </cell>
        </row>
        <row r="4411">
          <cell r="E4411">
            <v>1.5175239151648949E-2</v>
          </cell>
          <cell r="F4411">
            <v>68</v>
          </cell>
        </row>
        <row r="4412">
          <cell r="E4412">
            <v>1.5627856054579028E-2</v>
          </cell>
          <cell r="F4412">
            <v>76</v>
          </cell>
        </row>
        <row r="4413">
          <cell r="E4413">
            <v>1.4683974603951355E-2</v>
          </cell>
          <cell r="F4413">
            <v>75</v>
          </cell>
        </row>
        <row r="4414">
          <cell r="E4414">
            <v>1.3320335860254176E-2</v>
          </cell>
          <cell r="F4414">
            <v>69</v>
          </cell>
        </row>
        <row r="4415">
          <cell r="E4415">
            <v>1.4851268113671851E-2</v>
          </cell>
          <cell r="F4415">
            <v>81</v>
          </cell>
        </row>
        <row r="4416">
          <cell r="E4416">
            <v>1.3874999851024096E-2</v>
          </cell>
          <cell r="F4416">
            <v>81</v>
          </cell>
        </row>
        <row r="4417">
          <cell r="E4417">
            <v>1.3615202995058638E-2</v>
          </cell>
          <cell r="F4417">
            <v>80</v>
          </cell>
        </row>
        <row r="4418">
          <cell r="E4418">
            <v>1.3284857978030799E-2</v>
          </cell>
          <cell r="F4418">
            <v>82</v>
          </cell>
        </row>
        <row r="4419">
          <cell r="E4419">
            <v>1.3200554831613934E-2</v>
          </cell>
          <cell r="F4419">
            <v>83</v>
          </cell>
        </row>
        <row r="4420">
          <cell r="E4420">
            <v>1.2636140416912234E-2</v>
          </cell>
          <cell r="F4420">
            <v>82</v>
          </cell>
        </row>
        <row r="4421">
          <cell r="E4421">
            <v>1.2543224871426841E-2</v>
          </cell>
          <cell r="F4421">
            <v>85</v>
          </cell>
        </row>
        <row r="4422">
          <cell r="E4422">
            <v>1.252383120241205E-2</v>
          </cell>
          <cell r="F4422">
            <v>87</v>
          </cell>
        </row>
        <row r="4423">
          <cell r="E4423">
            <v>1.2392717390605469E-2</v>
          </cell>
          <cell r="F4423">
            <v>84</v>
          </cell>
        </row>
        <row r="4424">
          <cell r="E4424">
            <v>1.2888490511825449E-2</v>
          </cell>
          <cell r="F4424">
            <v>74</v>
          </cell>
        </row>
        <row r="4425">
          <cell r="E4425">
            <v>1.2651945035537449E-2</v>
          </cell>
          <cell r="F4425">
            <v>66</v>
          </cell>
        </row>
        <row r="4426">
          <cell r="E4426">
            <v>1.2296340923804314E-2</v>
          </cell>
          <cell r="F4426">
            <v>57</v>
          </cell>
        </row>
        <row r="4427">
          <cell r="E4427">
            <v>1.1943035987397651E-2</v>
          </cell>
          <cell r="F4427">
            <v>49</v>
          </cell>
        </row>
        <row r="4428">
          <cell r="E4428">
            <v>1.1409267516817416E-2</v>
          </cell>
          <cell r="F4428">
            <v>42</v>
          </cell>
        </row>
        <row r="4429">
          <cell r="E4429">
            <v>1.1172788762656526E-2</v>
          </cell>
          <cell r="F4429">
            <v>38</v>
          </cell>
        </row>
        <row r="4430">
          <cell r="E4430">
            <v>1.2115136615401104E-2</v>
          </cell>
          <cell r="F4430">
            <v>40</v>
          </cell>
        </row>
        <row r="4431">
          <cell r="E4431">
            <v>9.7842175291126838E-3</v>
          </cell>
          <cell r="F4431">
            <v>31</v>
          </cell>
        </row>
        <row r="4432">
          <cell r="E4432">
            <v>8.2136187501512959E-3</v>
          </cell>
          <cell r="F4432">
            <v>24</v>
          </cell>
        </row>
        <row r="4433">
          <cell r="E4433">
            <v>8.7056583005234792E-3</v>
          </cell>
          <cell r="F4433">
            <v>25</v>
          </cell>
        </row>
        <row r="4434">
          <cell r="E4434">
            <v>7.9112353415161773E-3</v>
          </cell>
          <cell r="F4434">
            <v>23</v>
          </cell>
        </row>
        <row r="4435">
          <cell r="E4435">
            <v>9.1805762197138038E-3</v>
          </cell>
          <cell r="F4435">
            <v>28</v>
          </cell>
        </row>
        <row r="4436">
          <cell r="E4436">
            <v>8.0930249219026591E-3</v>
          </cell>
          <cell r="F4436">
            <v>26</v>
          </cell>
        </row>
        <row r="4437">
          <cell r="E4437">
            <v>8.604999738628636E-3</v>
          </cell>
          <cell r="F4437">
            <v>32</v>
          </cell>
        </row>
        <row r="4438">
          <cell r="E4438">
            <v>8.8331004460322441E-3</v>
          </cell>
          <cell r="F4438">
            <v>36</v>
          </cell>
        </row>
        <row r="4439">
          <cell r="E4439">
            <v>8.4620279018488877E-3</v>
          </cell>
          <cell r="F4439">
            <v>37</v>
          </cell>
        </row>
        <row r="4440">
          <cell r="E4440">
            <v>8.1178948263970086E-3</v>
          </cell>
          <cell r="F4440">
            <v>37</v>
          </cell>
        </row>
        <row r="4441">
          <cell r="E4441">
            <v>7.8797149623329767E-3</v>
          </cell>
          <cell r="F4441">
            <v>37</v>
          </cell>
        </row>
        <row r="4442">
          <cell r="E4442">
            <v>7.9352455456946549E-3</v>
          </cell>
          <cell r="F4442">
            <v>40</v>
          </cell>
        </row>
        <row r="4443">
          <cell r="E4443">
            <v>7.9921229296459374E-3</v>
          </cell>
          <cell r="F4443">
            <v>42</v>
          </cell>
        </row>
        <row r="4444">
          <cell r="E4444">
            <v>8.3271983957895774E-3</v>
          </cell>
          <cell r="F4444">
            <v>44</v>
          </cell>
        </row>
        <row r="4445">
          <cell r="E4445">
            <v>8.6629388324360682E-3</v>
          </cell>
          <cell r="F4445">
            <v>48</v>
          </cell>
        </row>
        <row r="4446">
          <cell r="E4446">
            <v>9.1004236409605432E-3</v>
          </cell>
          <cell r="F4446">
            <v>51</v>
          </cell>
        </row>
        <row r="4447">
          <cell r="E4447">
            <v>1.0307140365247698E-2</v>
          </cell>
          <cell r="F4447">
            <v>62</v>
          </cell>
        </row>
        <row r="4448">
          <cell r="E4448">
            <v>1.1253421807071685E-2</v>
          </cell>
          <cell r="F4448">
            <v>64</v>
          </cell>
        </row>
        <row r="4449">
          <cell r="E4449">
            <v>1.1091030503641545E-2</v>
          </cell>
          <cell r="F4449">
            <v>58</v>
          </cell>
        </row>
        <row r="4450">
          <cell r="E4450">
            <v>1.0478350115940477E-2</v>
          </cell>
          <cell r="F4450">
            <v>49</v>
          </cell>
        </row>
        <row r="4451">
          <cell r="E4451">
            <v>9.7298245311435907E-3</v>
          </cell>
          <cell r="F4451">
            <v>41</v>
          </cell>
        </row>
        <row r="4452">
          <cell r="E4452">
            <v>1.0200152321392529E-2</v>
          </cell>
          <cell r="F4452">
            <v>45</v>
          </cell>
        </row>
        <row r="4453">
          <cell r="E4453">
            <v>1.0322018015484213E-2</v>
          </cell>
          <cell r="F4453">
            <v>45</v>
          </cell>
        </row>
        <row r="4454">
          <cell r="E4454">
            <v>1.2897312502800547E-2</v>
          </cell>
          <cell r="F4454">
            <v>58</v>
          </cell>
        </row>
        <row r="4455">
          <cell r="E4455">
            <v>1.196522130230088E-2</v>
          </cell>
          <cell r="F4455">
            <v>64</v>
          </cell>
        </row>
        <row r="4456">
          <cell r="E4456">
            <v>1.2458580418055415E-2</v>
          </cell>
          <cell r="F4456">
            <v>77</v>
          </cell>
        </row>
        <row r="4457">
          <cell r="E4457">
            <v>1.3769603713165606E-2</v>
          </cell>
          <cell r="F4457">
            <v>78</v>
          </cell>
        </row>
        <row r="4458">
          <cell r="E4458">
            <v>1.3198560617884138E-2</v>
          </cell>
          <cell r="F4458">
            <v>80</v>
          </cell>
        </row>
        <row r="4459">
          <cell r="E4459">
            <v>1.3032285510406144E-2</v>
          </cell>
          <cell r="F4459">
            <v>84</v>
          </cell>
        </row>
        <row r="4460">
          <cell r="E4460">
            <v>1.3196723173922998E-2</v>
          </cell>
          <cell r="F4460">
            <v>84</v>
          </cell>
        </row>
        <row r="4461">
          <cell r="E4461">
            <v>1.3114273135501597E-2</v>
          </cell>
          <cell r="F4461">
            <v>84</v>
          </cell>
        </row>
        <row r="4462">
          <cell r="E4462">
            <v>1.2844454179054839E-2</v>
          </cell>
          <cell r="F4462">
            <v>87</v>
          </cell>
        </row>
        <row r="4463">
          <cell r="E4463">
            <v>1.2964688868610217E-2</v>
          </cell>
          <cell r="F4463">
            <v>90</v>
          </cell>
        </row>
        <row r="4464">
          <cell r="E4464">
            <v>1.2693803783954993E-2</v>
          </cell>
          <cell r="F4464">
            <v>86</v>
          </cell>
        </row>
        <row r="4465">
          <cell r="E4465">
            <v>1.2590741658409106E-2</v>
          </cell>
          <cell r="F4465">
            <v>88</v>
          </cell>
        </row>
        <row r="4466">
          <cell r="E4466">
            <v>1.2864735875816357E-2</v>
          </cell>
          <cell r="F4466">
            <v>91</v>
          </cell>
        </row>
        <row r="4467">
          <cell r="E4467">
            <v>1.2783320759164567E-2</v>
          </cell>
          <cell r="F4467">
            <v>91</v>
          </cell>
        </row>
        <row r="4468">
          <cell r="E4468">
            <v>1.2580337966137214E-2</v>
          </cell>
          <cell r="F4468">
            <v>93</v>
          </cell>
        </row>
        <row r="4469">
          <cell r="E4469">
            <v>1.162665905319869E-2</v>
          </cell>
          <cell r="F4469">
            <v>94</v>
          </cell>
        </row>
        <row r="4470">
          <cell r="E4470">
            <v>1.1306181224348245E-2</v>
          </cell>
          <cell r="F4470">
            <v>95</v>
          </cell>
        </row>
        <row r="4471">
          <cell r="E4471">
            <v>1.1353660053893412E-2</v>
          </cell>
          <cell r="F4471">
            <v>96</v>
          </cell>
        </row>
        <row r="4472">
          <cell r="E4472">
            <v>1.1527499440568034E-2</v>
          </cell>
          <cell r="F4472">
            <v>95</v>
          </cell>
        </row>
        <row r="4473">
          <cell r="E4473">
            <v>1.1551989185531932E-2</v>
          </cell>
          <cell r="F4473">
            <v>94</v>
          </cell>
        </row>
        <row r="4474">
          <cell r="E4474">
            <v>1.1701761182592578E-2</v>
          </cell>
          <cell r="F4474">
            <v>94</v>
          </cell>
        </row>
        <row r="4475">
          <cell r="E4475">
            <v>1.1821832162715682E-2</v>
          </cell>
          <cell r="F4475">
            <v>92</v>
          </cell>
        </row>
        <row r="4476">
          <cell r="E4476">
            <v>1.1917707410849432E-2</v>
          </cell>
          <cell r="F4476">
            <v>91</v>
          </cell>
        </row>
        <row r="4477">
          <cell r="E4477">
            <v>1.1915079349719348E-2</v>
          </cell>
          <cell r="F4477">
            <v>86</v>
          </cell>
        </row>
        <row r="4478">
          <cell r="E4478">
            <v>1.1850963785492285E-2</v>
          </cell>
          <cell r="F4478">
            <v>77</v>
          </cell>
        </row>
        <row r="4479">
          <cell r="E4479">
            <v>1.1589911225293828E-2</v>
          </cell>
          <cell r="F4479">
            <v>70</v>
          </cell>
        </row>
        <row r="4480">
          <cell r="E4480">
            <v>1.1074456425906007E-2</v>
          </cell>
          <cell r="F4480">
            <v>63</v>
          </cell>
        </row>
        <row r="4481">
          <cell r="E4481">
            <v>1.1324679448787373E-2</v>
          </cell>
          <cell r="F4481">
            <v>61</v>
          </cell>
        </row>
        <row r="4482">
          <cell r="E4482">
            <v>1.1142773538270791E-2</v>
          </cell>
          <cell r="F4482">
            <v>63</v>
          </cell>
        </row>
        <row r="4483">
          <cell r="E4483">
            <v>1.2226918711587766E-2</v>
          </cell>
          <cell r="F4483">
            <v>72</v>
          </cell>
        </row>
        <row r="4484">
          <cell r="E4484">
            <v>1.1905395055323235E-2</v>
          </cell>
          <cell r="F4484">
            <v>71</v>
          </cell>
        </row>
        <row r="4485">
          <cell r="E4485">
            <v>1.2357262107301517E-2</v>
          </cell>
          <cell r="F4485">
            <v>75</v>
          </cell>
        </row>
        <row r="4486">
          <cell r="E4486">
            <v>1.1125922336143469E-2</v>
          </cell>
          <cell r="F4486">
            <v>84</v>
          </cell>
        </row>
        <row r="4487">
          <cell r="E4487">
            <v>1.174624609745269E-2</v>
          </cell>
          <cell r="F4487">
            <v>92</v>
          </cell>
        </row>
        <row r="4488">
          <cell r="E4488">
            <v>1.2239744134260431E-2</v>
          </cell>
          <cell r="F4488">
            <v>94</v>
          </cell>
        </row>
        <row r="4489">
          <cell r="E4489">
            <v>1.2083821276102356E-2</v>
          </cell>
          <cell r="F4489">
            <v>94</v>
          </cell>
        </row>
        <row r="4490">
          <cell r="E4490">
            <v>1.2006528381451017E-2</v>
          </cell>
          <cell r="F4490">
            <v>94</v>
          </cell>
        </row>
        <row r="4491">
          <cell r="E4491">
            <v>1.1981796976156093E-2</v>
          </cell>
          <cell r="F4491">
            <v>95</v>
          </cell>
        </row>
        <row r="4492">
          <cell r="E4492">
            <v>1.1981796976156093E-2</v>
          </cell>
          <cell r="F4492">
            <v>95</v>
          </cell>
        </row>
        <row r="4493">
          <cell r="E4493">
            <v>1.1955520370516297E-2</v>
          </cell>
          <cell r="F4493">
            <v>96</v>
          </cell>
        </row>
        <row r="4494">
          <cell r="E4494">
            <v>1.1752683996430476E-2</v>
          </cell>
          <cell r="F4494">
            <v>95</v>
          </cell>
        </row>
        <row r="4495">
          <cell r="E4495">
            <v>1.1904985774306202E-2</v>
          </cell>
          <cell r="F4495">
            <v>95</v>
          </cell>
        </row>
        <row r="4496">
          <cell r="E4496">
            <v>1.2161559997547011E-2</v>
          </cell>
          <cell r="F4496">
            <v>94</v>
          </cell>
        </row>
        <row r="4497">
          <cell r="E4497">
            <v>1.1856277602926204E-2</v>
          </cell>
          <cell r="F4497">
            <v>84</v>
          </cell>
        </row>
        <row r="4498">
          <cell r="E4498">
            <v>1.1476198761308719E-2</v>
          </cell>
          <cell r="F4498">
            <v>76</v>
          </cell>
        </row>
        <row r="4499">
          <cell r="E4499">
            <v>1.1734549980876204E-2</v>
          </cell>
          <cell r="F4499">
            <v>70</v>
          </cell>
        </row>
        <row r="4500">
          <cell r="E4500">
            <v>1.1292512826829183E-2</v>
          </cell>
          <cell r="F4500">
            <v>65</v>
          </cell>
        </row>
        <row r="4501">
          <cell r="E4501">
            <v>1.0380584924128054E-2</v>
          </cell>
          <cell r="F4501">
            <v>55</v>
          </cell>
        </row>
        <row r="4502">
          <cell r="E4502">
            <v>1.1513766485101688E-2</v>
          </cell>
          <cell r="F4502">
            <v>62</v>
          </cell>
        </row>
        <row r="4503">
          <cell r="E4503">
            <v>1.1232422327654281E-2</v>
          </cell>
          <cell r="F4503">
            <v>57</v>
          </cell>
        </row>
        <row r="4504">
          <cell r="E4504">
            <v>1.1231657101413262E-2</v>
          </cell>
          <cell r="F4504">
            <v>55</v>
          </cell>
        </row>
        <row r="4505">
          <cell r="E4505">
            <v>1.0317363223293418E-2</v>
          </cell>
          <cell r="F4505">
            <v>50</v>
          </cell>
        </row>
        <row r="4506">
          <cell r="E4506">
            <v>1.1621114204001262E-2</v>
          </cell>
          <cell r="F4506">
            <v>60</v>
          </cell>
        </row>
        <row r="4507">
          <cell r="E4507">
            <v>1.1747583609206927E-2</v>
          </cell>
          <cell r="F4507">
            <v>64</v>
          </cell>
        </row>
        <row r="4508">
          <cell r="E4508">
            <v>1.2861773575982208E-2</v>
          </cell>
          <cell r="F4508">
            <v>78</v>
          </cell>
        </row>
        <row r="4509">
          <cell r="E4509">
            <v>1.2861773575982208E-2</v>
          </cell>
          <cell r="F4509">
            <v>78</v>
          </cell>
        </row>
        <row r="4510">
          <cell r="E4510">
            <v>1.239932936373042E-2</v>
          </cell>
          <cell r="F4510">
            <v>80</v>
          </cell>
        </row>
        <row r="4511">
          <cell r="E4511">
            <v>1.2319690644454477E-2</v>
          </cell>
          <cell r="F4511">
            <v>83</v>
          </cell>
        </row>
        <row r="4512">
          <cell r="E4512">
            <v>1.2298930274117719E-2</v>
          </cell>
          <cell r="F4512">
            <v>86</v>
          </cell>
        </row>
        <row r="4513">
          <cell r="E4513">
            <v>1.2275344548787188E-2</v>
          </cell>
          <cell r="F4513">
            <v>88</v>
          </cell>
        </row>
        <row r="4514">
          <cell r="E4514">
            <v>1.190397691010554E-2</v>
          </cell>
          <cell r="F4514">
            <v>87</v>
          </cell>
        </row>
        <row r="4515">
          <cell r="E4515">
            <v>1.1815489303256694E-2</v>
          </cell>
          <cell r="F4515">
            <v>88</v>
          </cell>
        </row>
        <row r="4516">
          <cell r="E4516">
            <v>1.1596370182839445E-2</v>
          </cell>
          <cell r="F4516">
            <v>92</v>
          </cell>
        </row>
        <row r="4517">
          <cell r="E4517">
            <v>1.1500684221403342E-2</v>
          </cell>
          <cell r="F4517">
            <v>93</v>
          </cell>
        </row>
        <row r="4518">
          <cell r="E4518">
            <v>1.1403932619127508E-2</v>
          </cell>
          <cell r="F4518">
            <v>94</v>
          </cell>
        </row>
        <row r="4519">
          <cell r="E4519">
            <v>1.1551989185531932E-2</v>
          </cell>
          <cell r="F4519">
            <v>94</v>
          </cell>
        </row>
        <row r="4520">
          <cell r="E4520">
            <v>1.1924306122699711E-2</v>
          </cell>
          <cell r="F4520">
            <v>85</v>
          </cell>
        </row>
        <row r="4521">
          <cell r="E4521">
            <v>1.1941623030456285E-2</v>
          </cell>
          <cell r="F4521">
            <v>81</v>
          </cell>
        </row>
        <row r="4522">
          <cell r="E4522">
            <v>1.1927401455250078E-2</v>
          </cell>
          <cell r="F4522">
            <v>72</v>
          </cell>
        </row>
        <row r="4523">
          <cell r="E4523">
            <v>1.1789215376275145E-2</v>
          </cell>
          <cell r="F4523">
            <v>65</v>
          </cell>
        </row>
        <row r="4524">
          <cell r="E4524">
            <v>1.1363947804225717E-2</v>
          </cell>
          <cell r="F4524">
            <v>58</v>
          </cell>
        </row>
        <row r="4525">
          <cell r="E4525">
            <v>1.0825899266708452E-2</v>
          </cell>
          <cell r="F4525">
            <v>54</v>
          </cell>
        </row>
        <row r="4526">
          <cell r="E4526">
            <v>1.0932693410722736E-2</v>
          </cell>
          <cell r="F4526">
            <v>52</v>
          </cell>
        </row>
        <row r="4527">
          <cell r="E4527">
            <v>1.0827448304970875E-2</v>
          </cell>
          <cell r="F4527">
            <v>48</v>
          </cell>
        </row>
        <row r="4528">
          <cell r="E4528">
            <v>1.0937253048787055E-2</v>
          </cell>
          <cell r="F4528">
            <v>46</v>
          </cell>
        </row>
        <row r="4529">
          <cell r="E4529">
            <v>1.0744763558500363E-2</v>
          </cell>
          <cell r="F4529">
            <v>46</v>
          </cell>
        </row>
        <row r="4530">
          <cell r="E4530">
            <v>1.0808590147354587E-2</v>
          </cell>
          <cell r="F4530">
            <v>46</v>
          </cell>
        </row>
        <row r="4531">
          <cell r="E4531">
            <v>1.0260924557619915E-2</v>
          </cell>
          <cell r="F4531">
            <v>45</v>
          </cell>
        </row>
        <row r="4532">
          <cell r="E4532">
            <v>1.0699221281883766E-2</v>
          </cell>
          <cell r="F4532">
            <v>48</v>
          </cell>
        </row>
        <row r="4533">
          <cell r="E4533">
            <v>1.0590735712991675E-2</v>
          </cell>
          <cell r="F4533">
            <v>51</v>
          </cell>
        </row>
        <row r="4534">
          <cell r="E4534">
            <v>1.0896455886226068E-2</v>
          </cell>
          <cell r="F4534">
            <v>57</v>
          </cell>
        </row>
        <row r="4535">
          <cell r="E4535">
            <v>1.1030349929028401E-2</v>
          </cell>
          <cell r="F4535">
            <v>62</v>
          </cell>
        </row>
        <row r="4536">
          <cell r="E4536">
            <v>1.1652973364462544E-2</v>
          </cell>
          <cell r="F4536">
            <v>73</v>
          </cell>
        </row>
        <row r="4537">
          <cell r="E4537">
            <v>1.1788741443346832E-2</v>
          </cell>
          <cell r="F4537">
            <v>79</v>
          </cell>
        </row>
        <row r="4538">
          <cell r="E4538">
            <v>1.1712473610284178E-2</v>
          </cell>
          <cell r="F4538">
            <v>83</v>
          </cell>
        </row>
        <row r="4539">
          <cell r="E4539">
            <v>1.147818816131122E-2</v>
          </cell>
          <cell r="F4539">
            <v>85</v>
          </cell>
        </row>
        <row r="4540">
          <cell r="E4540">
            <v>1.144410954875405E-2</v>
          </cell>
          <cell r="F4540">
            <v>88</v>
          </cell>
        </row>
        <row r="4541">
          <cell r="E4541">
            <v>1.109647441145847E-2</v>
          </cell>
          <cell r="F4541">
            <v>87</v>
          </cell>
        </row>
        <row r="4542">
          <cell r="E4542">
            <v>1.0871560688904139E-2</v>
          </cell>
          <cell r="F4542">
            <v>88</v>
          </cell>
        </row>
        <row r="4543">
          <cell r="E4543">
            <v>1.1083196192933921E-2</v>
          </cell>
          <cell r="F4543">
            <v>88</v>
          </cell>
        </row>
        <row r="4544">
          <cell r="E4544">
            <v>1.1419014932935219E-2</v>
          </cell>
          <cell r="F4544">
            <v>83</v>
          </cell>
        </row>
        <row r="4545">
          <cell r="E4545">
            <v>1.1703259024431012E-2</v>
          </cell>
          <cell r="F4545">
            <v>77</v>
          </cell>
        </row>
        <row r="4546">
          <cell r="E4546">
            <v>1.1563796971192416E-2</v>
          </cell>
          <cell r="F4546">
            <v>69</v>
          </cell>
        </row>
        <row r="4547">
          <cell r="E4547">
            <v>1.1631596048069683E-2</v>
          </cell>
          <cell r="F4547">
            <v>63</v>
          </cell>
        </row>
        <row r="4548">
          <cell r="E4548">
            <v>1.2288123620329779E-2</v>
          </cell>
          <cell r="F4548">
            <v>63</v>
          </cell>
        </row>
        <row r="4549">
          <cell r="E4549">
            <v>1.2109183087039498E-2</v>
          </cell>
          <cell r="F4549">
            <v>61</v>
          </cell>
        </row>
        <row r="4550">
          <cell r="E4550">
            <v>1.2594799177751416E-2</v>
          </cell>
          <cell r="F4550">
            <v>57</v>
          </cell>
        </row>
        <row r="4551">
          <cell r="E4551">
            <v>1.2736626248629637E-2</v>
          </cell>
          <cell r="F4551">
            <v>59</v>
          </cell>
        </row>
        <row r="4552">
          <cell r="E4552">
            <v>1.1486232854247179E-2</v>
          </cell>
          <cell r="F4552">
            <v>53</v>
          </cell>
        </row>
        <row r="4553">
          <cell r="E4553">
            <v>1.1245593514090789E-2</v>
          </cell>
          <cell r="F4553">
            <v>47</v>
          </cell>
        </row>
        <row r="4554">
          <cell r="E4554">
            <v>1.0744763558500363E-2</v>
          </cell>
          <cell r="F4554">
            <v>46</v>
          </cell>
        </row>
        <row r="4555">
          <cell r="E4555">
            <v>1.1794142188403346E-2</v>
          </cell>
          <cell r="F4555">
            <v>51</v>
          </cell>
        </row>
        <row r="4556">
          <cell r="E4556">
            <v>1.1558587051262984E-2</v>
          </cell>
          <cell r="F4556">
            <v>50</v>
          </cell>
        </row>
        <row r="4557">
          <cell r="E4557">
            <v>1.1927987660963079E-2</v>
          </cell>
          <cell r="F4557">
            <v>55</v>
          </cell>
        </row>
        <row r="4558">
          <cell r="E4558">
            <v>1.2305302861625825E-2</v>
          </cell>
          <cell r="F4558">
            <v>65</v>
          </cell>
        </row>
        <row r="4559">
          <cell r="E4559">
            <v>1.2826028664511494E-2</v>
          </cell>
          <cell r="F4559">
            <v>75</v>
          </cell>
        </row>
        <row r="4560">
          <cell r="E4560">
            <v>1.2788833382066525E-2</v>
          </cell>
          <cell r="F4560">
            <v>79</v>
          </cell>
        </row>
        <row r="4561">
          <cell r="E4561">
            <v>1.2950756012190826E-2</v>
          </cell>
          <cell r="F4561">
            <v>84</v>
          </cell>
        </row>
        <row r="4562">
          <cell r="E4562">
            <v>1.3273727146633298E-2</v>
          </cell>
          <cell r="F4562">
            <v>85</v>
          </cell>
        </row>
        <row r="4563">
          <cell r="E4563">
            <v>1.3190721945139532E-2</v>
          </cell>
          <cell r="F4563">
            <v>85</v>
          </cell>
        </row>
        <row r="4564">
          <cell r="E4564">
            <v>1.2936134862637422E-2</v>
          </cell>
          <cell r="F4564">
            <v>86</v>
          </cell>
        </row>
        <row r="4565">
          <cell r="E4565">
            <v>1.2817668262012975E-2</v>
          </cell>
          <cell r="F4565">
            <v>89</v>
          </cell>
        </row>
        <row r="4566">
          <cell r="E4566">
            <v>1.2496723990731909E-2</v>
          </cell>
          <cell r="F4566">
            <v>89</v>
          </cell>
        </row>
        <row r="4567">
          <cell r="E4567">
            <v>1.2576277651547042E-2</v>
          </cell>
          <cell r="F4567">
            <v>89</v>
          </cell>
        </row>
        <row r="4568">
          <cell r="E4568">
            <v>1.2511787880915348E-2</v>
          </cell>
          <cell r="F4568">
            <v>75</v>
          </cell>
        </row>
        <row r="4569">
          <cell r="E4569">
            <v>1.1789215376275145E-2</v>
          </cell>
          <cell r="F4569">
            <v>65</v>
          </cell>
        </row>
        <row r="4570">
          <cell r="E4570">
            <v>1.2260995252329919E-2</v>
          </cell>
          <cell r="F4570">
            <v>64</v>
          </cell>
        </row>
        <row r="4571">
          <cell r="E4571">
            <v>1.2879339946595831E-2</v>
          </cell>
          <cell r="F4571">
            <v>60</v>
          </cell>
        </row>
        <row r="4572">
          <cell r="E4572">
            <v>1.1448244802002218E-2</v>
          </cell>
          <cell r="F4572">
            <v>51</v>
          </cell>
        </row>
        <row r="4573">
          <cell r="E4573">
            <v>1.2486393995649126E-2</v>
          </cell>
          <cell r="F4573">
            <v>53</v>
          </cell>
        </row>
        <row r="4574">
          <cell r="E4574">
            <v>1.2191548766773759E-2</v>
          </cell>
          <cell r="F4574">
            <v>50</v>
          </cell>
        </row>
        <row r="4575">
          <cell r="E4575">
            <v>1.2476220036834766E-2</v>
          </cell>
          <cell r="F4575">
            <v>48</v>
          </cell>
        </row>
        <row r="4576">
          <cell r="E4576">
            <v>1.2500288993346903E-2</v>
          </cell>
          <cell r="F4576">
            <v>47</v>
          </cell>
        </row>
        <row r="4577">
          <cell r="E4577">
            <v>1.1350494255377531E-2</v>
          </cell>
          <cell r="F4577">
            <v>43</v>
          </cell>
        </row>
        <row r="4578">
          <cell r="E4578">
            <v>1.1824498428112493E-2</v>
          </cell>
          <cell r="F4578">
            <v>44</v>
          </cell>
        </row>
        <row r="4579">
          <cell r="E4579">
            <v>1.2169174404017899E-2</v>
          </cell>
          <cell r="F4579">
            <v>45</v>
          </cell>
        </row>
        <row r="4580">
          <cell r="E4580">
            <v>1.155172741878242E-2</v>
          </cell>
          <cell r="F4580">
            <v>44</v>
          </cell>
        </row>
        <row r="4581">
          <cell r="E4581">
            <v>1.3109743000150397E-2</v>
          </cell>
          <cell r="F4581">
            <v>54</v>
          </cell>
        </row>
        <row r="4582">
          <cell r="E4582">
            <v>1.349782478626734E-2</v>
          </cell>
          <cell r="F4582">
            <v>61</v>
          </cell>
        </row>
        <row r="4583">
          <cell r="E4583">
            <v>1.3608994129126679E-2</v>
          </cell>
          <cell r="F4583">
            <v>66</v>
          </cell>
        </row>
        <row r="4584">
          <cell r="E4584">
            <v>1.368350724312512E-2</v>
          </cell>
          <cell r="F4584">
            <v>70</v>
          </cell>
        </row>
        <row r="4585">
          <cell r="E4585">
            <v>1.3576228369098844E-2</v>
          </cell>
          <cell r="F4585">
            <v>72</v>
          </cell>
        </row>
        <row r="4586">
          <cell r="E4586">
            <v>1.3609045207540077E-2</v>
          </cell>
          <cell r="F4586">
            <v>79</v>
          </cell>
        </row>
        <row r="4587">
          <cell r="E4587">
            <v>1.2873501717262158E-2</v>
          </cell>
          <cell r="F4587">
            <v>80</v>
          </cell>
        </row>
        <row r="4588">
          <cell r="E4588">
            <v>1.2400890247005332E-2</v>
          </cell>
          <cell r="F4588">
            <v>81</v>
          </cell>
        </row>
        <row r="4589">
          <cell r="E4589">
            <v>1.209299307533849E-2</v>
          </cell>
          <cell r="F4589">
            <v>81</v>
          </cell>
        </row>
        <row r="4590">
          <cell r="E4590">
            <v>1.2160212759586208E-2</v>
          </cell>
          <cell r="F4590">
            <v>84</v>
          </cell>
        </row>
        <row r="4591">
          <cell r="E4591">
            <v>1.2995176107639592E-2</v>
          </cell>
          <cell r="F4591">
            <v>88</v>
          </cell>
        </row>
        <row r="4592">
          <cell r="E4592">
            <v>1.3524957824302875E-2</v>
          </cell>
          <cell r="F4592">
            <v>79</v>
          </cell>
        </row>
        <row r="4593">
          <cell r="E4593">
            <v>1.4110046421082798E-2</v>
          </cell>
          <cell r="F4593">
            <v>73</v>
          </cell>
        </row>
        <row r="4594">
          <cell r="E4594">
            <v>1.3478993189374323E-2</v>
          </cell>
          <cell r="F4594">
            <v>62</v>
          </cell>
        </row>
        <row r="4595">
          <cell r="E4595">
            <v>1.3936608742543216E-2</v>
          </cell>
          <cell r="F4595">
            <v>57</v>
          </cell>
        </row>
        <row r="4596">
          <cell r="E4596">
            <v>1.2697261551635981E-2</v>
          </cell>
          <cell r="F4596">
            <v>48</v>
          </cell>
        </row>
        <row r="4597">
          <cell r="E4597">
            <v>1.2604357866941402E-2</v>
          </cell>
          <cell r="F4597">
            <v>44</v>
          </cell>
        </row>
        <row r="4598">
          <cell r="E4598">
            <v>1.2011196659832487E-2</v>
          </cell>
          <cell r="F4598">
            <v>39</v>
          </cell>
        </row>
        <row r="4599">
          <cell r="E4599">
            <v>1.2495569816889368E-2</v>
          </cell>
          <cell r="F4599">
            <v>41</v>
          </cell>
        </row>
        <row r="4600">
          <cell r="E4600">
            <v>1.317887051073208E-2</v>
          </cell>
          <cell r="F4600">
            <v>42</v>
          </cell>
        </row>
        <row r="4601">
          <cell r="E4601">
            <v>1.3254463942456081E-2</v>
          </cell>
          <cell r="F4601">
            <v>42</v>
          </cell>
        </row>
        <row r="4602">
          <cell r="E4602">
            <v>1.4380477460532158E-2</v>
          </cell>
          <cell r="F4602">
            <v>46</v>
          </cell>
        </row>
        <row r="4603">
          <cell r="E4603">
            <v>1.4511165991148401E-2</v>
          </cell>
          <cell r="F4603">
            <v>48</v>
          </cell>
        </row>
        <row r="4604">
          <cell r="E4604">
            <v>1.439881666780387E-2</v>
          </cell>
          <cell r="F4604">
            <v>49</v>
          </cell>
        </row>
        <row r="4605">
          <cell r="E4605">
            <v>1.4636838949477255E-2</v>
          </cell>
          <cell r="F4605">
            <v>53</v>
          </cell>
        </row>
        <row r="4606">
          <cell r="E4606">
            <v>1.4950796299229841E-2</v>
          </cell>
          <cell r="F4606">
            <v>60</v>
          </cell>
        </row>
        <row r="4607">
          <cell r="E4607">
            <v>1.4687434912086557E-2</v>
          </cell>
          <cell r="F4607">
            <v>60</v>
          </cell>
        </row>
        <row r="4608">
          <cell r="E4608">
            <v>1.3674954768085334E-2</v>
          </cell>
          <cell r="F4608">
            <v>60</v>
          </cell>
        </row>
        <row r="4609">
          <cell r="E4609">
            <v>1.4278691100166494E-2</v>
          </cell>
          <cell r="F4609">
            <v>70</v>
          </cell>
        </row>
        <row r="4610">
          <cell r="E4610">
            <v>1.417289016056205E-2</v>
          </cell>
          <cell r="F4610">
            <v>76</v>
          </cell>
        </row>
        <row r="4611">
          <cell r="E4611">
            <v>1.3861636810113308E-2</v>
          </cell>
          <cell r="F4611">
            <v>68</v>
          </cell>
        </row>
        <row r="4612">
          <cell r="E4612">
            <v>1.4047593845799171E-2</v>
          </cell>
          <cell r="F4612">
            <v>74</v>
          </cell>
        </row>
        <row r="4613">
          <cell r="E4613">
            <v>1.3726896244765877E-2</v>
          </cell>
          <cell r="F4613">
            <v>75</v>
          </cell>
        </row>
        <row r="4614">
          <cell r="E4614">
            <v>1.3108831285557542E-2</v>
          </cell>
          <cell r="F4614">
            <v>73</v>
          </cell>
        </row>
        <row r="4615">
          <cell r="E4615">
            <v>1.3129404844924204E-2</v>
          </cell>
          <cell r="F4615">
            <v>74</v>
          </cell>
        </row>
        <row r="4616">
          <cell r="E4616">
            <v>1.3374335789397656E-2</v>
          </cell>
          <cell r="F4616">
            <v>74</v>
          </cell>
        </row>
        <row r="4617">
          <cell r="E4617">
            <v>1.3768961144341795E-2</v>
          </cell>
          <cell r="F4617">
            <v>73</v>
          </cell>
        </row>
        <row r="4618">
          <cell r="E4618">
            <v>1.4287727089185947E-2</v>
          </cell>
          <cell r="F4618">
            <v>68</v>
          </cell>
        </row>
        <row r="4619">
          <cell r="E4619">
            <v>1.4590684484400431E-2</v>
          </cell>
          <cell r="F4619">
            <v>69</v>
          </cell>
        </row>
        <row r="4620">
          <cell r="E4620">
            <v>1.4898748758841153E-2</v>
          </cell>
          <cell r="F4620">
            <v>63</v>
          </cell>
        </row>
        <row r="4621">
          <cell r="E4621">
            <v>1.5136233323099329E-2</v>
          </cell>
          <cell r="F4621">
            <v>59</v>
          </cell>
        </row>
        <row r="4622">
          <cell r="E4622">
            <v>1.4722469726652488E-2</v>
          </cell>
          <cell r="F4622">
            <v>53</v>
          </cell>
        </row>
        <row r="4623">
          <cell r="E4623">
            <v>1.453034761580929E-2</v>
          </cell>
          <cell r="F4623">
            <v>50</v>
          </cell>
        </row>
        <row r="4624">
          <cell r="E4624">
            <v>1.4566259943059453E-2</v>
          </cell>
          <cell r="F4624">
            <v>49</v>
          </cell>
        </row>
        <row r="4625">
          <cell r="E4625">
            <v>1.3878017095471784E-2</v>
          </cell>
          <cell r="F4625">
            <v>47</v>
          </cell>
        </row>
        <row r="4626">
          <cell r="E4626">
            <v>1.4039149729418433E-2</v>
          </cell>
          <cell r="F4626">
            <v>47</v>
          </cell>
        </row>
        <row r="4627">
          <cell r="E4627">
            <v>1.4150868710377197E-2</v>
          </cell>
          <cell r="F4627">
            <v>49</v>
          </cell>
        </row>
        <row r="4628">
          <cell r="E4628">
            <v>1.3826196461497634E-2</v>
          </cell>
          <cell r="F4628">
            <v>49</v>
          </cell>
        </row>
        <row r="4629">
          <cell r="E4629">
            <v>1.3429702114405804E-2</v>
          </cell>
          <cell r="F4629">
            <v>49</v>
          </cell>
        </row>
        <row r="4630">
          <cell r="E4630">
            <v>1.3921791323337949E-2</v>
          </cell>
          <cell r="F4630">
            <v>55</v>
          </cell>
        </row>
        <row r="4631">
          <cell r="E4631">
            <v>1.0783385837716316E-2</v>
          </cell>
          <cell r="F4631">
            <v>51</v>
          </cell>
        </row>
        <row r="4632">
          <cell r="E4632">
            <v>1.1096813383863202E-2</v>
          </cell>
          <cell r="F4632">
            <v>55</v>
          </cell>
        </row>
        <row r="4633">
          <cell r="E4633">
            <v>1.1013885988634849E-2</v>
          </cell>
          <cell r="F4633">
            <v>59</v>
          </cell>
        </row>
        <row r="4634">
          <cell r="E4634">
            <v>1.1184361033846924E-2</v>
          </cell>
          <cell r="F4634">
            <v>64</v>
          </cell>
        </row>
        <row r="4635">
          <cell r="E4635">
            <v>1.1562221276170325E-2</v>
          </cell>
          <cell r="F4635">
            <v>72</v>
          </cell>
        </row>
        <row r="4636">
          <cell r="E4636">
            <v>1.1682780989573456E-2</v>
          </cell>
          <cell r="F4636">
            <v>75</v>
          </cell>
        </row>
        <row r="4637">
          <cell r="E4637">
            <v>1.1596394697270201E-2</v>
          </cell>
          <cell r="F4637">
            <v>74</v>
          </cell>
        </row>
        <row r="4638">
          <cell r="E4638">
            <v>1.1940830753944306E-2</v>
          </cell>
          <cell r="F4638">
            <v>80</v>
          </cell>
        </row>
        <row r="4639">
          <cell r="E4639">
            <v>1.1941623030456285E-2</v>
          </cell>
          <cell r="F4639">
            <v>81</v>
          </cell>
        </row>
        <row r="4640">
          <cell r="E4640">
            <v>1.2226918711587766E-2</v>
          </cell>
          <cell r="F4640">
            <v>72</v>
          </cell>
        </row>
        <row r="4641">
          <cell r="E4641">
            <v>1.2384814841032514E-2</v>
          </cell>
          <cell r="F4641">
            <v>67</v>
          </cell>
        </row>
        <row r="4642">
          <cell r="E4642">
            <v>1.3643559670996671E-2</v>
          </cell>
          <cell r="F4642">
            <v>65</v>
          </cell>
        </row>
        <row r="4643">
          <cell r="E4643">
            <v>1.4347895960955261E-2</v>
          </cell>
          <cell r="F4643">
            <v>64</v>
          </cell>
        </row>
        <row r="4644">
          <cell r="E4644">
            <v>1.452276186795879E-2</v>
          </cell>
          <cell r="F4644">
            <v>59</v>
          </cell>
        </row>
        <row r="4645">
          <cell r="E4645">
            <v>1.4784199292550874E-2</v>
          </cell>
          <cell r="F4645">
            <v>57</v>
          </cell>
        </row>
        <row r="4646">
          <cell r="E4646">
            <v>1.4832759114800665E-2</v>
          </cell>
          <cell r="F4646">
            <v>54</v>
          </cell>
        </row>
        <row r="4647">
          <cell r="E4647">
            <v>1.4895073247743036E-2</v>
          </cell>
          <cell r="F4647">
            <v>53</v>
          </cell>
        </row>
        <row r="4648">
          <cell r="E4648">
            <v>1.3878017095471784E-2</v>
          </cell>
          <cell r="F4648">
            <v>47</v>
          </cell>
        </row>
        <row r="4649">
          <cell r="E4649">
            <v>1.2599980371178789E-2</v>
          </cell>
          <cell r="F4649">
            <v>43</v>
          </cell>
        </row>
        <row r="4650">
          <cell r="E4650">
            <v>1.3404462462731161E-2</v>
          </cell>
          <cell r="F4650">
            <v>47</v>
          </cell>
        </row>
        <row r="4651">
          <cell r="E4651">
            <v>1.3667105413423815E-2</v>
          </cell>
          <cell r="F4651">
            <v>51</v>
          </cell>
        </row>
        <row r="4652">
          <cell r="E4652">
            <v>1.382499082843522E-2</v>
          </cell>
          <cell r="F4652">
            <v>54</v>
          </cell>
        </row>
        <row r="4653">
          <cell r="E4653">
            <v>1.3525519773485019E-2</v>
          </cell>
          <cell r="F4653">
            <v>56</v>
          </cell>
        </row>
        <row r="4654">
          <cell r="E4654">
            <v>1.1023825866418924E-2</v>
          </cell>
          <cell r="F4654">
            <v>54</v>
          </cell>
        </row>
        <row r="4655">
          <cell r="E4655">
            <v>1.1823613095007955E-2</v>
          </cell>
          <cell r="F4655">
            <v>68</v>
          </cell>
        </row>
        <row r="4656">
          <cell r="E4656">
            <v>1.18317991115552E-2</v>
          </cell>
          <cell r="F4656">
            <v>71</v>
          </cell>
        </row>
        <row r="4657">
          <cell r="E4657">
            <v>1.2171611217264813E-2</v>
          </cell>
          <cell r="F4657">
            <v>73</v>
          </cell>
        </row>
        <row r="4658">
          <cell r="E4658">
            <v>1.2357262107301517E-2</v>
          </cell>
          <cell r="F4658">
            <v>75</v>
          </cell>
        </row>
        <row r="4659">
          <cell r="E4659">
            <v>1.2873928093968508E-2</v>
          </cell>
          <cell r="F4659">
            <v>83</v>
          </cell>
        </row>
        <row r="4660">
          <cell r="E4660">
            <v>1.2629186207117303E-2</v>
          </cell>
          <cell r="F4660">
            <v>84</v>
          </cell>
        </row>
        <row r="4661">
          <cell r="E4661">
            <v>1.2298930274117719E-2</v>
          </cell>
          <cell r="F4661">
            <v>86</v>
          </cell>
        </row>
        <row r="4662">
          <cell r="E4662">
            <v>1.2298930274117719E-2</v>
          </cell>
          <cell r="F4662">
            <v>86</v>
          </cell>
        </row>
        <row r="4663">
          <cell r="E4663">
            <v>1.2210385895259218E-2</v>
          </cell>
          <cell r="F4663">
            <v>87</v>
          </cell>
        </row>
        <row r="4664">
          <cell r="E4664">
            <v>1.2475823144140703E-2</v>
          </cell>
          <cell r="F4664">
            <v>83</v>
          </cell>
        </row>
        <row r="4665">
          <cell r="E4665">
            <v>1.3433058451489123E-2</v>
          </cell>
          <cell r="F4665">
            <v>78</v>
          </cell>
        </row>
        <row r="4666">
          <cell r="E4666">
            <v>1.3684850251406654E-2</v>
          </cell>
          <cell r="F4666">
            <v>73</v>
          </cell>
        </row>
        <row r="4667">
          <cell r="E4667">
            <v>1.4518765308832277E-2</v>
          </cell>
          <cell r="F4667">
            <v>72</v>
          </cell>
        </row>
        <row r="4668">
          <cell r="E4668">
            <v>1.4403424060037091E-2</v>
          </cell>
          <cell r="F4668">
            <v>65</v>
          </cell>
        </row>
        <row r="4669">
          <cell r="E4669">
            <v>1.4428229183577848E-2</v>
          </cell>
          <cell r="F4669">
            <v>60</v>
          </cell>
        </row>
        <row r="4670">
          <cell r="E4670">
            <v>1.4786100483782826E-2</v>
          </cell>
          <cell r="F4670">
            <v>58</v>
          </cell>
        </row>
        <row r="4671">
          <cell r="E4671">
            <v>1.4489781121117153E-2</v>
          </cell>
          <cell r="F4671">
            <v>54</v>
          </cell>
        </row>
        <row r="4672">
          <cell r="E4672">
            <v>1.4270793447836581E-2</v>
          </cell>
          <cell r="F4672">
            <v>52</v>
          </cell>
        </row>
        <row r="4673">
          <cell r="E4673">
            <v>1.4895073247743036E-2</v>
          </cell>
          <cell r="F4673">
            <v>53</v>
          </cell>
        </row>
        <row r="4674">
          <cell r="E4674">
            <v>1.4660374123902481E-2</v>
          </cell>
          <cell r="F4674">
            <v>54</v>
          </cell>
        </row>
        <row r="4675">
          <cell r="E4675">
            <v>1.5624338178303693E-2</v>
          </cell>
          <cell r="F4675">
            <v>63</v>
          </cell>
        </row>
        <row r="4676">
          <cell r="E4676">
            <v>1.5440036121161127E-2</v>
          </cell>
          <cell r="F4676">
            <v>63</v>
          </cell>
        </row>
        <row r="4677">
          <cell r="E4677">
            <v>1.5271456303279482E-2</v>
          </cell>
          <cell r="F4677">
            <v>73</v>
          </cell>
        </row>
        <row r="4678">
          <cell r="E4678">
            <v>1.422057560223285E-2</v>
          </cell>
          <cell r="F4678">
            <v>74</v>
          </cell>
        </row>
        <row r="4679">
          <cell r="E4679">
            <v>1.2064348518284161E-2</v>
          </cell>
          <cell r="F4679">
            <v>59</v>
          </cell>
        </row>
        <row r="4680">
          <cell r="E4680">
            <v>1.3631431288524199E-2</v>
          </cell>
          <cell r="F4680">
            <v>71</v>
          </cell>
        </row>
        <row r="4681">
          <cell r="E4681">
            <v>1.386412412140898E-2</v>
          </cell>
          <cell r="F4681">
            <v>79</v>
          </cell>
        </row>
        <row r="4682">
          <cell r="E4682">
            <v>1.3705285583294003E-2</v>
          </cell>
          <cell r="F4682">
            <v>82</v>
          </cell>
        </row>
        <row r="4683">
          <cell r="E4683">
            <v>1.362026006880203E-2</v>
          </cell>
          <cell r="F4683">
            <v>82</v>
          </cell>
        </row>
        <row r="4684">
          <cell r="E4684">
            <v>1.3450371818939384E-2</v>
          </cell>
          <cell r="F4684">
            <v>83</v>
          </cell>
        </row>
        <row r="4685">
          <cell r="E4685">
            <v>1.3200554831613934E-2</v>
          </cell>
          <cell r="F4685">
            <v>83</v>
          </cell>
        </row>
        <row r="4686">
          <cell r="E4686">
            <v>1.3108180814883368E-2</v>
          </cell>
          <cell r="F4686">
            <v>85</v>
          </cell>
        </row>
        <row r="4687">
          <cell r="E4687">
            <v>1.2873928093968508E-2</v>
          </cell>
          <cell r="F4687">
            <v>83</v>
          </cell>
        </row>
        <row r="4688">
          <cell r="E4688">
            <v>1.3118210877276422E-2</v>
          </cell>
          <cell r="F4688">
            <v>83</v>
          </cell>
        </row>
        <row r="4689">
          <cell r="E4689">
            <v>1.399983276843789E-2</v>
          </cell>
          <cell r="F4689">
            <v>76</v>
          </cell>
        </row>
        <row r="4690">
          <cell r="E4690">
            <v>1.4664285042769338E-2</v>
          </cell>
          <cell r="F4690">
            <v>71</v>
          </cell>
        </row>
        <row r="4691">
          <cell r="E4691">
            <v>1.388951188944941E-2</v>
          </cell>
          <cell r="F4691">
            <v>62</v>
          </cell>
        </row>
        <row r="4692">
          <cell r="E4692">
            <v>1.4938104444563977E-2</v>
          </cell>
          <cell r="F4692">
            <v>61</v>
          </cell>
        </row>
        <row r="4693">
          <cell r="E4693">
            <v>1.4959143246441894E-2</v>
          </cell>
          <cell r="F4693">
            <v>57</v>
          </cell>
        </row>
        <row r="4694">
          <cell r="E4694">
            <v>1.4405151076440928E-2</v>
          </cell>
          <cell r="F4694">
            <v>54</v>
          </cell>
        </row>
        <row r="4695">
          <cell r="E4695">
            <v>1.4279709176569996E-2</v>
          </cell>
          <cell r="F4695">
            <v>50</v>
          </cell>
        </row>
        <row r="4696">
          <cell r="E4696">
            <v>1.2973709508852882E-2</v>
          </cell>
          <cell r="F4696">
            <v>44</v>
          </cell>
        </row>
        <row r="4697">
          <cell r="E4697">
            <v>1.3654870015500154E-2</v>
          </cell>
          <cell r="F4697">
            <v>46</v>
          </cell>
        </row>
        <row r="4698">
          <cell r="E4698">
            <v>1.4201947339562915E-2</v>
          </cell>
          <cell r="F4698">
            <v>47</v>
          </cell>
        </row>
        <row r="4699">
          <cell r="E4699">
            <v>1.444636936705117E-2</v>
          </cell>
          <cell r="F4699">
            <v>50</v>
          </cell>
        </row>
        <row r="4700">
          <cell r="E4700">
            <v>1.4660374123902481E-2</v>
          </cell>
          <cell r="F4700">
            <v>54</v>
          </cell>
        </row>
        <row r="4701">
          <cell r="E4701">
            <v>1.5136233323099329E-2</v>
          </cell>
          <cell r="F4701">
            <v>59</v>
          </cell>
        </row>
        <row r="4702">
          <cell r="E4702">
            <v>1.1848109852670598E-2</v>
          </cell>
          <cell r="F4702">
            <v>54</v>
          </cell>
        </row>
        <row r="4703">
          <cell r="E4703">
            <v>1.2311623537823769E-2</v>
          </cell>
          <cell r="F4703">
            <v>62</v>
          </cell>
        </row>
        <row r="4704">
          <cell r="E4704">
            <v>1.2380650759271514E-2</v>
          </cell>
          <cell r="F4704">
            <v>65</v>
          </cell>
        </row>
        <row r="4705">
          <cell r="E4705">
            <v>1.2606487574516269E-2</v>
          </cell>
          <cell r="F4705">
            <v>69</v>
          </cell>
        </row>
        <row r="4706">
          <cell r="E4706">
            <v>1.2432100776255615E-2</v>
          </cell>
          <cell r="F4706">
            <v>71</v>
          </cell>
        </row>
        <row r="4707">
          <cell r="E4707">
            <v>1.2477140262025834E-2</v>
          </cell>
          <cell r="F4707">
            <v>73</v>
          </cell>
        </row>
        <row r="4708">
          <cell r="E4708">
            <v>1.2447659380915388E-2</v>
          </cell>
          <cell r="F4708">
            <v>76</v>
          </cell>
        </row>
        <row r="4709">
          <cell r="E4709">
            <v>1.239932936373042E-2</v>
          </cell>
          <cell r="F4709">
            <v>80</v>
          </cell>
        </row>
        <row r="4710">
          <cell r="E4710">
            <v>1.2554552102689789E-2</v>
          </cell>
          <cell r="F4710">
            <v>83</v>
          </cell>
        </row>
        <row r="4711">
          <cell r="E4711">
            <v>1.2789067396488612E-2</v>
          </cell>
          <cell r="F4711">
            <v>84</v>
          </cell>
        </row>
        <row r="4712">
          <cell r="E4712">
            <v>1.3433058451489123E-2</v>
          </cell>
          <cell r="F4712">
            <v>78</v>
          </cell>
        </row>
        <row r="4713">
          <cell r="E4713">
            <v>1.3320335860254176E-2</v>
          </cell>
          <cell r="F4713">
            <v>69</v>
          </cell>
        </row>
        <row r="4714">
          <cell r="E4714">
            <v>1.2864024217314064E-2</v>
          </cell>
          <cell r="F4714">
            <v>61</v>
          </cell>
        </row>
        <row r="4715">
          <cell r="E4715">
            <v>1.3290066506038783E-2</v>
          </cell>
          <cell r="F4715">
            <v>57</v>
          </cell>
        </row>
        <row r="4716">
          <cell r="E4716">
            <v>1.2888317757311364E-2</v>
          </cell>
          <cell r="F4716">
            <v>51</v>
          </cell>
        </row>
        <row r="4717">
          <cell r="E4717">
            <v>1.3119835396368235E-2</v>
          </cell>
          <cell r="F4717">
            <v>49</v>
          </cell>
        </row>
        <row r="4718">
          <cell r="E4718">
            <v>1.3381457196756107E-2</v>
          </cell>
          <cell r="F4718">
            <v>48</v>
          </cell>
        </row>
        <row r="4719">
          <cell r="E4719">
            <v>1.2973709508852882E-2</v>
          </cell>
          <cell r="F4719">
            <v>44</v>
          </cell>
        </row>
        <row r="4720">
          <cell r="E4720">
            <v>1.2080123548563009E-2</v>
          </cell>
          <cell r="F4720">
            <v>39</v>
          </cell>
        </row>
        <row r="4721">
          <cell r="E4721">
            <v>1.2036309855576743E-2</v>
          </cell>
          <cell r="F4721">
            <v>38</v>
          </cell>
        </row>
        <row r="4722">
          <cell r="E4722">
            <v>1.2968071289653974E-2</v>
          </cell>
          <cell r="F4722">
            <v>43</v>
          </cell>
        </row>
        <row r="4723">
          <cell r="E4723">
            <v>1.1301953705336135E-2</v>
          </cell>
          <cell r="F4723">
            <v>38</v>
          </cell>
        </row>
        <row r="4724">
          <cell r="E4724">
            <v>9.9274230885935868E-3</v>
          </cell>
          <cell r="F4724">
            <v>35</v>
          </cell>
        </row>
        <row r="4725">
          <cell r="E4725">
            <v>1.0277188550382784E-2</v>
          </cell>
          <cell r="F4725">
            <v>39</v>
          </cell>
        </row>
        <row r="4726">
          <cell r="E4726">
            <v>9.9034433496231998E-3</v>
          </cell>
          <cell r="F4726">
            <v>41</v>
          </cell>
        </row>
        <row r="4727">
          <cell r="E4727">
            <v>1.00197478959052E-2</v>
          </cell>
          <cell r="F4727">
            <v>45</v>
          </cell>
        </row>
        <row r="4728">
          <cell r="E4728">
            <v>1.0430963347183721E-2</v>
          </cell>
          <cell r="F4728">
            <v>53</v>
          </cell>
        </row>
        <row r="4729">
          <cell r="E4729">
            <v>1.0634150830873223E-2</v>
          </cell>
          <cell r="F4729">
            <v>57</v>
          </cell>
        </row>
        <row r="4730">
          <cell r="E4730">
            <v>1.1328793622465708E-2</v>
          </cell>
          <cell r="F4730">
            <v>66</v>
          </cell>
        </row>
        <row r="4731">
          <cell r="E4731">
            <v>1.1580515638778556E-2</v>
          </cell>
          <cell r="F4731">
            <v>73</v>
          </cell>
        </row>
        <row r="4732">
          <cell r="E4732">
            <v>1.1850963785492285E-2</v>
          </cell>
          <cell r="F4732">
            <v>77</v>
          </cell>
        </row>
        <row r="4733">
          <cell r="E4733">
            <v>1.193790108118949E-2</v>
          </cell>
          <cell r="F4733">
            <v>79</v>
          </cell>
        </row>
        <row r="4734">
          <cell r="E4734">
            <v>1.1791946520026169E-2</v>
          </cell>
          <cell r="F4734">
            <v>81</v>
          </cell>
        </row>
        <row r="4735">
          <cell r="E4735">
            <v>1.1940830753944306E-2</v>
          </cell>
          <cell r="F4735">
            <v>80</v>
          </cell>
        </row>
        <row r="4736">
          <cell r="E4736">
            <v>1.0359605316369003E-2</v>
          </cell>
          <cell r="F4736">
            <v>59</v>
          </cell>
        </row>
        <row r="4737">
          <cell r="E4737">
            <v>1.0380584924128054E-2</v>
          </cell>
          <cell r="F4737">
            <v>55</v>
          </cell>
        </row>
        <row r="4738">
          <cell r="E4738">
            <v>1.0590735712991675E-2</v>
          </cell>
          <cell r="F4738">
            <v>51</v>
          </cell>
        </row>
        <row r="4739">
          <cell r="E4739">
            <v>1.0788731605167953E-2</v>
          </cell>
          <cell r="F4739">
            <v>47</v>
          </cell>
        </row>
        <row r="4740">
          <cell r="E4740">
            <v>1.0440884523657582E-2</v>
          </cell>
          <cell r="F4740">
            <v>41</v>
          </cell>
        </row>
        <row r="4741">
          <cell r="E4741">
            <v>9.4194271682881969E-3</v>
          </cell>
          <cell r="F4741">
            <v>34</v>
          </cell>
        </row>
        <row r="4742">
          <cell r="E4742">
            <v>1.0217291233405444E-2</v>
          </cell>
          <cell r="F4742">
            <v>35</v>
          </cell>
        </row>
        <row r="4743">
          <cell r="E4743">
            <v>9.7654200418302601E-3</v>
          </cell>
          <cell r="F4743">
            <v>32</v>
          </cell>
        </row>
        <row r="4744">
          <cell r="E4744">
            <v>9.618675701006699E-3</v>
          </cell>
          <cell r="F4744">
            <v>31</v>
          </cell>
        </row>
        <row r="4745">
          <cell r="E4745">
            <v>9.6735808309343953E-3</v>
          </cell>
          <cell r="F4745">
            <v>31</v>
          </cell>
        </row>
        <row r="4746">
          <cell r="E4746">
            <v>8.989147645612261E-3</v>
          </cell>
          <cell r="F4746">
            <v>29</v>
          </cell>
        </row>
        <row r="4747">
          <cell r="E4747">
            <v>8.5767094994734071E-3</v>
          </cell>
          <cell r="F4747">
            <v>28</v>
          </cell>
        </row>
        <row r="4748">
          <cell r="E4748">
            <v>7.7629675138346441E-3</v>
          </cell>
          <cell r="F4748">
            <v>27</v>
          </cell>
        </row>
        <row r="4749">
          <cell r="E4749">
            <v>8.3104545377209668E-3</v>
          </cell>
          <cell r="F4749">
            <v>32</v>
          </cell>
        </row>
        <row r="4750">
          <cell r="E4750">
            <v>9.3974430725753885E-3</v>
          </cell>
          <cell r="F4750">
            <v>42</v>
          </cell>
        </row>
        <row r="4751">
          <cell r="E4751">
            <v>9.489167450021211E-3</v>
          </cell>
          <cell r="F4751">
            <v>48</v>
          </cell>
        </row>
        <row r="4752">
          <cell r="E4752">
            <v>9.8226679837032285E-3</v>
          </cell>
          <cell r="F4752">
            <v>54</v>
          </cell>
        </row>
        <row r="4753">
          <cell r="E4753">
            <v>1.0107729457520578E-2</v>
          </cell>
          <cell r="F4753">
            <v>59</v>
          </cell>
        </row>
        <row r="4754">
          <cell r="E4754">
            <v>1.0283253275875259E-2</v>
          </cell>
          <cell r="F4754">
            <v>63</v>
          </cell>
        </row>
        <row r="4755">
          <cell r="E4755">
            <v>1.044253095930874E-2</v>
          </cell>
          <cell r="F4755">
            <v>68</v>
          </cell>
        </row>
        <row r="4756">
          <cell r="E4756">
            <v>1.0707669767332565E-2</v>
          </cell>
          <cell r="F4756">
            <v>76</v>
          </cell>
        </row>
        <row r="4757">
          <cell r="E4757">
            <v>1.0787477016635983E-2</v>
          </cell>
          <cell r="F4757">
            <v>78</v>
          </cell>
        </row>
        <row r="4758">
          <cell r="E4758">
            <v>1.079128656739607E-2</v>
          </cell>
          <cell r="F4758">
            <v>80</v>
          </cell>
        </row>
        <row r="4759">
          <cell r="E4759">
            <v>1.0998980949129138E-2</v>
          </cell>
          <cell r="F4759">
            <v>80</v>
          </cell>
        </row>
        <row r="4760">
          <cell r="E4760">
            <v>1.2053809467502117E-2</v>
          </cell>
          <cell r="F4760">
            <v>71</v>
          </cell>
        </row>
        <row r="4761">
          <cell r="E4761">
            <v>1.2380650759271514E-2</v>
          </cell>
          <cell r="F4761">
            <v>65</v>
          </cell>
        </row>
        <row r="4762">
          <cell r="E4762">
            <v>1.2941768687549197E-2</v>
          </cell>
          <cell r="F4762">
            <v>61</v>
          </cell>
        </row>
        <row r="4763">
          <cell r="E4763">
            <v>1.327883636561468E-2</v>
          </cell>
          <cell r="F4763">
            <v>55</v>
          </cell>
        </row>
        <row r="4764">
          <cell r="E4764">
            <v>1.3043370724027581E-2</v>
          </cell>
          <cell r="F4764">
            <v>49</v>
          </cell>
        </row>
        <row r="4765">
          <cell r="E4765">
            <v>1.2241205647595286E-2</v>
          </cell>
          <cell r="F4765">
            <v>43</v>
          </cell>
        </row>
        <row r="4766">
          <cell r="E4766">
            <v>1.1874393302369085E-2</v>
          </cell>
          <cell r="F4766">
            <v>39</v>
          </cell>
        </row>
        <row r="4767">
          <cell r="E4767">
            <v>1.164700501957344E-2</v>
          </cell>
          <cell r="F4767">
            <v>37</v>
          </cell>
        </row>
        <row r="4768">
          <cell r="E4768">
            <v>1.0726319135434998E-2</v>
          </cell>
          <cell r="F4768">
            <v>33</v>
          </cell>
        </row>
        <row r="4769">
          <cell r="E4769">
            <v>1.0848558082084195E-2</v>
          </cell>
          <cell r="F4769">
            <v>33</v>
          </cell>
        </row>
        <row r="4770">
          <cell r="E4770">
            <v>1.0180308564807063E-2</v>
          </cell>
          <cell r="F4770">
            <v>31</v>
          </cell>
        </row>
        <row r="4771">
          <cell r="E4771">
            <v>1.0278619749308025E-2</v>
          </cell>
          <cell r="F4771">
            <v>32</v>
          </cell>
        </row>
        <row r="4772">
          <cell r="E4772">
            <v>1.2211730946307906E-2</v>
          </cell>
          <cell r="F4772">
            <v>41</v>
          </cell>
        </row>
        <row r="4773">
          <cell r="E4773">
            <v>1.237266699020422E-2</v>
          </cell>
          <cell r="F4773">
            <v>46</v>
          </cell>
        </row>
        <row r="4774">
          <cell r="E4774">
            <v>1.2588044132846671E-2</v>
          </cell>
          <cell r="F4774">
            <v>51</v>
          </cell>
        </row>
        <row r="4775">
          <cell r="E4775">
            <v>1.2726806814598569E-2</v>
          </cell>
          <cell r="F4775">
            <v>54</v>
          </cell>
        </row>
        <row r="4776">
          <cell r="E4776">
            <v>1.2820314898970727E-2</v>
          </cell>
          <cell r="F4776">
            <v>58</v>
          </cell>
        </row>
        <row r="4777">
          <cell r="E4777">
            <v>1.2802097906556975E-2</v>
          </cell>
          <cell r="F4777">
            <v>60</v>
          </cell>
        </row>
        <row r="4778">
          <cell r="E4778">
            <v>1.2557195781666411E-2</v>
          </cell>
          <cell r="F4778">
            <v>61</v>
          </cell>
        </row>
        <row r="4779">
          <cell r="E4779">
            <v>1.2411314239916867E-2</v>
          </cell>
          <cell r="F4779">
            <v>64</v>
          </cell>
        </row>
        <row r="4780">
          <cell r="E4780">
            <v>1.2305302861625825E-2</v>
          </cell>
          <cell r="F4780">
            <v>65</v>
          </cell>
        </row>
        <row r="4781">
          <cell r="E4781">
            <v>1.2452572759228068E-2</v>
          </cell>
          <cell r="F4781">
            <v>69</v>
          </cell>
        </row>
        <row r="4782">
          <cell r="E4782">
            <v>1.2432100776255615E-2</v>
          </cell>
          <cell r="F4782">
            <v>71</v>
          </cell>
        </row>
        <row r="4783">
          <cell r="E4783">
            <v>1.2533134021112405E-2</v>
          </cell>
          <cell r="F4783">
            <v>72</v>
          </cell>
        </row>
        <row r="4784">
          <cell r="E4784">
            <v>1.2885394345368647E-2</v>
          </cell>
          <cell r="F4784">
            <v>66</v>
          </cell>
        </row>
        <row r="4785">
          <cell r="E4785">
            <v>1.2802097906556975E-2</v>
          </cell>
          <cell r="F4785">
            <v>60</v>
          </cell>
        </row>
        <row r="4786">
          <cell r="E4786">
            <v>1.3825060801582722E-2</v>
          </cell>
          <cell r="F4786">
            <v>61</v>
          </cell>
        </row>
        <row r="4787">
          <cell r="E4787">
            <v>1.3404634309322384E-2</v>
          </cell>
          <cell r="F4787">
            <v>53</v>
          </cell>
        </row>
        <row r="4788">
          <cell r="E4788">
            <v>1.3550762125867876E-2</v>
          </cell>
          <cell r="F4788">
            <v>50</v>
          </cell>
        </row>
        <row r="4789">
          <cell r="E4789">
            <v>1.2301162521885749E-2</v>
          </cell>
          <cell r="F4789">
            <v>42</v>
          </cell>
        </row>
        <row r="4790">
          <cell r="E4790">
            <v>1.1456277524353544E-2</v>
          </cell>
          <cell r="F4790">
            <v>36</v>
          </cell>
        </row>
        <row r="4791">
          <cell r="E4791">
            <v>1.0994574339513506E-2</v>
          </cell>
          <cell r="F4791">
            <v>34</v>
          </cell>
        </row>
        <row r="4792">
          <cell r="E4792">
            <v>1.0337086434800172E-2</v>
          </cell>
          <cell r="F4792">
            <v>32</v>
          </cell>
        </row>
        <row r="4793">
          <cell r="E4793">
            <v>1.0296048942955053E-2</v>
          </cell>
          <cell r="F4793">
            <v>31</v>
          </cell>
        </row>
        <row r="4794">
          <cell r="E4794">
            <v>1.1323831287881204E-2</v>
          </cell>
          <cell r="F4794">
            <v>35</v>
          </cell>
        </row>
        <row r="4795">
          <cell r="E4795">
            <v>9.7842175291126838E-3</v>
          </cell>
          <cell r="F4795">
            <v>31</v>
          </cell>
        </row>
        <row r="4796">
          <cell r="E4796">
            <v>9.7654200418302601E-3</v>
          </cell>
          <cell r="F4796">
            <v>32</v>
          </cell>
        </row>
        <row r="4797">
          <cell r="E4797">
            <v>9.5892004923685305E-3</v>
          </cell>
          <cell r="F4797">
            <v>35</v>
          </cell>
        </row>
        <row r="4798">
          <cell r="E4798">
            <v>9.5805300094475333E-3</v>
          </cell>
          <cell r="F4798">
            <v>39</v>
          </cell>
        </row>
        <row r="4799">
          <cell r="E4799">
            <v>9.8559923680090963E-3</v>
          </cell>
          <cell r="F4799">
            <v>43</v>
          </cell>
        </row>
        <row r="4800">
          <cell r="E4800">
            <v>9.8856483383386214E-3</v>
          </cell>
          <cell r="F4800">
            <v>46</v>
          </cell>
        </row>
        <row r="4801">
          <cell r="E4801">
            <v>1.0229909806939358E-2</v>
          </cell>
          <cell r="F4801">
            <v>49</v>
          </cell>
        </row>
        <row r="4802">
          <cell r="E4802">
            <v>1.0572530930500304E-2</v>
          </cell>
          <cell r="F4802">
            <v>56</v>
          </cell>
        </row>
        <row r="4803">
          <cell r="E4803">
            <v>1.0823961443367709E-2</v>
          </cell>
          <cell r="F4803">
            <v>58</v>
          </cell>
        </row>
        <row r="4804">
          <cell r="E4804">
            <v>1.0880163759835049E-2</v>
          </cell>
          <cell r="F4804">
            <v>59</v>
          </cell>
        </row>
        <row r="4805">
          <cell r="E4805">
            <v>1.1050835693255727E-2</v>
          </cell>
          <cell r="F4805">
            <v>61</v>
          </cell>
        </row>
        <row r="4806">
          <cell r="E4806">
            <v>1.1223100636339613E-2</v>
          </cell>
          <cell r="F4806">
            <v>65</v>
          </cell>
        </row>
        <row r="4807">
          <cell r="E4807">
            <v>1.146988010773619E-2</v>
          </cell>
          <cell r="F4807">
            <v>71</v>
          </cell>
        </row>
        <row r="4808">
          <cell r="E4808">
            <v>1.2288123620329779E-2</v>
          </cell>
          <cell r="F4808">
            <v>63</v>
          </cell>
        </row>
        <row r="4809">
          <cell r="E4809">
            <v>1.2284839009557515E-2</v>
          </cell>
          <cell r="F4809">
            <v>59</v>
          </cell>
        </row>
        <row r="4810">
          <cell r="E4810">
            <v>1.2193015294272849E-2</v>
          </cell>
          <cell r="F4810">
            <v>53</v>
          </cell>
        </row>
        <row r="4811">
          <cell r="E4811">
            <v>1.135083199997242E-2</v>
          </cell>
          <cell r="F4811">
            <v>44</v>
          </cell>
        </row>
        <row r="4812">
          <cell r="E4812">
            <v>1.0918379902638643E-2</v>
          </cell>
          <cell r="F4812">
            <v>38</v>
          </cell>
        </row>
        <row r="4813">
          <cell r="E4813">
            <v>1.0820265702494249E-2</v>
          </cell>
          <cell r="F4813">
            <v>36</v>
          </cell>
        </row>
        <row r="4814">
          <cell r="E4814">
            <v>1.0565326577895117E-2</v>
          </cell>
          <cell r="F4814">
            <v>34</v>
          </cell>
        </row>
        <row r="4815">
          <cell r="E4815">
            <v>8.7590481776871464E-3</v>
          </cell>
          <cell r="F4815">
            <v>26</v>
          </cell>
        </row>
        <row r="4816">
          <cell r="E4816">
            <v>8.1676960724514115E-3</v>
          </cell>
          <cell r="F4816">
            <v>24</v>
          </cell>
        </row>
        <row r="4817">
          <cell r="E4817">
            <v>9.360039519857628E-3</v>
          </cell>
          <cell r="F4817">
            <v>27</v>
          </cell>
        </row>
        <row r="4818">
          <cell r="E4818">
            <v>1.1159563006760662E-2</v>
          </cell>
          <cell r="F4818">
            <v>33</v>
          </cell>
        </row>
        <row r="4819">
          <cell r="E4819">
            <v>1.1521663707924439E-2</v>
          </cell>
          <cell r="F4819">
            <v>36</v>
          </cell>
        </row>
        <row r="4820">
          <cell r="E4820">
            <v>1.2325278845936934E-2</v>
          </cell>
          <cell r="F4820">
            <v>40</v>
          </cell>
        </row>
        <row r="4821">
          <cell r="E4821">
            <v>1.2748224937325515E-2</v>
          </cell>
          <cell r="F4821">
            <v>45</v>
          </cell>
        </row>
        <row r="4822">
          <cell r="E4822">
            <v>1.2930851019598915E-2</v>
          </cell>
          <cell r="F4822">
            <v>50</v>
          </cell>
        </row>
        <row r="4823">
          <cell r="E4823">
            <v>1.2726806814598569E-2</v>
          </cell>
          <cell r="F4823">
            <v>54</v>
          </cell>
        </row>
        <row r="4824">
          <cell r="E4824">
            <v>1.274461137581843E-2</v>
          </cell>
          <cell r="F4824">
            <v>56</v>
          </cell>
        </row>
        <row r="4825">
          <cell r="E4825">
            <v>1.2802097906556975E-2</v>
          </cell>
          <cell r="F4825">
            <v>60</v>
          </cell>
        </row>
        <row r="4826">
          <cell r="E4826">
            <v>1.2272863665784138E-2</v>
          </cell>
          <cell r="F4826">
            <v>60</v>
          </cell>
        </row>
        <row r="4827">
          <cell r="E4827">
            <v>1.2065700925844865E-2</v>
          </cell>
          <cell r="F4827">
            <v>63</v>
          </cell>
        </row>
        <row r="4828">
          <cell r="E4828">
            <v>1.197407951098528E-2</v>
          </cell>
          <cell r="F4828">
            <v>66</v>
          </cell>
        </row>
        <row r="4829">
          <cell r="E4829">
            <v>1.1469447327431442E-2</v>
          </cell>
          <cell r="F4829">
            <v>66</v>
          </cell>
        </row>
        <row r="4830">
          <cell r="E4830">
            <v>1.1189678795771546E-2</v>
          </cell>
          <cell r="F4830">
            <v>66</v>
          </cell>
        </row>
        <row r="4831">
          <cell r="E4831">
            <v>1.0983859947595603E-2</v>
          </cell>
          <cell r="F4831">
            <v>66</v>
          </cell>
        </row>
        <row r="4832">
          <cell r="E4832">
            <v>1.1096947146560015E-2</v>
          </cell>
          <cell r="F4832">
            <v>57</v>
          </cell>
        </row>
        <row r="4833">
          <cell r="E4833">
            <v>1.1045093295378687E-2</v>
          </cell>
          <cell r="F4833">
            <v>51</v>
          </cell>
        </row>
        <row r="4834">
          <cell r="E4834">
            <v>1.1421517792715876E-2</v>
          </cell>
          <cell r="F4834">
            <v>48</v>
          </cell>
        </row>
        <row r="4835">
          <cell r="E4835">
            <v>1.1550769252609826E-2</v>
          </cell>
          <cell r="F4835">
            <v>43</v>
          </cell>
        </row>
        <row r="4836">
          <cell r="E4836">
            <v>1.1738972034680854E-2</v>
          </cell>
          <cell r="F4836">
            <v>39</v>
          </cell>
        </row>
        <row r="4837">
          <cell r="E4837">
            <v>1.1719812404991257E-2</v>
          </cell>
          <cell r="F4837">
            <v>36</v>
          </cell>
        </row>
        <row r="4838">
          <cell r="E4838">
            <v>1.0710352074790175E-2</v>
          </cell>
          <cell r="F4838">
            <v>31</v>
          </cell>
        </row>
        <row r="4839">
          <cell r="E4839">
            <v>1.0350581250178527E-2</v>
          </cell>
          <cell r="F4839">
            <v>29</v>
          </cell>
        </row>
        <row r="4840">
          <cell r="E4840">
            <v>8.5530483645581221E-3</v>
          </cell>
          <cell r="F4840">
            <v>23</v>
          </cell>
        </row>
        <row r="4841">
          <cell r="E4841">
            <v>8.8808275324579293E-3</v>
          </cell>
          <cell r="F4841">
            <v>24</v>
          </cell>
        </row>
        <row r="4842">
          <cell r="E4842">
            <v>8.9302591167522202E-3</v>
          </cell>
          <cell r="F4842">
            <v>24</v>
          </cell>
        </row>
        <row r="4843">
          <cell r="E4843">
            <v>8.6854971138354675E-3</v>
          </cell>
          <cell r="F4843">
            <v>24</v>
          </cell>
        </row>
        <row r="4844">
          <cell r="E4844">
            <v>9.7667410091139602E-3</v>
          </cell>
          <cell r="F4844">
            <v>28</v>
          </cell>
        </row>
        <row r="4845">
          <cell r="E4845">
            <v>1.0065719055812971E-2</v>
          </cell>
          <cell r="F4845">
            <v>31</v>
          </cell>
        </row>
        <row r="4846">
          <cell r="E4846">
            <v>1.0264268367503071E-2</v>
          </cell>
          <cell r="F4846">
            <v>37</v>
          </cell>
        </row>
        <row r="4847">
          <cell r="E4847">
            <v>1.0950929454327263E-2</v>
          </cell>
          <cell r="F4847">
            <v>45</v>
          </cell>
        </row>
        <row r="4848">
          <cell r="E4848">
            <v>1.1516693607459907E-2</v>
          </cell>
          <cell r="F4848">
            <v>51</v>
          </cell>
        </row>
        <row r="4849">
          <cell r="E4849">
            <v>1.1498222301166408E-2</v>
          </cell>
          <cell r="F4849">
            <v>54</v>
          </cell>
        </row>
        <row r="4850">
          <cell r="E4850">
            <v>1.2052084331878772E-2</v>
          </cell>
          <cell r="F4850">
            <v>60</v>
          </cell>
        </row>
        <row r="4851">
          <cell r="E4851">
            <v>1.1943050329087714E-2</v>
          </cell>
          <cell r="F4851">
            <v>62</v>
          </cell>
        </row>
        <row r="4852">
          <cell r="E4852">
            <v>1.1827916812162631E-2</v>
          </cell>
          <cell r="F4852">
            <v>66</v>
          </cell>
        </row>
        <row r="4853">
          <cell r="E4853">
            <v>1.1702966463754834E-2</v>
          </cell>
          <cell r="F4853">
            <v>63</v>
          </cell>
        </row>
        <row r="4854">
          <cell r="E4854">
            <v>1.0557976141087479E-2</v>
          </cell>
          <cell r="F4854">
            <v>53</v>
          </cell>
        </row>
        <row r="4855">
          <cell r="E4855">
            <v>1.0965179467305944E-2</v>
          </cell>
          <cell r="F4855">
            <v>56</v>
          </cell>
        </row>
        <row r="4856">
          <cell r="E4856">
            <v>1.0544781870668048E-2</v>
          </cell>
          <cell r="F4856">
            <v>52</v>
          </cell>
        </row>
        <row r="4857">
          <cell r="E4857">
            <v>1.0199692005095753E-2</v>
          </cell>
          <cell r="F4857">
            <v>48</v>
          </cell>
        </row>
        <row r="4858">
          <cell r="E4858">
            <v>1.007809089039876E-2</v>
          </cell>
          <cell r="F4858">
            <v>48</v>
          </cell>
        </row>
        <row r="4859">
          <cell r="E4859">
            <v>1.1578493663729908E-2</v>
          </cell>
          <cell r="F4859">
            <v>56</v>
          </cell>
        </row>
        <row r="4860">
          <cell r="E4860">
            <v>1.1999989119450188E-2</v>
          </cell>
          <cell r="F4860">
            <v>58</v>
          </cell>
        </row>
        <row r="4861">
          <cell r="E4861">
            <v>1.0876602785790633E-2</v>
          </cell>
          <cell r="F4861">
            <v>41</v>
          </cell>
        </row>
        <row r="4862">
          <cell r="E4862">
            <v>1.225860650941971E-2</v>
          </cell>
          <cell r="F4862">
            <v>48</v>
          </cell>
        </row>
        <row r="4863">
          <cell r="E4863">
            <v>1.1745267267642863E-2</v>
          </cell>
          <cell r="F4863">
            <v>42</v>
          </cell>
        </row>
        <row r="4864">
          <cell r="E4864">
            <v>1.1301953705336135E-2</v>
          </cell>
          <cell r="F4864">
            <v>38</v>
          </cell>
        </row>
        <row r="4865">
          <cell r="E4865">
            <v>1.0747437927464158E-2</v>
          </cell>
          <cell r="F4865">
            <v>34</v>
          </cell>
        </row>
        <row r="4866">
          <cell r="E4866">
            <v>1.0882426477417108E-2</v>
          </cell>
          <cell r="F4866">
            <v>36</v>
          </cell>
        </row>
        <row r="4867">
          <cell r="E4867">
            <v>1.0696672367705296E-2</v>
          </cell>
          <cell r="F4867">
            <v>35</v>
          </cell>
        </row>
        <row r="4868">
          <cell r="E4868">
            <v>1.0936291617931998E-2</v>
          </cell>
          <cell r="F4868">
            <v>37</v>
          </cell>
        </row>
        <row r="4869">
          <cell r="E4869">
            <v>1.1197625079334037E-2</v>
          </cell>
          <cell r="F4869">
            <v>41</v>
          </cell>
        </row>
        <row r="4870">
          <cell r="E4870">
            <v>1.1650780525427919E-2</v>
          </cell>
          <cell r="F4870">
            <v>47</v>
          </cell>
        </row>
        <row r="4871">
          <cell r="E4871">
            <v>1.2207441932815605E-2</v>
          </cell>
          <cell r="F4871">
            <v>54</v>
          </cell>
        </row>
        <row r="4872">
          <cell r="E4872">
            <v>1.204863897998989E-2</v>
          </cell>
          <cell r="F4872">
            <v>53</v>
          </cell>
        </row>
        <row r="4873">
          <cell r="E4873">
            <v>1.1724228713368076E-2</v>
          </cell>
          <cell r="F4873">
            <v>51</v>
          </cell>
        </row>
        <row r="4874">
          <cell r="E4874">
            <v>1.1349333259137106E-2</v>
          </cell>
          <cell r="F4874">
            <v>53</v>
          </cell>
        </row>
        <row r="4875">
          <cell r="E4875">
            <v>1.157254323979127E-2</v>
          </cell>
          <cell r="F4875">
            <v>58</v>
          </cell>
        </row>
        <row r="4876">
          <cell r="E4876">
            <v>1.2081705653084619E-2</v>
          </cell>
          <cell r="F4876">
            <v>65</v>
          </cell>
        </row>
        <row r="4877">
          <cell r="E4877">
            <v>1.1789215376275145E-2</v>
          </cell>
          <cell r="F4877">
            <v>65</v>
          </cell>
        </row>
        <row r="4878">
          <cell r="E4878">
            <v>1.2344131497143017E-2</v>
          </cell>
          <cell r="F4878">
            <v>68</v>
          </cell>
        </row>
        <row r="4879">
          <cell r="E4879">
            <v>1.2460897828001746E-2</v>
          </cell>
          <cell r="F4879">
            <v>67</v>
          </cell>
        </row>
        <row r="4880">
          <cell r="E4880">
            <v>1.2487088959599893E-2</v>
          </cell>
          <cell r="F4880">
            <v>64</v>
          </cell>
        </row>
        <row r="4881">
          <cell r="E4881">
            <v>1.2497240133516553E-2</v>
          </cell>
          <cell r="F4881">
            <v>60</v>
          </cell>
        </row>
        <row r="4882">
          <cell r="E4882">
            <v>1.2438026229742178E-2</v>
          </cell>
          <cell r="F4882">
            <v>55</v>
          </cell>
        </row>
        <row r="4883">
          <cell r="E4883">
            <v>1.3032344387012288E-2</v>
          </cell>
          <cell r="F4883">
            <v>54</v>
          </cell>
        </row>
        <row r="4884">
          <cell r="E4884">
            <v>1.2964376083108938E-2</v>
          </cell>
          <cell r="F4884">
            <v>51</v>
          </cell>
        </row>
        <row r="4885">
          <cell r="E4885">
            <v>1.2427450080936117E-2</v>
          </cell>
          <cell r="F4885">
            <v>47</v>
          </cell>
        </row>
        <row r="4886">
          <cell r="E4886">
            <v>1.2030325284265671E-2</v>
          </cell>
          <cell r="F4886">
            <v>43</v>
          </cell>
        </row>
        <row r="4887">
          <cell r="E4887">
            <v>1.2002625952403936E-2</v>
          </cell>
          <cell r="F4887">
            <v>41</v>
          </cell>
        </row>
        <row r="4888">
          <cell r="E4888">
            <v>1.2011196659832487E-2</v>
          </cell>
          <cell r="F4888">
            <v>39</v>
          </cell>
        </row>
        <row r="4889">
          <cell r="E4889">
            <v>1.1630674167019881E-2</v>
          </cell>
          <cell r="F4889">
            <v>38</v>
          </cell>
        </row>
        <row r="4890">
          <cell r="E4890">
            <v>1.1319033985599239E-2</v>
          </cell>
          <cell r="F4890">
            <v>37</v>
          </cell>
        </row>
        <row r="4891">
          <cell r="E4891">
            <v>1.0873628018059224E-2</v>
          </cell>
          <cell r="F4891">
            <v>37</v>
          </cell>
        </row>
        <row r="4892">
          <cell r="E4892">
            <v>1.0793110493566042E-2</v>
          </cell>
          <cell r="F4892">
            <v>38</v>
          </cell>
        </row>
        <row r="4893">
          <cell r="E4893">
            <v>1.101734830018229E-2</v>
          </cell>
          <cell r="F4893">
            <v>42</v>
          </cell>
        </row>
        <row r="4894">
          <cell r="E4894">
            <v>1.0704983155019301E-2</v>
          </cell>
          <cell r="F4894">
            <v>43</v>
          </cell>
        </row>
        <row r="4895">
          <cell r="E4895">
            <v>1.0808590147354587E-2</v>
          </cell>
          <cell r="F4895">
            <v>46</v>
          </cell>
        </row>
        <row r="4896">
          <cell r="E4896">
            <v>1.0430623514410044E-2</v>
          </cell>
          <cell r="F4896">
            <v>46</v>
          </cell>
        </row>
        <row r="4897">
          <cell r="E4897">
            <v>1.0017773681827878E-2</v>
          </cell>
          <cell r="F4897">
            <v>48</v>
          </cell>
        </row>
        <row r="4898">
          <cell r="E4898">
            <v>8.489262533167858E-3</v>
          </cell>
          <cell r="F4898">
            <v>42</v>
          </cell>
        </row>
        <row r="4899">
          <cell r="E4899">
            <v>8.2872179017339197E-3</v>
          </cell>
          <cell r="F4899">
            <v>42</v>
          </cell>
        </row>
        <row r="4900">
          <cell r="E4900">
            <v>9.0402176050480738E-3</v>
          </cell>
          <cell r="F4900">
            <v>48</v>
          </cell>
        </row>
        <row r="4901">
          <cell r="E4901">
            <v>9.4533362896711253E-3</v>
          </cell>
          <cell r="F4901">
            <v>52</v>
          </cell>
        </row>
        <row r="4902">
          <cell r="E4902">
            <v>9.8466849056908501E-3</v>
          </cell>
          <cell r="F4902">
            <v>60</v>
          </cell>
        </row>
        <row r="4903">
          <cell r="E4903">
            <v>1.0004109760475348E-2</v>
          </cell>
          <cell r="F4903">
            <v>64</v>
          </cell>
        </row>
        <row r="4904">
          <cell r="E4904">
            <v>1.0508319334216308E-2</v>
          </cell>
          <cell r="F4904">
            <v>56</v>
          </cell>
        </row>
        <row r="4905">
          <cell r="E4905">
            <v>1.1090512670448534E-2</v>
          </cell>
          <cell r="F4905">
            <v>54</v>
          </cell>
        </row>
        <row r="4906">
          <cell r="E4906">
            <v>1.1469619699368144E-2</v>
          </cell>
          <cell r="F4906">
            <v>52</v>
          </cell>
        </row>
        <row r="4907">
          <cell r="E4907">
            <v>1.2366943108051649E-2</v>
          </cell>
          <cell r="F4907">
            <v>51</v>
          </cell>
        </row>
        <row r="4908">
          <cell r="E4908">
            <v>1.2445796302035418E-2</v>
          </cell>
          <cell r="F4908">
            <v>49</v>
          </cell>
        </row>
        <row r="4909">
          <cell r="E4909">
            <v>1.1951056643823231E-2</v>
          </cell>
          <cell r="F4909">
            <v>42</v>
          </cell>
        </row>
        <row r="4910">
          <cell r="E4910">
            <v>1.1671775804708726E-2</v>
          </cell>
          <cell r="F4910">
            <v>39</v>
          </cell>
        </row>
        <row r="4911">
          <cell r="E4911">
            <v>1.1195856735677226E-2</v>
          </cell>
          <cell r="F4911">
            <v>35</v>
          </cell>
        </row>
        <row r="4912">
          <cell r="E4912">
            <v>1.0590502122665877E-2</v>
          </cell>
          <cell r="F4912">
            <v>31</v>
          </cell>
        </row>
        <row r="4913">
          <cell r="E4913">
            <v>1.0014963983864722E-2</v>
          </cell>
          <cell r="F4913">
            <v>30</v>
          </cell>
        </row>
        <row r="4914">
          <cell r="E4914">
            <v>1.0014963983864722E-2</v>
          </cell>
          <cell r="F4914">
            <v>30</v>
          </cell>
        </row>
        <row r="4915">
          <cell r="E4915">
            <v>8.512674361171306E-3</v>
          </cell>
          <cell r="F4915">
            <v>25</v>
          </cell>
        </row>
        <row r="4916">
          <cell r="E4916">
            <v>9.6262638219063463E-3</v>
          </cell>
          <cell r="F4916">
            <v>30</v>
          </cell>
        </row>
        <row r="4917">
          <cell r="E4917">
            <v>9.7354845466887281E-3</v>
          </cell>
          <cell r="F4917">
            <v>33</v>
          </cell>
        </row>
        <row r="4918">
          <cell r="E4918">
            <v>1.0606795992613495E-2</v>
          </cell>
          <cell r="F4918">
            <v>40</v>
          </cell>
        </row>
        <row r="4919">
          <cell r="E4919">
            <v>1.1582361926966853E-2</v>
          </cell>
          <cell r="F4919">
            <v>47</v>
          </cell>
        </row>
        <row r="4920">
          <cell r="E4920">
            <v>1.1905789008166513E-2</v>
          </cell>
          <cell r="F4920">
            <v>53</v>
          </cell>
        </row>
        <row r="4921">
          <cell r="E4921">
            <v>1.1429358333635425E-2</v>
          </cell>
          <cell r="F4921">
            <v>54</v>
          </cell>
        </row>
        <row r="4922">
          <cell r="E4922">
            <v>1.1718260115366726E-2</v>
          </cell>
          <cell r="F4922">
            <v>57</v>
          </cell>
        </row>
        <row r="4923">
          <cell r="E4923">
            <v>1.2015968007397531E-2</v>
          </cell>
          <cell r="F4923">
            <v>62</v>
          </cell>
        </row>
        <row r="4924">
          <cell r="E4924">
            <v>1.1900797573717134E-2</v>
          </cell>
          <cell r="F4924">
            <v>66</v>
          </cell>
        </row>
        <row r="4925">
          <cell r="E4925">
            <v>1.154035701869466E-2</v>
          </cell>
          <cell r="F4925">
            <v>66</v>
          </cell>
        </row>
        <row r="4926">
          <cell r="E4926">
            <v>1.1734549980876204E-2</v>
          </cell>
          <cell r="F4926">
            <v>70</v>
          </cell>
        </row>
        <row r="4927">
          <cell r="E4927">
            <v>1.2028664995013301E-2</v>
          </cell>
          <cell r="F4927">
            <v>70</v>
          </cell>
        </row>
        <row r="4928">
          <cell r="E4928">
            <v>1.218644742210119E-2</v>
          </cell>
          <cell r="F4928">
            <v>64</v>
          </cell>
        </row>
        <row r="4929">
          <cell r="E4929">
            <v>1.1990695790584214E-2</v>
          </cell>
          <cell r="F4929">
            <v>54</v>
          </cell>
        </row>
        <row r="4930">
          <cell r="E4930">
            <v>1.1788697162950161E-2</v>
          </cell>
          <cell r="F4930">
            <v>47</v>
          </cell>
        </row>
        <row r="4931">
          <cell r="E4931">
            <v>1.2032813896447312E-2</v>
          </cell>
          <cell r="F4931">
            <v>44</v>
          </cell>
        </row>
        <row r="4932">
          <cell r="E4932">
            <v>1.2141672387256781E-2</v>
          </cell>
          <cell r="F4932">
            <v>41</v>
          </cell>
        </row>
        <row r="4933">
          <cell r="E4933">
            <v>1.1983373847805345E-2</v>
          </cell>
          <cell r="F4933">
            <v>37</v>
          </cell>
        </row>
        <row r="4934">
          <cell r="E4934">
            <v>1.0590502122665877E-2</v>
          </cell>
          <cell r="F4934">
            <v>31</v>
          </cell>
        </row>
        <row r="4935">
          <cell r="E4935">
            <v>9.876789792019447E-3</v>
          </cell>
          <cell r="F4935">
            <v>28</v>
          </cell>
        </row>
        <row r="4936">
          <cell r="E4936">
            <v>8.0186437162436397E-3</v>
          </cell>
          <cell r="F4936">
            <v>21</v>
          </cell>
        </row>
        <row r="4937">
          <cell r="E4937">
            <v>7.8432884433572124E-3</v>
          </cell>
          <cell r="F4937">
            <v>21</v>
          </cell>
        </row>
        <row r="4938">
          <cell r="E4938">
            <v>8.4117905338554518E-3</v>
          </cell>
          <cell r="F4938">
            <v>23</v>
          </cell>
        </row>
        <row r="4939">
          <cell r="E4939">
            <v>9.1098091978850295E-3</v>
          </cell>
          <cell r="F4939">
            <v>26</v>
          </cell>
        </row>
        <row r="4940">
          <cell r="E4940">
            <v>1.0573909231420243E-2</v>
          </cell>
          <cell r="F4940">
            <v>32</v>
          </cell>
        </row>
        <row r="4941">
          <cell r="E4941">
            <v>1.0565326577895117E-2</v>
          </cell>
          <cell r="F4941">
            <v>34</v>
          </cell>
        </row>
        <row r="4942">
          <cell r="E4942">
            <v>1.0669116518549161E-2</v>
          </cell>
          <cell r="F4942">
            <v>38</v>
          </cell>
        </row>
        <row r="4943">
          <cell r="E4943">
            <v>1.0822494258121627E-2</v>
          </cell>
          <cell r="F4943">
            <v>45</v>
          </cell>
        </row>
        <row r="4944">
          <cell r="E4944">
            <v>1.1067273355331086E-2</v>
          </cell>
          <cell r="F4944">
            <v>46</v>
          </cell>
        </row>
        <row r="4945">
          <cell r="E4945">
            <v>1.1256134661485177E-2</v>
          </cell>
          <cell r="F4945">
            <v>49</v>
          </cell>
        </row>
        <row r="4946">
          <cell r="E4946">
            <v>1.1567453994971964E-2</v>
          </cell>
          <cell r="F4946">
            <v>54</v>
          </cell>
        </row>
        <row r="4947">
          <cell r="E4947">
            <v>1.1439624849462284E-2</v>
          </cell>
          <cell r="F4947">
            <v>56</v>
          </cell>
        </row>
        <row r="4948">
          <cell r="E4948">
            <v>1.1906871812702023E-2</v>
          </cell>
          <cell r="F4948">
            <v>60</v>
          </cell>
        </row>
        <row r="4949">
          <cell r="E4949">
            <v>1.2196342309661269E-2</v>
          </cell>
          <cell r="F4949">
            <v>66</v>
          </cell>
        </row>
        <row r="4950">
          <cell r="E4950">
            <v>1.2084615966468404E-2</v>
          </cell>
          <cell r="F4950">
            <v>67</v>
          </cell>
        </row>
        <row r="4951">
          <cell r="E4951">
            <v>1.2118600638739702E-2</v>
          </cell>
          <cell r="F4951">
            <v>68</v>
          </cell>
        </row>
        <row r="4952">
          <cell r="E4952">
            <v>1.260917230505482E-2</v>
          </cell>
          <cell r="F4952">
            <v>65</v>
          </cell>
        </row>
        <row r="4953">
          <cell r="E4953">
            <v>1.3035074848491809E-2</v>
          </cell>
          <cell r="F4953">
            <v>60</v>
          </cell>
        </row>
        <row r="4954">
          <cell r="E4954">
            <v>1.3109743000150397E-2</v>
          </cell>
          <cell r="F4954">
            <v>54</v>
          </cell>
        </row>
        <row r="4955">
          <cell r="E4955">
            <v>1.3073420605588538E-2</v>
          </cell>
          <cell r="F4955">
            <v>48</v>
          </cell>
        </row>
        <row r="4956">
          <cell r="E4956">
            <v>1.2495569816889368E-2</v>
          </cell>
          <cell r="F4956">
            <v>41</v>
          </cell>
        </row>
        <row r="4957">
          <cell r="E4957">
            <v>1.1503986062762876E-2</v>
          </cell>
          <cell r="F4957">
            <v>34</v>
          </cell>
        </row>
        <row r="4958">
          <cell r="E4958">
            <v>1.1327775113944557E-2</v>
          </cell>
          <cell r="F4958">
            <v>31</v>
          </cell>
        </row>
        <row r="4959">
          <cell r="E4959">
            <v>9.8486632177569242E-3</v>
          </cell>
          <cell r="F4959">
            <v>26</v>
          </cell>
        </row>
        <row r="4960">
          <cell r="E4960">
            <v>9.4641048883513032E-3</v>
          </cell>
          <cell r="F4960">
            <v>25</v>
          </cell>
        </row>
        <row r="4961">
          <cell r="E4961">
            <v>8.8418405946740965E-3</v>
          </cell>
          <cell r="F4961">
            <v>23</v>
          </cell>
        </row>
        <row r="4962">
          <cell r="E4962">
            <v>9.622590806320195E-3</v>
          </cell>
          <cell r="F4962">
            <v>25</v>
          </cell>
        </row>
        <row r="4963">
          <cell r="E4963">
            <v>9.9322254193259778E-3</v>
          </cell>
          <cell r="F4963">
            <v>28</v>
          </cell>
        </row>
        <row r="4964">
          <cell r="E4964">
            <v>9.5498792096372943E-3</v>
          </cell>
          <cell r="F4964">
            <v>28</v>
          </cell>
        </row>
        <row r="4965">
          <cell r="E4965">
            <v>1.0819584548596424E-2</v>
          </cell>
          <cell r="F4965">
            <v>35</v>
          </cell>
        </row>
        <row r="4966">
          <cell r="E4966">
            <v>1.0703968559770806E-2</v>
          </cell>
          <cell r="F4966">
            <v>39</v>
          </cell>
        </row>
        <row r="4967">
          <cell r="E4967">
            <v>1.0513382679826797E-2</v>
          </cell>
          <cell r="F4967">
            <v>42</v>
          </cell>
        </row>
        <row r="4968">
          <cell r="E4968">
            <v>9.7379261048202697E-3</v>
          </cell>
          <cell r="F4968">
            <v>42</v>
          </cell>
        </row>
        <row r="4969">
          <cell r="E4969">
            <v>9.6097592380690478E-3</v>
          </cell>
          <cell r="F4969">
            <v>45</v>
          </cell>
        </row>
        <row r="4970">
          <cell r="E4970">
            <v>9.8981013434432715E-3</v>
          </cell>
          <cell r="F4970">
            <v>48</v>
          </cell>
        </row>
        <row r="4971">
          <cell r="E4971">
            <v>9.7315151877690898E-3</v>
          </cell>
          <cell r="F4971">
            <v>51</v>
          </cell>
        </row>
        <row r="4972">
          <cell r="E4972">
            <v>9.6541995228405092E-3</v>
          </cell>
          <cell r="F4972">
            <v>50</v>
          </cell>
        </row>
        <row r="4973">
          <cell r="E4973">
            <v>1.0007495892342093E-2</v>
          </cell>
          <cell r="F4973">
            <v>55</v>
          </cell>
        </row>
        <row r="4974">
          <cell r="E4974">
            <v>1.0359605316369003E-2</v>
          </cell>
          <cell r="F4974">
            <v>59</v>
          </cell>
        </row>
        <row r="4975">
          <cell r="E4975">
            <v>1.1463895433938769E-2</v>
          </cell>
          <cell r="F4975">
            <v>68</v>
          </cell>
        </row>
        <row r="4976">
          <cell r="E4976">
            <v>1.1890567061874347E-2</v>
          </cell>
          <cell r="F4976">
            <v>61</v>
          </cell>
        </row>
        <row r="4977">
          <cell r="E4977">
            <v>1.1224962895599605E-2</v>
          </cell>
          <cell r="F4977">
            <v>54</v>
          </cell>
        </row>
        <row r="4978">
          <cell r="E4978">
            <v>1.142196331766673E-2</v>
          </cell>
          <cell r="F4978">
            <v>50</v>
          </cell>
        </row>
        <row r="4979">
          <cell r="E4979">
            <v>1.1625878686498295E-2</v>
          </cell>
          <cell r="F4979">
            <v>48</v>
          </cell>
        </row>
        <row r="4980">
          <cell r="E4980">
            <v>1.2068890546841696E-2</v>
          </cell>
          <cell r="F4980">
            <v>47</v>
          </cell>
        </row>
        <row r="4981">
          <cell r="E4981">
            <v>1.1686020438607782E-2</v>
          </cell>
          <cell r="F4981">
            <v>43</v>
          </cell>
        </row>
        <row r="4982">
          <cell r="E4982">
            <v>1.1593927273330676E-2</v>
          </cell>
          <cell r="F4982">
            <v>41</v>
          </cell>
        </row>
        <row r="4983">
          <cell r="E4983">
            <v>1.1383964459460905E-2</v>
          </cell>
          <cell r="F4983">
            <v>37</v>
          </cell>
        </row>
        <row r="4984">
          <cell r="E4984">
            <v>1.0605303298544429E-2</v>
          </cell>
          <cell r="F4984">
            <v>33</v>
          </cell>
        </row>
        <row r="4985">
          <cell r="E4985">
            <v>1.0476115195099384E-2</v>
          </cell>
          <cell r="F4985">
            <v>30</v>
          </cell>
        </row>
        <row r="4986">
          <cell r="E4986">
            <v>1.1183212903373435E-2</v>
          </cell>
          <cell r="F4986">
            <v>34</v>
          </cell>
        </row>
        <row r="4987">
          <cell r="E4987">
            <v>1.0605303298544429E-2</v>
          </cell>
          <cell r="F4987">
            <v>33</v>
          </cell>
        </row>
        <row r="4988">
          <cell r="E4988">
            <v>1.1007700203043218E-2</v>
          </cell>
          <cell r="F4988">
            <v>36</v>
          </cell>
        </row>
        <row r="4989">
          <cell r="E4989">
            <v>1.1340891393145609E-2</v>
          </cell>
          <cell r="F4989">
            <v>39</v>
          </cell>
        </row>
        <row r="4990">
          <cell r="E4990">
            <v>1.2157867907889043E-2</v>
          </cell>
          <cell r="F4990">
            <v>46</v>
          </cell>
        </row>
        <row r="4991">
          <cell r="E4991">
            <v>9.0675446176821158E-3</v>
          </cell>
          <cell r="F4991">
            <v>42</v>
          </cell>
        </row>
        <row r="4992">
          <cell r="E4992">
            <v>1.0566912946546955E-2</v>
          </cell>
          <cell r="F4992">
            <v>54</v>
          </cell>
        </row>
        <row r="4993">
          <cell r="E4993">
            <v>1.0699195689028036E-2</v>
          </cell>
          <cell r="F4993">
            <v>57</v>
          </cell>
        </row>
        <row r="4994">
          <cell r="E4994">
            <v>1.0813847477988128E-2</v>
          </cell>
          <cell r="F4994">
            <v>59</v>
          </cell>
        </row>
        <row r="4995">
          <cell r="E4995">
            <v>1.1490021185496975E-2</v>
          </cell>
          <cell r="F4995">
            <v>63</v>
          </cell>
        </row>
        <row r="4996">
          <cell r="E4996">
            <v>1.078290233020897E-2</v>
          </cell>
          <cell r="F4996">
            <v>61</v>
          </cell>
        </row>
        <row r="4997">
          <cell r="E4997">
            <v>1.1362316447588616E-2</v>
          </cell>
          <cell r="F4997">
            <v>67</v>
          </cell>
        </row>
        <row r="4998">
          <cell r="E4998">
            <v>1.1589911225293828E-2</v>
          </cell>
          <cell r="F4998">
            <v>70</v>
          </cell>
        </row>
        <row r="4999">
          <cell r="E4999">
            <v>1.2230266032760751E-2</v>
          </cell>
          <cell r="F4999">
            <v>85</v>
          </cell>
        </row>
        <row r="5000">
          <cell r="E5000">
            <v>1.228808143697215E-2</v>
          </cell>
          <cell r="F5000">
            <v>87</v>
          </cell>
        </row>
        <row r="5001">
          <cell r="E5001">
            <v>1.2925748739729889E-2</v>
          </cell>
          <cell r="F5001">
            <v>87</v>
          </cell>
        </row>
        <row r="5002">
          <cell r="E5002">
            <v>1.1815635495423388E-2</v>
          </cell>
          <cell r="F5002">
            <v>74</v>
          </cell>
        </row>
        <row r="5003">
          <cell r="E5003">
            <v>1.2021366364287887E-2</v>
          </cell>
          <cell r="F5003">
            <v>73</v>
          </cell>
        </row>
        <row r="5004">
          <cell r="E5004">
            <v>1.2482182830252642E-2</v>
          </cell>
          <cell r="F5004">
            <v>70</v>
          </cell>
        </row>
        <row r="5005">
          <cell r="E5005">
            <v>1.2035915210888839E-2</v>
          </cell>
          <cell r="F5005">
            <v>61</v>
          </cell>
        </row>
        <row r="5006">
          <cell r="E5006">
            <v>1.0955014634712898E-2</v>
          </cell>
          <cell r="F5006">
            <v>50</v>
          </cell>
        </row>
        <row r="5007">
          <cell r="E5007">
            <v>1.0822494258121627E-2</v>
          </cell>
          <cell r="F5007">
            <v>45</v>
          </cell>
        </row>
        <row r="5008">
          <cell r="E5008">
            <v>1.0813386298605803E-2</v>
          </cell>
          <cell r="F5008">
            <v>41</v>
          </cell>
        </row>
        <row r="5009">
          <cell r="E5009">
            <v>1.1132756224923752E-2</v>
          </cell>
          <cell r="F5009">
            <v>41</v>
          </cell>
        </row>
        <row r="5010">
          <cell r="E5010">
            <v>9.5097455050372013E-3</v>
          </cell>
          <cell r="F5010">
            <v>42</v>
          </cell>
        </row>
        <row r="5011">
          <cell r="E5011">
            <v>1.0695871241203792E-2</v>
          </cell>
          <cell r="F5011">
            <v>50</v>
          </cell>
        </row>
        <row r="5012">
          <cell r="E5012">
            <v>1.2118600638739702E-2</v>
          </cell>
          <cell r="F5012">
            <v>68</v>
          </cell>
        </row>
        <row r="5013">
          <cell r="E5013">
            <v>1.1634449447152211E-2</v>
          </cell>
          <cell r="F5013">
            <v>72</v>
          </cell>
        </row>
        <row r="5014">
          <cell r="E5014">
            <v>1.2464320163328938E-2</v>
          </cell>
          <cell r="F5014">
            <v>85</v>
          </cell>
        </row>
        <row r="5015">
          <cell r="E5015">
            <v>1.2622574997298155E-2</v>
          </cell>
          <cell r="F5015">
            <v>85</v>
          </cell>
        </row>
        <row r="5016">
          <cell r="E5016">
            <v>1.2832027048490487E-2</v>
          </cell>
          <cell r="F5016">
            <v>88</v>
          </cell>
        </row>
        <row r="5017">
          <cell r="E5017">
            <v>1.3028962515576665E-2</v>
          </cell>
          <cell r="F5017">
            <v>91</v>
          </cell>
        </row>
        <row r="5018">
          <cell r="E5018">
            <v>1.2987370341233382E-2</v>
          </cell>
          <cell r="F5018">
            <v>93</v>
          </cell>
        </row>
        <row r="5019">
          <cell r="E5019">
            <v>1.2963920356028745E-2</v>
          </cell>
          <cell r="F5019">
            <v>94</v>
          </cell>
        </row>
        <row r="5020">
          <cell r="E5020">
            <v>1.3021511212784671E-2</v>
          </cell>
          <cell r="F5020">
            <v>95</v>
          </cell>
        </row>
        <row r="5021">
          <cell r="E5021">
            <v>1.2693314152761393E-2</v>
          </cell>
          <cell r="F5021">
            <v>95</v>
          </cell>
        </row>
        <row r="5022">
          <cell r="E5022">
            <v>1.2532009793174027E-2</v>
          </cell>
          <cell r="F5022">
            <v>95</v>
          </cell>
        </row>
        <row r="5023">
          <cell r="E5023">
            <v>1.2452049935661054E-2</v>
          </cell>
          <cell r="F5023">
            <v>95</v>
          </cell>
        </row>
        <row r="5024">
          <cell r="E5024">
            <v>1.2637458621854239E-2</v>
          </cell>
          <cell r="F5024">
            <v>94</v>
          </cell>
        </row>
        <row r="5025">
          <cell r="E5025">
            <v>1.3423264720612185E-2</v>
          </cell>
          <cell r="F5025">
            <v>87</v>
          </cell>
        </row>
        <row r="5026">
          <cell r="E5026">
            <v>1.3081377139733404E-2</v>
          </cell>
          <cell r="F5026">
            <v>76</v>
          </cell>
        </row>
        <row r="5027">
          <cell r="E5027">
            <v>1.3028338537005777E-2</v>
          </cell>
          <cell r="F5027">
            <v>73</v>
          </cell>
        </row>
        <row r="5028">
          <cell r="E5028">
            <v>1.3029166253423879E-2</v>
          </cell>
          <cell r="F5028">
            <v>64</v>
          </cell>
        </row>
        <row r="5029">
          <cell r="E5029">
            <v>1.2667549791524228E-2</v>
          </cell>
          <cell r="F5029">
            <v>58</v>
          </cell>
        </row>
        <row r="5030">
          <cell r="E5030">
            <v>1.2726806814598569E-2</v>
          </cell>
          <cell r="F5030">
            <v>54</v>
          </cell>
        </row>
        <row r="5031">
          <cell r="E5031">
            <v>1.2084804267763129E-2</v>
          </cell>
          <cell r="F5031">
            <v>49</v>
          </cell>
        </row>
        <row r="5032">
          <cell r="E5032">
            <v>1.1973710795562106E-2</v>
          </cell>
          <cell r="F5032">
            <v>48</v>
          </cell>
        </row>
        <row r="5033">
          <cell r="E5033">
            <v>1.1876630534165778E-2</v>
          </cell>
          <cell r="F5033">
            <v>46</v>
          </cell>
        </row>
        <row r="5034">
          <cell r="E5034">
            <v>1.1619390286542686E-2</v>
          </cell>
          <cell r="F5034">
            <v>44</v>
          </cell>
        </row>
        <row r="5035">
          <cell r="E5035">
            <v>1.1681811504512585E-2</v>
          </cell>
          <cell r="F5035">
            <v>45</v>
          </cell>
        </row>
        <row r="5036">
          <cell r="E5036">
            <v>1.1582361926966853E-2</v>
          </cell>
          <cell r="F5036">
            <v>47</v>
          </cell>
        </row>
        <row r="5037">
          <cell r="E5037">
            <v>1.2101589564523379E-2</v>
          </cell>
          <cell r="F5037">
            <v>52</v>
          </cell>
        </row>
        <row r="5038">
          <cell r="E5038">
            <v>1.2218938998530948E-2</v>
          </cell>
          <cell r="F5038">
            <v>58</v>
          </cell>
        </row>
        <row r="5039">
          <cell r="E5039">
            <v>1.1991638311948929E-2</v>
          </cell>
          <cell r="F5039">
            <v>59</v>
          </cell>
        </row>
        <row r="5040">
          <cell r="E5040">
            <v>1.1943050329087714E-2</v>
          </cell>
          <cell r="F5040">
            <v>62</v>
          </cell>
        </row>
        <row r="5041">
          <cell r="E5041">
            <v>1.160455017503185E-2</v>
          </cell>
          <cell r="F5041">
            <v>61</v>
          </cell>
        </row>
        <row r="5042">
          <cell r="E5042">
            <v>1.1790925571864282E-2</v>
          </cell>
          <cell r="F5042">
            <v>67</v>
          </cell>
        </row>
        <row r="5043">
          <cell r="E5043">
            <v>1.2021366364287887E-2</v>
          </cell>
          <cell r="F5043">
            <v>73</v>
          </cell>
        </row>
        <row r="5044">
          <cell r="E5044">
            <v>1.2323265662696641E-2</v>
          </cell>
          <cell r="F5044">
            <v>81</v>
          </cell>
        </row>
        <row r="5045">
          <cell r="E5045">
            <v>1.2230266032760751E-2</v>
          </cell>
          <cell r="F5045">
            <v>85</v>
          </cell>
        </row>
        <row r="5046">
          <cell r="E5046">
            <v>1.1931618012386076E-2</v>
          </cell>
          <cell r="F5046">
            <v>84</v>
          </cell>
        </row>
        <row r="5047">
          <cell r="E5047">
            <v>1.2000146875274413E-2</v>
          </cell>
          <cell r="F5047">
            <v>85</v>
          </cell>
        </row>
        <row r="5048">
          <cell r="E5048">
            <v>1.2304123349430141E-2</v>
          </cell>
          <cell r="F5048">
            <v>77</v>
          </cell>
        </row>
        <row r="5049">
          <cell r="E5049">
            <v>1.2456409918472923E-2</v>
          </cell>
          <cell r="F5049">
            <v>65</v>
          </cell>
        </row>
        <row r="5050">
          <cell r="E5050">
            <v>1.2076651050306152E-2</v>
          </cell>
          <cell r="F5050">
            <v>57</v>
          </cell>
        </row>
        <row r="5051">
          <cell r="E5051">
            <v>1.2465909878776511E-2</v>
          </cell>
          <cell r="F5051">
            <v>52</v>
          </cell>
        </row>
        <row r="5052">
          <cell r="E5052">
            <v>1.1998292482249831E-2</v>
          </cell>
          <cell r="F5052">
            <v>47</v>
          </cell>
        </row>
        <row r="5053">
          <cell r="E5053">
            <v>1.1328369955844351E-2</v>
          </cell>
          <cell r="F5053">
            <v>41</v>
          </cell>
        </row>
        <row r="5054">
          <cell r="E5054">
            <v>1.1460465458184441E-2</v>
          </cell>
          <cell r="F5054">
            <v>41</v>
          </cell>
        </row>
        <row r="5055">
          <cell r="E5055">
            <v>1.1108699956859088E-2</v>
          </cell>
          <cell r="F5055">
            <v>38</v>
          </cell>
        </row>
        <row r="5056">
          <cell r="E5056">
            <v>1.0035258954586748E-2</v>
          </cell>
          <cell r="F5056">
            <v>34</v>
          </cell>
        </row>
        <row r="5057">
          <cell r="E5057">
            <v>1.0981495718510951E-2</v>
          </cell>
          <cell r="F5057">
            <v>38</v>
          </cell>
        </row>
        <row r="5058">
          <cell r="E5058">
            <v>1.1754172928201845E-2</v>
          </cell>
          <cell r="F5058">
            <v>43</v>
          </cell>
        </row>
        <row r="5059">
          <cell r="E5059">
            <v>1.1946393221896787E-2</v>
          </cell>
          <cell r="F5059">
            <v>46</v>
          </cell>
        </row>
        <row r="5060">
          <cell r="E5060">
            <v>1.2861949829885892E-2</v>
          </cell>
          <cell r="F5060">
            <v>53</v>
          </cell>
        </row>
        <row r="5061">
          <cell r="E5061">
            <v>1.274461137581843E-2</v>
          </cell>
          <cell r="F5061">
            <v>56</v>
          </cell>
        </row>
        <row r="5062">
          <cell r="E5062">
            <v>1.2968029312630972E-2</v>
          </cell>
          <cell r="F5062">
            <v>59</v>
          </cell>
        </row>
        <row r="5063">
          <cell r="E5063">
            <v>1.2977497123099507E-2</v>
          </cell>
          <cell r="F5063">
            <v>63</v>
          </cell>
        </row>
        <row r="5064">
          <cell r="E5064">
            <v>1.2926215424263157E-2</v>
          </cell>
          <cell r="F5064">
            <v>67</v>
          </cell>
        </row>
        <row r="5065">
          <cell r="E5065">
            <v>1.3085532984858001E-2</v>
          </cell>
          <cell r="F5065">
            <v>72</v>
          </cell>
        </row>
        <row r="5066">
          <cell r="E5066">
            <v>1.3244245244924038E-2</v>
          </cell>
          <cell r="F5066">
            <v>76</v>
          </cell>
        </row>
        <row r="5067">
          <cell r="E5067">
            <v>1.3447155955097777E-2</v>
          </cell>
          <cell r="F5067">
            <v>80</v>
          </cell>
        </row>
        <row r="5068">
          <cell r="E5068">
            <v>1.3201523763330968E-2</v>
          </cell>
          <cell r="F5068">
            <v>81</v>
          </cell>
        </row>
        <row r="5069">
          <cell r="E5069">
            <v>1.2876011071340203E-2</v>
          </cell>
          <cell r="F5069">
            <v>82</v>
          </cell>
        </row>
        <row r="5070">
          <cell r="E5070">
            <v>1.2793364748849879E-2</v>
          </cell>
          <cell r="F5070">
            <v>80</v>
          </cell>
        </row>
        <row r="5071">
          <cell r="E5071">
            <v>1.2954088826880495E-2</v>
          </cell>
          <cell r="F5071">
            <v>80</v>
          </cell>
        </row>
        <row r="5072">
          <cell r="E5072">
            <v>1.3615202995058638E-2</v>
          </cell>
          <cell r="F5072">
            <v>80</v>
          </cell>
        </row>
        <row r="5073">
          <cell r="E5073">
            <v>1.3220644389212229E-2</v>
          </cell>
          <cell r="F5073">
            <v>71</v>
          </cell>
        </row>
        <row r="5074">
          <cell r="E5074">
            <v>1.2709783557423559E-2</v>
          </cell>
          <cell r="F5074">
            <v>61</v>
          </cell>
        </row>
        <row r="5075">
          <cell r="E5075">
            <v>1.2519586966823339E-2</v>
          </cell>
          <cell r="F5075">
            <v>57</v>
          </cell>
        </row>
        <row r="5076">
          <cell r="E5076">
            <v>1.3431787723360948E-2</v>
          </cell>
          <cell r="F5076">
            <v>60</v>
          </cell>
        </row>
        <row r="5077">
          <cell r="E5077">
            <v>1.3054599729234572E-2</v>
          </cell>
          <cell r="F5077">
            <v>57</v>
          </cell>
        </row>
        <row r="5078">
          <cell r="E5078">
            <v>1.3169605524481424E-2</v>
          </cell>
          <cell r="F5078">
            <v>53</v>
          </cell>
        </row>
        <row r="5079">
          <cell r="E5079">
            <v>1.3593467360769074E-2</v>
          </cell>
          <cell r="F5079">
            <v>60</v>
          </cell>
        </row>
        <row r="5080">
          <cell r="E5080">
            <v>1.3950302027822627E-2</v>
          </cell>
          <cell r="F5080">
            <v>63</v>
          </cell>
        </row>
        <row r="5081">
          <cell r="E5081">
            <v>1.5417129553745789E-2</v>
          </cell>
          <cell r="F5081">
            <v>75</v>
          </cell>
        </row>
        <row r="5082">
          <cell r="E5082">
            <v>1.4312475752327049E-2</v>
          </cell>
          <cell r="F5082">
            <v>71</v>
          </cell>
        </row>
        <row r="5083">
          <cell r="E5083">
            <v>1.369440858086492E-2</v>
          </cell>
          <cell r="F5083">
            <v>68</v>
          </cell>
        </row>
        <row r="5084">
          <cell r="E5084">
            <v>1.3791649459394739E-2</v>
          </cell>
          <cell r="F5084">
            <v>74</v>
          </cell>
        </row>
        <row r="5085">
          <cell r="E5085">
            <v>1.2664130320157547E-2</v>
          </cell>
          <cell r="F5085">
            <v>71</v>
          </cell>
        </row>
        <row r="5086">
          <cell r="E5086">
            <v>1.2355604907738153E-2</v>
          </cell>
          <cell r="F5086">
            <v>71</v>
          </cell>
        </row>
        <row r="5087">
          <cell r="E5087">
            <v>1.2203874594141283E-2</v>
          </cell>
          <cell r="F5087">
            <v>71</v>
          </cell>
        </row>
        <row r="5088">
          <cell r="E5088">
            <v>1.2682013105348498E-2</v>
          </cell>
          <cell r="F5088">
            <v>76</v>
          </cell>
        </row>
        <row r="5089">
          <cell r="E5089">
            <v>1.243431147199121E-2</v>
          </cell>
          <cell r="F5089">
            <v>75</v>
          </cell>
        </row>
        <row r="5090">
          <cell r="E5090">
            <v>1.1872781500157132E-2</v>
          </cell>
          <cell r="F5090">
            <v>73</v>
          </cell>
        </row>
        <row r="5091">
          <cell r="E5091">
            <v>1.2053316181219685E-2</v>
          </cell>
          <cell r="F5091">
            <v>75</v>
          </cell>
        </row>
        <row r="5092">
          <cell r="E5092">
            <v>1.2793409232197085E-2</v>
          </cell>
          <cell r="F5092">
            <v>83</v>
          </cell>
        </row>
        <row r="5093">
          <cell r="E5093">
            <v>1.2854901686542896E-2</v>
          </cell>
          <cell r="F5093">
            <v>86</v>
          </cell>
        </row>
        <row r="5094">
          <cell r="E5094">
            <v>1.291337048633177E-2</v>
          </cell>
          <cell r="F5094">
            <v>88</v>
          </cell>
        </row>
        <row r="5095">
          <cell r="E5095">
            <v>1.2702373521362447E-2</v>
          </cell>
          <cell r="F5095">
            <v>85</v>
          </cell>
        </row>
        <row r="5096">
          <cell r="E5096">
            <v>1.2713343524420129E-2</v>
          </cell>
          <cell r="F5096">
            <v>83</v>
          </cell>
        </row>
        <row r="5097">
          <cell r="E5097">
            <v>1.2761004008544935E-2</v>
          </cell>
          <cell r="F5097">
            <v>76</v>
          </cell>
        </row>
        <row r="5098">
          <cell r="E5098">
            <v>1.2224847316557848E-2</v>
          </cell>
          <cell r="F5098">
            <v>69</v>
          </cell>
        </row>
        <row r="5099">
          <cell r="E5099">
            <v>1.0636128044625088E-2</v>
          </cell>
          <cell r="F5099">
            <v>55</v>
          </cell>
        </row>
        <row r="5100">
          <cell r="E5100">
            <v>1.0898852570035839E-2</v>
          </cell>
          <cell r="F5100">
            <v>56</v>
          </cell>
        </row>
        <row r="5101">
          <cell r="E5101">
            <v>1.0004522154471259E-2</v>
          </cell>
          <cell r="F5101">
            <v>46</v>
          </cell>
        </row>
        <row r="5102">
          <cell r="E5102">
            <v>9.3351535849142079E-3</v>
          </cell>
          <cell r="F5102">
            <v>41</v>
          </cell>
        </row>
        <row r="5103">
          <cell r="E5103">
            <v>8.8331004460322441E-3</v>
          </cell>
          <cell r="F5103">
            <v>36</v>
          </cell>
        </row>
        <row r="5104">
          <cell r="E5104">
            <v>7.4734674523924838E-3</v>
          </cell>
          <cell r="F5104">
            <v>30</v>
          </cell>
        </row>
        <row r="5105">
          <cell r="E5105">
            <v>7.568022417705815E-3</v>
          </cell>
          <cell r="F5105">
            <v>32</v>
          </cell>
        </row>
        <row r="5106">
          <cell r="E5106">
            <v>8.6788546293997838E-3</v>
          </cell>
          <cell r="F5106">
            <v>36</v>
          </cell>
        </row>
        <row r="5107">
          <cell r="E5107">
            <v>8.5119296961596036E-3</v>
          </cell>
          <cell r="F5107">
            <v>39</v>
          </cell>
        </row>
        <row r="5108">
          <cell r="E5108">
            <v>8.0873376741872425E-3</v>
          </cell>
          <cell r="F5108">
            <v>41</v>
          </cell>
        </row>
        <row r="5109">
          <cell r="E5109">
            <v>7.7533510576109719E-3</v>
          </cell>
          <cell r="F5109">
            <v>42</v>
          </cell>
        </row>
        <row r="5110">
          <cell r="E5110">
            <v>7.8524860966032069E-3</v>
          </cell>
          <cell r="F5110">
            <v>46</v>
          </cell>
        </row>
        <row r="5111">
          <cell r="E5111">
            <v>8.1335646229272751E-3</v>
          </cell>
          <cell r="F5111">
            <v>50</v>
          </cell>
        </row>
        <row r="5112">
          <cell r="E5112">
            <v>8.0954111272123885E-3</v>
          </cell>
          <cell r="F5112">
            <v>51</v>
          </cell>
        </row>
        <row r="5113">
          <cell r="E5113">
            <v>7.8368223448473748E-3</v>
          </cell>
          <cell r="F5113">
            <v>50</v>
          </cell>
        </row>
        <row r="5114">
          <cell r="E5114">
            <v>8.0586239681708742E-3</v>
          </cell>
          <cell r="F5114">
            <v>53</v>
          </cell>
        </row>
        <row r="5115">
          <cell r="E5115">
            <v>8.1090008091684769E-3</v>
          </cell>
          <cell r="F5115">
            <v>53</v>
          </cell>
        </row>
        <row r="5116">
          <cell r="E5116">
            <v>8.398405996310962E-3</v>
          </cell>
          <cell r="F5116">
            <v>58</v>
          </cell>
        </row>
        <row r="5117">
          <cell r="E5117">
            <v>8.5296592023385367E-3</v>
          </cell>
          <cell r="F5117">
            <v>60</v>
          </cell>
        </row>
        <row r="5118">
          <cell r="E5118">
            <v>8.5652120574369398E-3</v>
          </cell>
          <cell r="F5118">
            <v>61</v>
          </cell>
        </row>
        <row r="5119">
          <cell r="E5119">
            <v>8.739034365722766E-3</v>
          </cell>
          <cell r="F5119">
            <v>63</v>
          </cell>
        </row>
        <row r="5120">
          <cell r="E5120">
            <v>8.768174795466023E-3</v>
          </cell>
          <cell r="F5120">
            <v>64</v>
          </cell>
        </row>
        <row r="5121">
          <cell r="E5121">
            <v>8.5984019688010276E-3</v>
          </cell>
          <cell r="F5121">
            <v>62</v>
          </cell>
        </row>
        <row r="5122">
          <cell r="E5122">
            <v>8.5834891140303352E-3</v>
          </cell>
          <cell r="F5122">
            <v>60</v>
          </cell>
        </row>
        <row r="5123">
          <cell r="E5123">
            <v>8.3668135642716163E-3</v>
          </cell>
          <cell r="F5123">
            <v>55</v>
          </cell>
        </row>
        <row r="5124">
          <cell r="E5124">
            <v>8.2984061926538351E-3</v>
          </cell>
          <cell r="F5124">
            <v>51</v>
          </cell>
        </row>
        <row r="5125">
          <cell r="E5125">
            <v>8.1769342854545266E-3</v>
          </cell>
          <cell r="F5125">
            <v>44</v>
          </cell>
        </row>
        <row r="5126">
          <cell r="E5126">
            <v>7.6131357256071525E-3</v>
          </cell>
          <cell r="F5126">
            <v>42</v>
          </cell>
        </row>
        <row r="5127">
          <cell r="E5127">
            <v>7.4698854492492566E-3</v>
          </cell>
          <cell r="F5127">
            <v>40</v>
          </cell>
        </row>
        <row r="5128">
          <cell r="E5128">
            <v>7.4750592314603076E-3</v>
          </cell>
          <cell r="F5128">
            <v>41</v>
          </cell>
        </row>
        <row r="5129">
          <cell r="E5129">
            <v>7.4698854492492566E-3</v>
          </cell>
          <cell r="F5129">
            <v>40</v>
          </cell>
        </row>
        <row r="5130">
          <cell r="E5130">
            <v>7.377322886115166E-3</v>
          </cell>
          <cell r="F5130">
            <v>37</v>
          </cell>
        </row>
        <row r="5131">
          <cell r="E5131">
            <v>7.6125926314890551E-3</v>
          </cell>
          <cell r="F5131">
            <v>41</v>
          </cell>
        </row>
        <row r="5132">
          <cell r="E5132">
            <v>7.8921731359286682E-3</v>
          </cell>
          <cell r="F5132">
            <v>43</v>
          </cell>
        </row>
        <row r="5133">
          <cell r="E5133">
            <v>8.2691715625247235E-3</v>
          </cell>
          <cell r="F5133">
            <v>49</v>
          </cell>
        </row>
        <row r="5134">
          <cell r="E5134">
            <v>8.3498545845232027E-3</v>
          </cell>
          <cell r="F5134">
            <v>51</v>
          </cell>
        </row>
        <row r="5135">
          <cell r="E5135">
            <v>1.0357967694754345E-2</v>
          </cell>
          <cell r="F5135">
            <v>70</v>
          </cell>
        </row>
        <row r="5136">
          <cell r="E5136">
            <v>1.0766505356171701E-2</v>
          </cell>
          <cell r="F5136">
            <v>75</v>
          </cell>
        </row>
        <row r="5137">
          <cell r="E5137">
            <v>1.1108049492131601E-2</v>
          </cell>
          <cell r="F5137">
            <v>86</v>
          </cell>
        </row>
        <row r="5138">
          <cell r="E5138">
            <v>1.1051680902596337E-2</v>
          </cell>
          <cell r="F5138">
            <v>90</v>
          </cell>
        </row>
        <row r="5139">
          <cell r="E5139">
            <v>1.1135669001486706E-2</v>
          </cell>
          <cell r="F5139">
            <v>93</v>
          </cell>
        </row>
        <row r="5140">
          <cell r="E5140">
            <v>1.0898999364016995E-2</v>
          </cell>
          <cell r="F5140">
            <v>94</v>
          </cell>
        </row>
        <row r="5141">
          <cell r="E5141">
            <v>1.0945746505631229E-2</v>
          </cell>
          <cell r="F5141">
            <v>95</v>
          </cell>
        </row>
        <row r="5142">
          <cell r="E5142">
            <v>1.0874905071184488E-2</v>
          </cell>
          <cell r="F5142">
            <v>95</v>
          </cell>
        </row>
        <row r="5143">
          <cell r="E5143">
            <v>1.0234590229870015E-2</v>
          </cell>
          <cell r="F5143">
            <v>93</v>
          </cell>
        </row>
        <row r="5144">
          <cell r="E5144">
            <v>1.0550664711466247E-2</v>
          </cell>
          <cell r="F5144">
            <v>94</v>
          </cell>
        </row>
        <row r="5145">
          <cell r="E5145">
            <v>1.0525675590199705E-2</v>
          </cell>
          <cell r="F5145">
            <v>92</v>
          </cell>
        </row>
        <row r="5146">
          <cell r="E5146">
            <v>1.1012245675168083E-2</v>
          </cell>
          <cell r="F5146">
            <v>88</v>
          </cell>
        </row>
        <row r="5147">
          <cell r="E5147">
            <v>9.5237098563214096E-3</v>
          </cell>
          <cell r="F5147">
            <v>69</v>
          </cell>
        </row>
        <row r="5148">
          <cell r="E5148">
            <v>8.0100844000740145E-3</v>
          </cell>
          <cell r="F5148">
            <v>54</v>
          </cell>
        </row>
        <row r="5149">
          <cell r="E5149">
            <v>7.9540442522740822E-3</v>
          </cell>
          <cell r="F5149">
            <v>52</v>
          </cell>
        </row>
        <row r="5150">
          <cell r="E5150">
            <v>7.4431479457675864E-3</v>
          </cell>
          <cell r="F5150">
            <v>49</v>
          </cell>
        </row>
        <row r="5151">
          <cell r="E5151">
            <v>7.7609712299841205E-3</v>
          </cell>
          <cell r="F5151">
            <v>55</v>
          </cell>
        </row>
        <row r="5152">
          <cell r="E5152">
            <v>9.6651748888948574E-3</v>
          </cell>
          <cell r="F5152">
            <v>75</v>
          </cell>
        </row>
        <row r="5153">
          <cell r="E5153">
            <v>9.4637291521734914E-3</v>
          </cell>
          <cell r="F5153">
            <v>73</v>
          </cell>
        </row>
        <row r="5154">
          <cell r="E5154">
            <v>9.2219974070366223E-3</v>
          </cell>
          <cell r="F5154">
            <v>64</v>
          </cell>
        </row>
        <row r="5155">
          <cell r="E5155">
            <v>9.7060472802339443E-3</v>
          </cell>
          <cell r="F5155">
            <v>69</v>
          </cell>
        </row>
        <row r="5156">
          <cell r="E5156">
            <v>9.2416723529906378E-3</v>
          </cell>
          <cell r="F5156">
            <v>75</v>
          </cell>
        </row>
        <row r="5157">
          <cell r="E5157">
            <v>9.3106472423552036E-3</v>
          </cell>
          <cell r="F5157">
            <v>77</v>
          </cell>
        </row>
        <row r="5158">
          <cell r="E5158">
            <v>9.775454751326287E-3</v>
          </cell>
          <cell r="F5158">
            <v>85</v>
          </cell>
        </row>
        <row r="5159">
          <cell r="E5159">
            <v>1.0191919320921755E-2</v>
          </cell>
          <cell r="F5159">
            <v>88</v>
          </cell>
        </row>
        <row r="5160">
          <cell r="E5160">
            <v>1.0205479365170512E-2</v>
          </cell>
          <cell r="F5160">
            <v>87</v>
          </cell>
        </row>
        <row r="5161">
          <cell r="E5161">
            <v>1.0151684683717408E-2</v>
          </cell>
          <cell r="F5161">
            <v>86</v>
          </cell>
        </row>
        <row r="5162">
          <cell r="E5162">
            <v>1.0226466449609157E-2</v>
          </cell>
          <cell r="F5162">
            <v>90</v>
          </cell>
        </row>
        <row r="5163">
          <cell r="E5163">
            <v>1.0346470169805236E-2</v>
          </cell>
          <cell r="F5163">
            <v>94</v>
          </cell>
        </row>
        <row r="5164">
          <cell r="E5164">
            <v>1.0212308141558884E-2</v>
          </cell>
          <cell r="F5164">
            <v>94</v>
          </cell>
        </row>
        <row r="5165">
          <cell r="E5165">
            <v>1.0230544529423038E-2</v>
          </cell>
          <cell r="F5165">
            <v>96</v>
          </cell>
        </row>
        <row r="5166">
          <cell r="E5166">
            <v>1.0639506778095952E-2</v>
          </cell>
          <cell r="F5166">
            <v>96</v>
          </cell>
        </row>
        <row r="5167">
          <cell r="E5167">
            <v>9.880169485331821E-3</v>
          </cell>
          <cell r="F5167">
            <v>87</v>
          </cell>
        </row>
        <row r="5168">
          <cell r="E5168">
            <v>9.7648214513515238E-3</v>
          </cell>
          <cell r="F5168">
            <v>86</v>
          </cell>
        </row>
        <row r="5169">
          <cell r="E5169">
            <v>9.6586635524641643E-3</v>
          </cell>
          <cell r="F5169">
            <v>84</v>
          </cell>
        </row>
        <row r="5170">
          <cell r="E5170">
            <v>9.6721709842250668E-3</v>
          </cell>
          <cell r="F5170">
            <v>82</v>
          </cell>
        </row>
        <row r="5171">
          <cell r="E5171">
            <v>9.5561977067378234E-3</v>
          </cell>
          <cell r="F5171">
            <v>79</v>
          </cell>
        </row>
        <row r="5172">
          <cell r="E5172">
            <v>9.7384052564400813E-3</v>
          </cell>
          <cell r="F5172">
            <v>77</v>
          </cell>
        </row>
        <row r="5173">
          <cell r="E5173">
            <v>9.6806669867967043E-3</v>
          </cell>
          <cell r="F5173">
            <v>71</v>
          </cell>
        </row>
        <row r="5174">
          <cell r="E5174">
            <v>9.2193655898545265E-3</v>
          </cell>
          <cell r="F5174">
            <v>66</v>
          </cell>
        </row>
        <row r="5175">
          <cell r="E5175">
            <v>9.6003525452583519E-3</v>
          </cell>
          <cell r="F5175">
            <v>67</v>
          </cell>
        </row>
        <row r="5176">
          <cell r="E5176">
            <v>9.8453213273412658E-3</v>
          </cell>
          <cell r="F5176">
            <v>63</v>
          </cell>
        </row>
        <row r="5177">
          <cell r="E5177">
            <v>9.3066728197463405E-3</v>
          </cell>
          <cell r="F5177">
            <v>63</v>
          </cell>
        </row>
        <row r="5178">
          <cell r="E5178">
            <v>9.4279440880597042E-3</v>
          </cell>
          <cell r="F5178">
            <v>60</v>
          </cell>
        </row>
        <row r="5179">
          <cell r="E5179">
            <v>8.949764096237052E-3</v>
          </cell>
          <cell r="F5179">
            <v>57</v>
          </cell>
        </row>
        <row r="5180">
          <cell r="E5180">
            <v>8.8849284915731314E-3</v>
          </cell>
          <cell r="F5180">
            <v>58</v>
          </cell>
        </row>
        <row r="5181">
          <cell r="E5181">
            <v>9.0069445912821511E-3</v>
          </cell>
          <cell r="F5181">
            <v>61</v>
          </cell>
        </row>
        <row r="5182">
          <cell r="E5182">
            <v>9.2510359718941913E-3</v>
          </cell>
          <cell r="F5182">
            <v>65</v>
          </cell>
        </row>
        <row r="5183">
          <cell r="E5183">
            <v>9.2435579156782792E-3</v>
          </cell>
          <cell r="F5183">
            <v>67</v>
          </cell>
        </row>
        <row r="5184">
          <cell r="E5184">
            <v>9.4819151323215275E-3</v>
          </cell>
          <cell r="F5184">
            <v>70</v>
          </cell>
        </row>
        <row r="5185">
          <cell r="E5185">
            <v>9.3780922364926998E-3</v>
          </cell>
          <cell r="F5185">
            <v>71</v>
          </cell>
        </row>
        <row r="5186">
          <cell r="E5186">
            <v>9.5529824153279142E-3</v>
          </cell>
          <cell r="F5186">
            <v>77</v>
          </cell>
        </row>
        <row r="5187">
          <cell r="E5187">
            <v>9.6790445836405156E-3</v>
          </cell>
          <cell r="F5187">
            <v>80</v>
          </cell>
        </row>
        <row r="5188">
          <cell r="E5188">
            <v>9.2472056188965066E-3</v>
          </cell>
          <cell r="F5188">
            <v>76</v>
          </cell>
        </row>
        <row r="5189">
          <cell r="E5189">
            <v>9.2484583145921954E-3</v>
          </cell>
          <cell r="F5189">
            <v>81</v>
          </cell>
        </row>
        <row r="5190">
          <cell r="E5190">
            <v>9.1342566342333918E-3</v>
          </cell>
          <cell r="F5190">
            <v>79</v>
          </cell>
        </row>
        <row r="5191">
          <cell r="E5191">
            <v>9.2528725531163796E-3</v>
          </cell>
          <cell r="F5191">
            <v>78</v>
          </cell>
        </row>
        <row r="5192">
          <cell r="E5192">
            <v>9.2509251597649913E-3</v>
          </cell>
          <cell r="F5192">
            <v>77</v>
          </cell>
        </row>
        <row r="5193">
          <cell r="E5193">
            <v>9.5343305212029269E-3</v>
          </cell>
          <cell r="F5193">
            <v>74</v>
          </cell>
        </row>
        <row r="5194">
          <cell r="E5194">
            <v>9.7570766842445204E-3</v>
          </cell>
          <cell r="F5194">
            <v>72</v>
          </cell>
        </row>
        <row r="5195">
          <cell r="E5195">
            <v>9.7252202194547405E-3</v>
          </cell>
          <cell r="F5195">
            <v>70</v>
          </cell>
        </row>
        <row r="5196">
          <cell r="E5196">
            <v>9.6957398592806537E-3</v>
          </cell>
          <cell r="F5196">
            <v>66</v>
          </cell>
        </row>
        <row r="5197">
          <cell r="E5197">
            <v>9.6609927876847978E-3</v>
          </cell>
          <cell r="F5197">
            <v>67</v>
          </cell>
        </row>
        <row r="5198">
          <cell r="E5198">
            <v>8.8390685736970519E-3</v>
          </cell>
          <cell r="F5198">
            <v>57</v>
          </cell>
        </row>
        <row r="5199">
          <cell r="E5199">
            <v>8.5751201247107039E-3</v>
          </cell>
          <cell r="F5199">
            <v>53</v>
          </cell>
        </row>
        <row r="5200">
          <cell r="E5200">
            <v>8.7841782779254553E-3</v>
          </cell>
          <cell r="F5200">
            <v>57</v>
          </cell>
        </row>
        <row r="5201">
          <cell r="E5201">
            <v>8.6322368461985016E-3</v>
          </cell>
          <cell r="F5201">
            <v>49</v>
          </cell>
        </row>
        <row r="5202">
          <cell r="E5202">
            <v>1.1068251101294356E-2</v>
          </cell>
          <cell r="F5202">
            <v>89</v>
          </cell>
        </row>
        <row r="5203">
          <cell r="E5203">
            <v>1.0860125053402546E-2</v>
          </cell>
          <cell r="F5203">
            <v>80</v>
          </cell>
        </row>
        <row r="5204">
          <cell r="E5204">
            <v>1.0688752673773958E-2</v>
          </cell>
          <cell r="F5204">
            <v>86</v>
          </cell>
        </row>
        <row r="5205">
          <cell r="E5205">
            <v>1.0189094988866524E-2</v>
          </cell>
          <cell r="F5205">
            <v>79</v>
          </cell>
        </row>
        <row r="5206">
          <cell r="E5206">
            <v>1.0124165880465897E-2</v>
          </cell>
          <cell r="F5206">
            <v>79</v>
          </cell>
        </row>
        <row r="5207">
          <cell r="E5207">
            <v>1.0484452569239831E-2</v>
          </cell>
          <cell r="F5207">
            <v>86</v>
          </cell>
        </row>
        <row r="5208">
          <cell r="E5208">
            <v>1.0293996531228337E-2</v>
          </cell>
          <cell r="F5208">
            <v>85</v>
          </cell>
        </row>
        <row r="5209">
          <cell r="E5209">
            <v>1.041713062899615E-2</v>
          </cell>
          <cell r="F5209">
            <v>86</v>
          </cell>
        </row>
        <row r="5210">
          <cell r="E5210">
            <v>1.041713062899615E-2</v>
          </cell>
          <cell r="F5210">
            <v>86</v>
          </cell>
        </row>
        <row r="5211">
          <cell r="E5211">
            <v>1.0217474369621487E-2</v>
          </cell>
          <cell r="F5211">
            <v>86</v>
          </cell>
        </row>
        <row r="5212">
          <cell r="E5212">
            <v>1.0009166762376372E-2</v>
          </cell>
          <cell r="F5212">
            <v>87</v>
          </cell>
        </row>
        <row r="5213">
          <cell r="E5213">
            <v>9.8348647616079993E-3</v>
          </cell>
          <cell r="F5213">
            <v>90</v>
          </cell>
        </row>
        <row r="5214">
          <cell r="E5214">
            <v>9.8025823812462332E-3</v>
          </cell>
          <cell r="F5214">
            <v>88</v>
          </cell>
        </row>
        <row r="5215">
          <cell r="E5215">
            <v>9.8025823812462332E-3</v>
          </cell>
          <cell r="F5215">
            <v>88</v>
          </cell>
        </row>
        <row r="5216">
          <cell r="E5216">
            <v>9.9028566274564495E-3</v>
          </cell>
          <cell r="F5216">
            <v>85</v>
          </cell>
        </row>
        <row r="5217">
          <cell r="E5217">
            <v>1.0053431122794939E-2</v>
          </cell>
          <cell r="F5217">
            <v>82</v>
          </cell>
        </row>
        <row r="5218">
          <cell r="E5218">
            <v>1.0582605770247396E-2</v>
          </cell>
          <cell r="F5218">
            <v>82</v>
          </cell>
        </row>
        <row r="5219">
          <cell r="E5219">
            <v>1.0722033405355413E-2</v>
          </cell>
          <cell r="F5219">
            <v>79</v>
          </cell>
        </row>
        <row r="5220">
          <cell r="E5220">
            <v>1.0851018043545345E-2</v>
          </cell>
          <cell r="F5220">
            <v>77</v>
          </cell>
        </row>
        <row r="5221">
          <cell r="E5221">
            <v>1.0843226914757587E-2</v>
          </cell>
          <cell r="F5221">
            <v>71</v>
          </cell>
        </row>
        <row r="5222">
          <cell r="E5222">
            <v>1.0949232311122908E-2</v>
          </cell>
          <cell r="F5222">
            <v>65</v>
          </cell>
        </row>
        <row r="5223">
          <cell r="E5223">
            <v>1.0692584084526509E-2</v>
          </cell>
          <cell r="F5223">
            <v>58</v>
          </cell>
        </row>
        <row r="5224">
          <cell r="E5224">
            <v>1.0370326708141584E-2</v>
          </cell>
          <cell r="F5224">
            <v>58</v>
          </cell>
        </row>
        <row r="5225">
          <cell r="E5225">
            <v>1.0130276968424367E-2</v>
          </cell>
          <cell r="F5225">
            <v>56</v>
          </cell>
        </row>
        <row r="5226">
          <cell r="E5226">
            <v>1.0562629003543678E-2</v>
          </cell>
          <cell r="F5226">
            <v>58</v>
          </cell>
        </row>
        <row r="5227">
          <cell r="E5227">
            <v>1.0828764903456866E-2</v>
          </cell>
          <cell r="F5227">
            <v>62</v>
          </cell>
        </row>
        <row r="5228">
          <cell r="E5228">
            <v>9.4103654831844494E-3</v>
          </cell>
          <cell r="F5228">
            <v>54</v>
          </cell>
        </row>
        <row r="5229">
          <cell r="E5229">
            <v>9.8079903021184595E-3</v>
          </cell>
          <cell r="F5229">
            <v>62</v>
          </cell>
        </row>
        <row r="5230">
          <cell r="E5230">
            <v>9.1958349034422897E-3</v>
          </cell>
          <cell r="F5230">
            <v>60</v>
          </cell>
        </row>
        <row r="5231">
          <cell r="E5231">
            <v>9.3304500684940426E-3</v>
          </cell>
          <cell r="F5231">
            <v>62</v>
          </cell>
        </row>
        <row r="5232">
          <cell r="E5232">
            <v>1.0439801421210898E-2</v>
          </cell>
          <cell r="F5232">
            <v>76</v>
          </cell>
        </row>
        <row r="5233">
          <cell r="E5233">
            <v>1.0379860183311185E-2</v>
          </cell>
          <cell r="F5233">
            <v>77</v>
          </cell>
        </row>
        <row r="5234">
          <cell r="E5234">
            <v>9.7079311959809827E-3</v>
          </cell>
          <cell r="F5234">
            <v>73</v>
          </cell>
        </row>
        <row r="5235">
          <cell r="E5235">
            <v>9.6036351325488323E-3</v>
          </cell>
          <cell r="F5235">
            <v>75</v>
          </cell>
        </row>
        <row r="5236">
          <cell r="E5236">
            <v>9.6798986340153638E-3</v>
          </cell>
          <cell r="F5236">
            <v>79</v>
          </cell>
        </row>
        <row r="5237">
          <cell r="E5237">
            <v>9.4942676149952689E-3</v>
          </cell>
          <cell r="F5237">
            <v>78</v>
          </cell>
        </row>
        <row r="5238">
          <cell r="E5238">
            <v>9.490913727146888E-3</v>
          </cell>
          <cell r="F5238">
            <v>81</v>
          </cell>
        </row>
        <row r="5239">
          <cell r="E5239">
            <v>9.4297748396339406E-3</v>
          </cell>
          <cell r="F5239">
            <v>81</v>
          </cell>
        </row>
        <row r="5240">
          <cell r="E5240">
            <v>9.4876701057343259E-3</v>
          </cell>
          <cell r="F5240">
            <v>76</v>
          </cell>
        </row>
        <row r="5241">
          <cell r="E5241">
            <v>9.4038493426833007E-3</v>
          </cell>
          <cell r="F5241">
            <v>69</v>
          </cell>
        </row>
        <row r="5242">
          <cell r="E5242">
            <v>9.8799454543544978E-3</v>
          </cell>
          <cell r="F5242">
            <v>66</v>
          </cell>
        </row>
        <row r="5243">
          <cell r="E5243">
            <v>9.6450362713468019E-3</v>
          </cell>
          <cell r="F5243">
            <v>56</v>
          </cell>
        </row>
        <row r="5244">
          <cell r="E5244">
            <v>9.4976740133400593E-3</v>
          </cell>
          <cell r="F5244">
            <v>51</v>
          </cell>
        </row>
        <row r="5245">
          <cell r="E5245">
            <v>9.1215642162385049E-3</v>
          </cell>
          <cell r="F5245">
            <v>47</v>
          </cell>
        </row>
        <row r="5246">
          <cell r="E5246">
            <v>9.4225836091350983E-3</v>
          </cell>
          <cell r="F5246">
            <v>46</v>
          </cell>
        </row>
        <row r="5247">
          <cell r="E5247">
            <v>9.4953853846540728E-3</v>
          </cell>
          <cell r="F5247">
            <v>45</v>
          </cell>
        </row>
        <row r="5248">
          <cell r="E5248">
            <v>9.0082152097576244E-3</v>
          </cell>
          <cell r="F5248">
            <v>41</v>
          </cell>
        </row>
        <row r="5249">
          <cell r="E5249">
            <v>9.1763532361824555E-3</v>
          </cell>
          <cell r="F5249">
            <v>42</v>
          </cell>
        </row>
        <row r="5250">
          <cell r="E5250">
            <v>8.9547231865729892E-3</v>
          </cell>
          <cell r="F5250">
            <v>41</v>
          </cell>
        </row>
        <row r="5251">
          <cell r="E5251">
            <v>9.2812282375224885E-3</v>
          </cell>
          <cell r="F5251">
            <v>44</v>
          </cell>
        </row>
        <row r="5252">
          <cell r="E5252">
            <v>9.7486589938665536E-3</v>
          </cell>
          <cell r="F5252">
            <v>49</v>
          </cell>
        </row>
        <row r="5253">
          <cell r="E5253">
            <v>9.8226679837032285E-3</v>
          </cell>
          <cell r="F5253">
            <v>54</v>
          </cell>
        </row>
        <row r="5254">
          <cell r="E5254">
            <v>9.9838453738445004E-3</v>
          </cell>
          <cell r="F5254">
            <v>59</v>
          </cell>
        </row>
        <row r="5255">
          <cell r="E5255">
            <v>9.9307183294629047E-3</v>
          </cell>
          <cell r="F5255">
            <v>62</v>
          </cell>
        </row>
        <row r="5256">
          <cell r="E5256">
            <v>1.0066646017167665E-2</v>
          </cell>
          <cell r="F5256">
            <v>64</v>
          </cell>
        </row>
        <row r="5257">
          <cell r="E5257">
            <v>9.5465799803829601E-3</v>
          </cell>
          <cell r="F5257">
            <v>65</v>
          </cell>
        </row>
        <row r="5258">
          <cell r="E5258">
            <v>9.0188865210400516E-3</v>
          </cell>
          <cell r="F5258">
            <v>63</v>
          </cell>
        </row>
        <row r="5259">
          <cell r="E5259">
            <v>9.0204874216638191E-3</v>
          </cell>
          <cell r="F5259">
            <v>65</v>
          </cell>
        </row>
        <row r="5260">
          <cell r="E5260">
            <v>9.110051465059478E-3</v>
          </cell>
          <cell r="F5260">
            <v>69</v>
          </cell>
        </row>
        <row r="5261">
          <cell r="E5261">
            <v>9.1551292674356115E-3</v>
          </cell>
          <cell r="F5261">
            <v>72</v>
          </cell>
        </row>
        <row r="5262">
          <cell r="E5262">
            <v>8.8667357825402866E-3</v>
          </cell>
          <cell r="F5262">
            <v>72</v>
          </cell>
        </row>
        <row r="5263">
          <cell r="E5263">
            <v>8.7635867261984489E-3</v>
          </cell>
          <cell r="F5263">
            <v>73</v>
          </cell>
        </row>
        <row r="5264">
          <cell r="E5264">
            <v>8.8971824444747296E-3</v>
          </cell>
          <cell r="F5264">
            <v>70</v>
          </cell>
        </row>
        <row r="5265">
          <cell r="E5265">
            <v>9.1613081647095931E-3</v>
          </cell>
          <cell r="F5265">
            <v>66</v>
          </cell>
        </row>
        <row r="5266">
          <cell r="E5266">
            <v>9.4279440880597042E-3</v>
          </cell>
          <cell r="F5266">
            <v>60</v>
          </cell>
        </row>
        <row r="5267">
          <cell r="E5267">
            <v>9.3527367285021097E-3</v>
          </cell>
          <cell r="F5267">
            <v>54</v>
          </cell>
        </row>
        <row r="5268">
          <cell r="E5268">
            <v>9.4399987316983458E-3</v>
          </cell>
          <cell r="F5268">
            <v>51</v>
          </cell>
        </row>
        <row r="5269">
          <cell r="E5269">
            <v>9.309865072500154E-3</v>
          </cell>
          <cell r="F5269">
            <v>46</v>
          </cell>
        </row>
        <row r="5270">
          <cell r="E5270">
            <v>8.6914521225503263E-3</v>
          </cell>
          <cell r="F5270">
            <v>41</v>
          </cell>
        </row>
        <row r="5271">
          <cell r="E5271">
            <v>9.0675446176821158E-3</v>
          </cell>
          <cell r="F5271">
            <v>42</v>
          </cell>
        </row>
        <row r="5272">
          <cell r="E5272">
            <v>9.5059314044943308E-3</v>
          </cell>
          <cell r="F5272">
            <v>44</v>
          </cell>
        </row>
        <row r="5273">
          <cell r="E5273">
            <v>9.0675446176821158E-3</v>
          </cell>
          <cell r="F5273">
            <v>42</v>
          </cell>
        </row>
        <row r="5274">
          <cell r="E5274">
            <v>8.2415512158978549E-3</v>
          </cell>
          <cell r="F5274">
            <v>38</v>
          </cell>
        </row>
        <row r="5275">
          <cell r="E5275">
            <v>9.747073108018086E-3</v>
          </cell>
          <cell r="F5275">
            <v>47</v>
          </cell>
        </row>
        <row r="5276">
          <cell r="E5276">
            <v>1.038093486799241E-2</v>
          </cell>
          <cell r="F5276">
            <v>56</v>
          </cell>
        </row>
        <row r="5277">
          <cell r="E5277">
            <v>1.0881704093339984E-2</v>
          </cell>
          <cell r="F5277">
            <v>65</v>
          </cell>
        </row>
        <row r="5278">
          <cell r="E5278">
            <v>1.093481141625877E-2</v>
          </cell>
          <cell r="F5278">
            <v>69</v>
          </cell>
        </row>
        <row r="5279">
          <cell r="E5279">
            <v>1.0946259437387083E-2</v>
          </cell>
          <cell r="F5279">
            <v>73</v>
          </cell>
        </row>
        <row r="5280">
          <cell r="E5280">
            <v>1.0903157644558702E-2</v>
          </cell>
          <cell r="F5280">
            <v>75</v>
          </cell>
        </row>
        <row r="5281">
          <cell r="E5281">
            <v>1.0775587298069154E-2</v>
          </cell>
          <cell r="F5281">
            <v>76</v>
          </cell>
        </row>
        <row r="5282">
          <cell r="E5282">
            <v>1.0160581970284899E-2</v>
          </cell>
          <cell r="F5282">
            <v>74</v>
          </cell>
        </row>
        <row r="5283">
          <cell r="E5283">
            <v>9.6339446914252523E-3</v>
          </cell>
          <cell r="F5283">
            <v>72</v>
          </cell>
        </row>
        <row r="5284">
          <cell r="E5284">
            <v>9.2594390475739547E-3</v>
          </cell>
          <cell r="F5284">
            <v>71</v>
          </cell>
        </row>
        <row r="5285">
          <cell r="E5285">
            <v>8.6947661743403439E-3</v>
          </cell>
          <cell r="F5285">
            <v>68</v>
          </cell>
        </row>
        <row r="5286">
          <cell r="E5286">
            <v>8.6170254152515887E-3</v>
          </cell>
          <cell r="F5286">
            <v>70</v>
          </cell>
        </row>
        <row r="5287">
          <cell r="E5287">
            <v>8.452722235089279E-3</v>
          </cell>
          <cell r="F5287">
            <v>70</v>
          </cell>
        </row>
        <row r="5288">
          <cell r="E5288">
            <v>8.5297451293744799E-3</v>
          </cell>
          <cell r="F5288">
            <v>68</v>
          </cell>
        </row>
        <row r="5289">
          <cell r="E5289">
            <v>8.824444419121941E-3</v>
          </cell>
          <cell r="F5289">
            <v>69</v>
          </cell>
        </row>
        <row r="5290">
          <cell r="E5290">
            <v>8.9761164053251963E-3</v>
          </cell>
          <cell r="F5290">
            <v>68</v>
          </cell>
        </row>
        <row r="5291">
          <cell r="E5291">
            <v>9.0758011800941372E-3</v>
          </cell>
          <cell r="F5291">
            <v>63</v>
          </cell>
        </row>
        <row r="5292">
          <cell r="E5292">
            <v>8.6750099334813348E-3</v>
          </cell>
          <cell r="F5292">
            <v>52</v>
          </cell>
        </row>
        <row r="5293">
          <cell r="E5293">
            <v>7.7878943898894021E-3</v>
          </cell>
          <cell r="F5293">
            <v>44</v>
          </cell>
        </row>
        <row r="5294">
          <cell r="E5294">
            <v>7.4750592314603076E-3</v>
          </cell>
          <cell r="F5294">
            <v>41</v>
          </cell>
        </row>
        <row r="5295">
          <cell r="E5295">
            <v>7.3697140211630837E-3</v>
          </cell>
          <cell r="F5295">
            <v>39</v>
          </cell>
        </row>
        <row r="5296">
          <cell r="E5296">
            <v>7.0472748756116093E-3</v>
          </cell>
          <cell r="F5296">
            <v>36</v>
          </cell>
        </row>
        <row r="5297">
          <cell r="E5297">
            <v>7.0898351402334647E-3</v>
          </cell>
          <cell r="F5297">
            <v>36</v>
          </cell>
        </row>
        <row r="5298">
          <cell r="E5298">
            <v>7.3099613510357701E-3</v>
          </cell>
          <cell r="F5298">
            <v>38</v>
          </cell>
        </row>
        <row r="5299">
          <cell r="E5299">
            <v>7.4247032950299175E-3</v>
          </cell>
          <cell r="F5299">
            <v>40</v>
          </cell>
        </row>
        <row r="5300">
          <cell r="E5300">
            <v>7.5209081284907386E-3</v>
          </cell>
          <cell r="F5300">
            <v>42</v>
          </cell>
        </row>
        <row r="5301">
          <cell r="E5301">
            <v>7.9688092524937155E-3</v>
          </cell>
          <cell r="F5301">
            <v>49</v>
          </cell>
        </row>
        <row r="5302">
          <cell r="E5302">
            <v>8.0586239681708742E-3</v>
          </cell>
          <cell r="F5302">
            <v>53</v>
          </cell>
        </row>
        <row r="5303">
          <cell r="E5303">
            <v>8.160365384720706E-3</v>
          </cell>
          <cell r="F5303">
            <v>55</v>
          </cell>
        </row>
        <row r="5304">
          <cell r="E5304">
            <v>8.2935578229147693E-3</v>
          </cell>
          <cell r="F5304">
            <v>58</v>
          </cell>
        </row>
        <row r="5305">
          <cell r="E5305">
            <v>7.953743795284832E-3</v>
          </cell>
          <cell r="F5305">
            <v>56</v>
          </cell>
        </row>
        <row r="5306">
          <cell r="E5306">
            <v>7.8119311876365593E-3</v>
          </cell>
          <cell r="F5306">
            <v>54</v>
          </cell>
        </row>
        <row r="5307">
          <cell r="E5307">
            <v>7.0656270483912837E-3</v>
          </cell>
          <cell r="F5307">
            <v>48</v>
          </cell>
        </row>
        <row r="5308">
          <cell r="E5308">
            <v>6.9049210110372463E-3</v>
          </cell>
          <cell r="F5308">
            <v>49</v>
          </cell>
        </row>
        <row r="5309">
          <cell r="E5309">
            <v>7.2936313921141338E-3</v>
          </cell>
          <cell r="F5309">
            <v>59</v>
          </cell>
        </row>
        <row r="5310">
          <cell r="E5310">
            <v>7.5150880483595868E-3</v>
          </cell>
          <cell r="F5310">
            <v>66</v>
          </cell>
        </row>
        <row r="5311">
          <cell r="E5311">
            <v>7.6914510790401505E-3</v>
          </cell>
          <cell r="F5311">
            <v>72</v>
          </cell>
        </row>
        <row r="5312">
          <cell r="E5312">
            <v>7.8413448877636769E-3</v>
          </cell>
          <cell r="F5312">
            <v>65</v>
          </cell>
        </row>
        <row r="5313">
          <cell r="E5313">
            <v>8.1560257191259922E-3</v>
          </cell>
          <cell r="F5313">
            <v>56</v>
          </cell>
        </row>
        <row r="5314">
          <cell r="E5314">
            <v>8.5781792006451689E-3</v>
          </cell>
          <cell r="F5314">
            <v>54</v>
          </cell>
        </row>
        <row r="5315">
          <cell r="E5315">
            <v>8.5685926176195006E-3</v>
          </cell>
          <cell r="F5315">
            <v>52</v>
          </cell>
        </row>
        <row r="5316">
          <cell r="E5316">
            <v>8.9539233494168296E-3</v>
          </cell>
          <cell r="F5316">
            <v>53</v>
          </cell>
        </row>
        <row r="5317">
          <cell r="E5317">
            <v>8.275213096756974E-3</v>
          </cell>
          <cell r="F5317">
            <v>47</v>
          </cell>
        </row>
        <row r="5318">
          <cell r="E5318">
            <v>5.9615892632925663E-3</v>
          </cell>
          <cell r="F5318">
            <v>32</v>
          </cell>
        </row>
        <row r="5319">
          <cell r="E5319">
            <v>6.4540179634252626E-3</v>
          </cell>
          <cell r="F5319">
            <v>34</v>
          </cell>
        </row>
        <row r="5320">
          <cell r="E5320">
            <v>5.8616602711665973E-3</v>
          </cell>
          <cell r="F5320">
            <v>30</v>
          </cell>
        </row>
        <row r="5321">
          <cell r="E5321">
            <v>6.4151341248256267E-3</v>
          </cell>
          <cell r="F5321">
            <v>34</v>
          </cell>
        </row>
        <row r="5322">
          <cell r="E5322">
            <v>6.1443552519252122E-3</v>
          </cell>
          <cell r="F5322">
            <v>32</v>
          </cell>
        </row>
        <row r="5323">
          <cell r="E5323">
            <v>5.9615892632925663E-3</v>
          </cell>
          <cell r="F5323">
            <v>32</v>
          </cell>
        </row>
        <row r="5324">
          <cell r="E5324">
            <v>5.8582582523251528E-3</v>
          </cell>
          <cell r="F5324">
            <v>33</v>
          </cell>
        </row>
        <row r="5325">
          <cell r="E5325">
            <v>6.9718218705980507E-3</v>
          </cell>
          <cell r="F5325">
            <v>44</v>
          </cell>
        </row>
        <row r="5326">
          <cell r="E5326">
            <v>7.0475062551612162E-3</v>
          </cell>
          <cell r="F5326">
            <v>47</v>
          </cell>
        </row>
        <row r="5327">
          <cell r="E5327">
            <v>6.6007859238844313E-3</v>
          </cell>
          <cell r="F5327">
            <v>46</v>
          </cell>
        </row>
        <row r="5328">
          <cell r="E5328">
            <v>6.7861320437492458E-3</v>
          </cell>
          <cell r="F5328">
            <v>50</v>
          </cell>
        </row>
        <row r="5329">
          <cell r="E5329">
            <v>6.8411733867917331E-3</v>
          </cell>
          <cell r="F5329">
            <v>54</v>
          </cell>
        </row>
        <row r="5330">
          <cell r="E5330">
            <v>6.9843333336017154E-3</v>
          </cell>
          <cell r="F5330">
            <v>61</v>
          </cell>
        </row>
        <row r="5331">
          <cell r="E5331">
            <v>7.0842908071290078E-3</v>
          </cell>
          <cell r="F5331">
            <v>69</v>
          </cell>
        </row>
        <row r="5332">
          <cell r="E5332">
            <v>7.2105111642960917E-3</v>
          </cell>
          <cell r="F5332">
            <v>73</v>
          </cell>
        </row>
        <row r="5333">
          <cell r="E5333">
            <v>7.1162691164198899E-3</v>
          </cell>
          <cell r="F5333">
            <v>73</v>
          </cell>
        </row>
        <row r="5334">
          <cell r="E5334">
            <v>6.9769561057406639E-3</v>
          </cell>
          <cell r="F5334">
            <v>73</v>
          </cell>
        </row>
        <row r="5335">
          <cell r="E5335">
            <v>7.0695596800669806E-3</v>
          </cell>
          <cell r="F5335">
            <v>73</v>
          </cell>
        </row>
        <row r="5336">
          <cell r="E5336">
            <v>7.1047667032996193E-3</v>
          </cell>
          <cell r="F5336">
            <v>67</v>
          </cell>
        </row>
        <row r="5337">
          <cell r="E5337">
            <v>7.4750873123589261E-3</v>
          </cell>
          <cell r="F5337">
            <v>62</v>
          </cell>
        </row>
        <row r="5338">
          <cell r="E5338">
            <v>7.0182137401345809E-3</v>
          </cell>
          <cell r="F5338">
            <v>53</v>
          </cell>
        </row>
        <row r="5339">
          <cell r="E5339">
            <v>7.3727906970777564E-3</v>
          </cell>
          <cell r="F5339">
            <v>51</v>
          </cell>
        </row>
        <row r="5340">
          <cell r="E5340">
            <v>6.8478913552429844E-3</v>
          </cell>
          <cell r="F5340">
            <v>48</v>
          </cell>
        </row>
        <row r="5341">
          <cell r="E5341">
            <v>6.9921595080970544E-3</v>
          </cell>
          <cell r="F5341">
            <v>49</v>
          </cell>
        </row>
        <row r="5342">
          <cell r="E5342">
            <v>7.8478614894175614E-3</v>
          </cell>
          <cell r="F5342">
            <v>51</v>
          </cell>
        </row>
        <row r="5343">
          <cell r="E5343">
            <v>7.3349794148056969E-3</v>
          </cell>
          <cell r="F5343">
            <v>48</v>
          </cell>
        </row>
        <row r="5344">
          <cell r="E5344">
            <v>7.1695658496457974E-3</v>
          </cell>
          <cell r="F5344">
            <v>49</v>
          </cell>
        </row>
        <row r="5345">
          <cell r="E5345">
            <v>7.0475062551612162E-3</v>
          </cell>
          <cell r="F5345">
            <v>47</v>
          </cell>
        </row>
        <row r="5346">
          <cell r="E5346">
            <v>7.0007121741574915E-3</v>
          </cell>
          <cell r="F5346">
            <v>45</v>
          </cell>
        </row>
        <row r="5347">
          <cell r="E5347">
            <v>6.8308406999609559E-3</v>
          </cell>
          <cell r="F5347">
            <v>47</v>
          </cell>
        </row>
        <row r="5348">
          <cell r="E5348">
            <v>7.5228437413842886E-3</v>
          </cell>
          <cell r="F5348">
            <v>54</v>
          </cell>
        </row>
        <row r="5349">
          <cell r="E5349">
            <v>9.4918777561116153E-3</v>
          </cell>
          <cell r="F5349">
            <v>77</v>
          </cell>
        </row>
        <row r="5350">
          <cell r="E5350">
            <v>8.3490490518376304E-3</v>
          </cell>
          <cell r="F5350">
            <v>67</v>
          </cell>
        </row>
        <row r="5351">
          <cell r="E5351">
            <v>8.4922443474137223E-3</v>
          </cell>
          <cell r="F5351">
            <v>69</v>
          </cell>
        </row>
        <row r="5352">
          <cell r="E5352">
            <v>9.5870905787512496E-3</v>
          </cell>
          <cell r="F5352">
            <v>85</v>
          </cell>
        </row>
        <row r="5353">
          <cell r="E5353">
            <v>9.4883271340818164E-3</v>
          </cell>
          <cell r="F5353">
            <v>88</v>
          </cell>
        </row>
        <row r="5354">
          <cell r="E5354">
            <v>9.4196515988968776E-3</v>
          </cell>
          <cell r="F5354">
            <v>92</v>
          </cell>
        </row>
        <row r="5355">
          <cell r="E5355">
            <v>9.6910543616749115E-3</v>
          </cell>
          <cell r="F5355">
            <v>94</v>
          </cell>
        </row>
        <row r="5356">
          <cell r="E5356">
            <v>9.2356204901805367E-3</v>
          </cell>
          <cell r="F5356">
            <v>92</v>
          </cell>
        </row>
        <row r="5357">
          <cell r="E5357">
            <v>8.8357150884643149E-3</v>
          </cell>
          <cell r="F5357">
            <v>94</v>
          </cell>
        </row>
        <row r="5358">
          <cell r="E5358">
            <v>9.1708867920738592E-3</v>
          </cell>
          <cell r="F5358">
            <v>95</v>
          </cell>
        </row>
        <row r="5359">
          <cell r="E5359">
            <v>9.2317336015368418E-3</v>
          </cell>
          <cell r="F5359">
            <v>95</v>
          </cell>
        </row>
        <row r="5360">
          <cell r="E5360">
            <v>9.3158344104857568E-3</v>
          </cell>
          <cell r="F5360">
            <v>94</v>
          </cell>
        </row>
        <row r="5361">
          <cell r="E5361">
            <v>9.5009286467233351E-3</v>
          </cell>
          <cell r="F5361">
            <v>91</v>
          </cell>
        </row>
        <row r="5362">
          <cell r="E5362">
            <v>9.2294494628936911E-3</v>
          </cell>
          <cell r="F5362">
            <v>84</v>
          </cell>
        </row>
        <row r="5363">
          <cell r="E5363">
            <v>8.452722235089279E-3</v>
          </cell>
          <cell r="F5363">
            <v>70</v>
          </cell>
        </row>
        <row r="5364">
          <cell r="E5364">
            <v>8.4212826023547047E-3</v>
          </cell>
          <cell r="F5364">
            <v>68</v>
          </cell>
        </row>
        <row r="5365">
          <cell r="E5365">
            <v>7.6884934885125648E-3</v>
          </cell>
          <cell r="F5365">
            <v>58</v>
          </cell>
        </row>
        <row r="5366">
          <cell r="E5366">
            <v>8.1765859149234392E-3</v>
          </cell>
          <cell r="F5366">
            <v>64</v>
          </cell>
        </row>
        <row r="5367">
          <cell r="E5367">
            <v>8.2546794482551353E-3</v>
          </cell>
          <cell r="F5367">
            <v>63</v>
          </cell>
        </row>
        <row r="5368">
          <cell r="E5368">
            <v>9.0507638422411708E-3</v>
          </cell>
          <cell r="F5368">
            <v>84</v>
          </cell>
        </row>
        <row r="5369">
          <cell r="E5369">
            <v>8.4669228814369512E-3</v>
          </cell>
          <cell r="F5369">
            <v>63</v>
          </cell>
        </row>
        <row r="5370">
          <cell r="E5370">
            <v>9.1487847820471493E-3</v>
          </cell>
          <cell r="F5370">
            <v>68</v>
          </cell>
        </row>
        <row r="5371">
          <cell r="E5371">
            <v>7.8188392131872241E-3</v>
          </cell>
          <cell r="F5371">
            <v>64</v>
          </cell>
        </row>
        <row r="5372">
          <cell r="E5372">
            <v>8.0512516582517454E-3</v>
          </cell>
          <cell r="F5372">
            <v>68</v>
          </cell>
        </row>
        <row r="5373">
          <cell r="E5373">
            <v>8.028109015065522E-3</v>
          </cell>
          <cell r="F5373">
            <v>70</v>
          </cell>
        </row>
        <row r="5374">
          <cell r="E5374">
            <v>8.049404527873236E-3</v>
          </cell>
          <cell r="F5374">
            <v>72</v>
          </cell>
        </row>
        <row r="5375">
          <cell r="E5375">
            <v>7.8339056809266783E-3</v>
          </cell>
          <cell r="F5375">
            <v>71</v>
          </cell>
        </row>
        <row r="5376">
          <cell r="E5376">
            <v>8.3398001879673063E-3</v>
          </cell>
          <cell r="F5376">
            <v>79</v>
          </cell>
        </row>
        <row r="5377">
          <cell r="E5377">
            <v>8.7108750825871314E-3</v>
          </cell>
          <cell r="F5377">
            <v>83</v>
          </cell>
        </row>
        <row r="5378">
          <cell r="E5378">
            <v>8.9301351369750585E-3</v>
          </cell>
          <cell r="F5378">
            <v>89</v>
          </cell>
        </row>
        <row r="5379">
          <cell r="E5379">
            <v>8.8866298196838139E-3</v>
          </cell>
          <cell r="F5379">
            <v>88</v>
          </cell>
        </row>
        <row r="5380">
          <cell r="E5380">
            <v>8.4996826713662627E-3</v>
          </cell>
          <cell r="F5380">
            <v>87</v>
          </cell>
        </row>
        <row r="5381">
          <cell r="E5381">
            <v>8.4300891274297404E-3</v>
          </cell>
          <cell r="F5381">
            <v>83</v>
          </cell>
        </row>
        <row r="5382">
          <cell r="E5382">
            <v>8.5330498411776822E-3</v>
          </cell>
          <cell r="F5382">
            <v>84</v>
          </cell>
        </row>
        <row r="5383">
          <cell r="E5383">
            <v>8.8960618948367709E-3</v>
          </cell>
          <cell r="F5383">
            <v>91</v>
          </cell>
        </row>
        <row r="5384">
          <cell r="E5384">
            <v>8.9952345859470421E-3</v>
          </cell>
          <cell r="F5384">
            <v>92</v>
          </cell>
        </row>
        <row r="5385">
          <cell r="E5385">
            <v>9.0772107886775838E-3</v>
          </cell>
          <cell r="F5385">
            <v>87</v>
          </cell>
        </row>
        <row r="5386">
          <cell r="E5386">
            <v>9.0071618478874908E-3</v>
          </cell>
          <cell r="F5386">
            <v>75</v>
          </cell>
        </row>
        <row r="5387">
          <cell r="E5387">
            <v>8.5201995768520323E-3</v>
          </cell>
          <cell r="F5387">
            <v>71</v>
          </cell>
        </row>
        <row r="5388">
          <cell r="E5388">
            <v>7.5781496635230179E-3</v>
          </cell>
          <cell r="F5388">
            <v>59</v>
          </cell>
        </row>
        <row r="5389">
          <cell r="E5389">
            <v>7.364926631443185E-3</v>
          </cell>
          <cell r="F5389">
            <v>57</v>
          </cell>
        </row>
        <row r="5390">
          <cell r="E5390">
            <v>8.7418558838463067E-3</v>
          </cell>
          <cell r="F5390">
            <v>71</v>
          </cell>
        </row>
        <row r="5391">
          <cell r="E5391">
            <v>7.7480250587451524E-3</v>
          </cell>
          <cell r="F5391">
            <v>57</v>
          </cell>
        </row>
        <row r="5392">
          <cell r="E5392">
            <v>7.100137236372441E-3</v>
          </cell>
          <cell r="F5392">
            <v>51</v>
          </cell>
        </row>
        <row r="5393">
          <cell r="E5393">
            <v>6.9601211518023993E-3</v>
          </cell>
          <cell r="F5393">
            <v>47</v>
          </cell>
        </row>
        <row r="5394">
          <cell r="E5394">
            <v>6.8364498372450819E-3</v>
          </cell>
          <cell r="F5394">
            <v>51</v>
          </cell>
        </row>
        <row r="5395">
          <cell r="E5395">
            <v>6.6200878820408034E-3</v>
          </cell>
          <cell r="F5395">
            <v>47</v>
          </cell>
        </row>
        <row r="5396">
          <cell r="E5396">
            <v>7.5300567505535224E-3</v>
          </cell>
          <cell r="F5396">
            <v>59</v>
          </cell>
        </row>
        <row r="5397">
          <cell r="E5397">
            <v>8.314048638440142E-3</v>
          </cell>
          <cell r="F5397">
            <v>68</v>
          </cell>
        </row>
        <row r="5398">
          <cell r="E5398">
            <v>8.4931221080864448E-3</v>
          </cell>
          <cell r="F5398">
            <v>74</v>
          </cell>
        </row>
        <row r="5399">
          <cell r="E5399">
            <v>8.6169625315415058E-3</v>
          </cell>
          <cell r="F5399">
            <v>78</v>
          </cell>
        </row>
        <row r="5400">
          <cell r="E5400">
            <v>8.8173131334653484E-3</v>
          </cell>
          <cell r="F5400">
            <v>84</v>
          </cell>
        </row>
        <row r="5401">
          <cell r="E5401">
            <v>8.3271620334193289E-3</v>
          </cell>
          <cell r="F5401">
            <v>82</v>
          </cell>
        </row>
        <row r="5402">
          <cell r="E5402">
            <v>8.0185823052262017E-3</v>
          </cell>
          <cell r="F5402">
            <v>79</v>
          </cell>
        </row>
        <row r="5403">
          <cell r="E5403">
            <v>7.8130302835634283E-3</v>
          </cell>
          <cell r="F5403">
            <v>77</v>
          </cell>
        </row>
        <row r="5404">
          <cell r="E5404">
            <v>7.7111447933361065E-3</v>
          </cell>
          <cell r="F5404">
            <v>77</v>
          </cell>
        </row>
        <row r="5405">
          <cell r="E5405">
            <v>7.3477110938405419E-3</v>
          </cell>
          <cell r="F5405">
            <v>72</v>
          </cell>
        </row>
        <row r="5406">
          <cell r="E5406">
            <v>7.4509851199747621E-3</v>
          </cell>
          <cell r="F5406">
            <v>73</v>
          </cell>
        </row>
        <row r="5407">
          <cell r="E5407">
            <v>7.6598932550114426E-3</v>
          </cell>
          <cell r="F5407">
            <v>76</v>
          </cell>
        </row>
        <row r="5408">
          <cell r="E5408">
            <v>8.1704532487019178E-3</v>
          </cell>
          <cell r="F5408">
            <v>81</v>
          </cell>
        </row>
        <row r="5409">
          <cell r="E5409">
            <v>8.437117088638665E-3</v>
          </cell>
          <cell r="F5409">
            <v>82</v>
          </cell>
        </row>
        <row r="5410">
          <cell r="E5410">
            <v>8.4311120738661174E-3</v>
          </cell>
          <cell r="F5410">
            <v>73</v>
          </cell>
        </row>
        <row r="5411">
          <cell r="E5411">
            <v>8.2957884904303648E-3</v>
          </cell>
          <cell r="F5411">
            <v>67</v>
          </cell>
        </row>
        <row r="5412">
          <cell r="E5412">
            <v>7.97280087029229E-3</v>
          </cell>
          <cell r="F5412">
            <v>59</v>
          </cell>
        </row>
        <row r="5413">
          <cell r="E5413">
            <v>7.6157283916271192E-3</v>
          </cell>
          <cell r="F5413">
            <v>55</v>
          </cell>
        </row>
        <row r="5414">
          <cell r="E5414">
            <v>7.4721008790697777E-3</v>
          </cell>
          <cell r="F5414">
            <v>52</v>
          </cell>
        </row>
        <row r="5415">
          <cell r="E5415">
            <v>7.1544216157417469E-3</v>
          </cell>
          <cell r="F5415">
            <v>48</v>
          </cell>
        </row>
        <row r="5416">
          <cell r="E5416">
            <v>7.1137744538908648E-3</v>
          </cell>
          <cell r="F5416">
            <v>46</v>
          </cell>
        </row>
        <row r="5417">
          <cell r="E5417">
            <v>7.3698740087970623E-3</v>
          </cell>
          <cell r="F5417">
            <v>44</v>
          </cell>
        </row>
        <row r="5418">
          <cell r="E5418">
            <v>7.4267620129711892E-3</v>
          </cell>
          <cell r="F5418">
            <v>48</v>
          </cell>
        </row>
        <row r="5419">
          <cell r="E5419">
            <v>7.3610483197879776E-3</v>
          </cell>
          <cell r="F5419">
            <v>47</v>
          </cell>
        </row>
        <row r="5420">
          <cell r="E5420">
            <v>7.5497084900264305E-3</v>
          </cell>
          <cell r="F5420">
            <v>50</v>
          </cell>
        </row>
        <row r="5421">
          <cell r="E5421">
            <v>7.7609712299841205E-3</v>
          </cell>
          <cell r="F5421">
            <v>55</v>
          </cell>
        </row>
        <row r="5422">
          <cell r="E5422">
            <v>8.5468266968703171E-3</v>
          </cell>
          <cell r="F5422">
            <v>69</v>
          </cell>
        </row>
        <row r="5423">
          <cell r="E5423">
            <v>8.5539659876257383E-3</v>
          </cell>
          <cell r="F5423">
            <v>75</v>
          </cell>
        </row>
        <row r="5424">
          <cell r="E5424">
            <v>8.6609113027843482E-3</v>
          </cell>
          <cell r="F5424">
            <v>82</v>
          </cell>
        </row>
        <row r="5425">
          <cell r="E5425">
            <v>8.6360441911379898E-3</v>
          </cell>
          <cell r="F5425">
            <v>85</v>
          </cell>
        </row>
        <row r="5426">
          <cell r="E5426">
            <v>8.290485637747487E-3</v>
          </cell>
          <cell r="F5426">
            <v>86</v>
          </cell>
        </row>
        <row r="5427">
          <cell r="E5427">
            <v>7.9551112843796942E-3</v>
          </cell>
          <cell r="F5427">
            <v>87</v>
          </cell>
        </row>
        <row r="5428">
          <cell r="E5428">
            <v>7.8362903928401659E-3</v>
          </cell>
          <cell r="F5428">
            <v>88</v>
          </cell>
        </row>
        <row r="5429">
          <cell r="E5429">
            <v>7.513612665186754E-3</v>
          </cell>
          <cell r="F5429">
            <v>89</v>
          </cell>
        </row>
        <row r="5430">
          <cell r="E5430">
            <v>7.347998664762048E-3</v>
          </cell>
          <cell r="F5430">
            <v>90</v>
          </cell>
        </row>
        <row r="5431">
          <cell r="E5431">
            <v>7.2328852399986673E-3</v>
          </cell>
          <cell r="F5431">
            <v>91</v>
          </cell>
        </row>
        <row r="5432">
          <cell r="E5432">
            <v>7.7842090675786487E-3</v>
          </cell>
          <cell r="F5432">
            <v>88</v>
          </cell>
        </row>
        <row r="5433">
          <cell r="E5433">
            <v>7.9139826405607433E-3</v>
          </cell>
          <cell r="F5433">
            <v>79</v>
          </cell>
        </row>
        <row r="5434">
          <cell r="E5434">
            <v>8.3490490518376304E-3</v>
          </cell>
          <cell r="F5434">
            <v>67</v>
          </cell>
        </row>
        <row r="5435">
          <cell r="E5435">
            <v>8.1898708608386991E-3</v>
          </cell>
          <cell r="F5435">
            <v>58</v>
          </cell>
        </row>
        <row r="5436">
          <cell r="E5436">
            <v>8.7392663286507254E-3</v>
          </cell>
          <cell r="F5436">
            <v>55</v>
          </cell>
        </row>
        <row r="5437">
          <cell r="E5437">
            <v>7.506953131610824E-3</v>
          </cell>
          <cell r="F5437">
            <v>44</v>
          </cell>
        </row>
        <row r="5438">
          <cell r="E5438">
            <v>7.5668979305672937E-3</v>
          </cell>
          <cell r="F5438">
            <v>42</v>
          </cell>
        </row>
        <row r="5439">
          <cell r="E5439">
            <v>7.0160918482380322E-3</v>
          </cell>
          <cell r="F5439">
            <v>35</v>
          </cell>
        </row>
        <row r="5440">
          <cell r="E5440">
            <v>6.6906680299209731E-3</v>
          </cell>
          <cell r="F5440">
            <v>33</v>
          </cell>
        </row>
        <row r="5441">
          <cell r="E5441">
            <v>6.9787639346749397E-3</v>
          </cell>
          <cell r="F5441">
            <v>34</v>
          </cell>
        </row>
        <row r="5442">
          <cell r="E5442">
            <v>7.8875841807338806E-3</v>
          </cell>
          <cell r="F5442">
            <v>40</v>
          </cell>
        </row>
        <row r="5443">
          <cell r="E5443">
            <v>7.5668979305672937E-3</v>
          </cell>
          <cell r="F5443">
            <v>42</v>
          </cell>
        </row>
        <row r="5444">
          <cell r="E5444">
            <v>8.8296636829662267E-3</v>
          </cell>
          <cell r="F5444">
            <v>58</v>
          </cell>
        </row>
        <row r="5445">
          <cell r="E5445">
            <v>9.7893076753833089E-3</v>
          </cell>
          <cell r="F5445">
            <v>75</v>
          </cell>
        </row>
        <row r="5446">
          <cell r="E5446">
            <v>9.8043603981323967E-3</v>
          </cell>
          <cell r="F5446">
            <v>80</v>
          </cell>
        </row>
        <row r="5447">
          <cell r="E5447">
            <v>9.8611582041869816E-3</v>
          </cell>
          <cell r="F5447">
            <v>82</v>
          </cell>
        </row>
        <row r="5448">
          <cell r="E5448">
            <v>1.0094414028808472E-2</v>
          </cell>
          <cell r="F5448">
            <v>90</v>
          </cell>
        </row>
        <row r="5449">
          <cell r="E5449">
            <v>1.0028960485327308E-2</v>
          </cell>
          <cell r="F5449">
            <v>90</v>
          </cell>
        </row>
        <row r="5450">
          <cell r="E5450">
            <v>1.0188932124533772E-2</v>
          </cell>
          <cell r="F5450">
            <v>92</v>
          </cell>
        </row>
        <row r="5451">
          <cell r="E5451">
            <v>9.9458883834176656E-3</v>
          </cell>
          <cell r="F5451">
            <v>91</v>
          </cell>
        </row>
        <row r="5452">
          <cell r="E5452">
            <v>1.0036135305334539E-2</v>
          </cell>
          <cell r="F5452">
            <v>93</v>
          </cell>
        </row>
        <row r="5453">
          <cell r="E5453">
            <v>1.0036135305334539E-2</v>
          </cell>
          <cell r="F5453">
            <v>93</v>
          </cell>
        </row>
        <row r="5454">
          <cell r="E5454">
            <v>1.0145811011381813E-2</v>
          </cell>
          <cell r="F5454">
            <v>94</v>
          </cell>
        </row>
        <row r="5455">
          <cell r="E5455">
            <v>1.0168052720081262E-2</v>
          </cell>
          <cell r="F5455">
            <v>93</v>
          </cell>
        </row>
        <row r="5456">
          <cell r="E5456">
            <v>1.0301515607421438E-2</v>
          </cell>
          <cell r="F5456">
            <v>93</v>
          </cell>
        </row>
        <row r="5457">
          <cell r="E5457">
            <v>1.0309656258265076E-2</v>
          </cell>
          <cell r="F5457">
            <v>89</v>
          </cell>
        </row>
        <row r="5458">
          <cell r="E5458">
            <v>1.0585780580486188E-2</v>
          </cell>
          <cell r="F5458">
            <v>81</v>
          </cell>
        </row>
        <row r="5459">
          <cell r="E5459">
            <v>1.0572980192433362E-2</v>
          </cell>
          <cell r="F5459">
            <v>76</v>
          </cell>
        </row>
        <row r="5460">
          <cell r="E5460">
            <v>1.0781419836007063E-2</v>
          </cell>
          <cell r="F5460">
            <v>66</v>
          </cell>
        </row>
        <row r="5461">
          <cell r="E5461">
            <v>1.0651116573219316E-2</v>
          </cell>
          <cell r="F5461">
            <v>61</v>
          </cell>
        </row>
        <row r="5462">
          <cell r="E5462">
            <v>1.0702000833447576E-2</v>
          </cell>
          <cell r="F5462">
            <v>56</v>
          </cell>
        </row>
        <row r="5463">
          <cell r="E5463">
            <v>1.0214583493588978E-2</v>
          </cell>
          <cell r="F5463">
            <v>51</v>
          </cell>
        </row>
        <row r="5464">
          <cell r="E5464">
            <v>1.0379608882780384E-2</v>
          </cell>
          <cell r="F5464">
            <v>50</v>
          </cell>
        </row>
        <row r="5465">
          <cell r="E5465">
            <v>1.0527202866399091E-2</v>
          </cell>
          <cell r="F5465">
            <v>51</v>
          </cell>
        </row>
        <row r="5466">
          <cell r="E5466">
            <v>1.0737181829712724E-2</v>
          </cell>
          <cell r="F5466">
            <v>52</v>
          </cell>
        </row>
        <row r="5467">
          <cell r="E5467">
            <v>9.6044476542201315E-3</v>
          </cell>
          <cell r="F5467">
            <v>48</v>
          </cell>
        </row>
        <row r="5468">
          <cell r="E5468">
            <v>9.933675976898447E-3</v>
          </cell>
          <cell r="F5468">
            <v>58</v>
          </cell>
        </row>
        <row r="5469">
          <cell r="E5469">
            <v>1.0480954280775419E-2</v>
          </cell>
          <cell r="F5469">
            <v>67</v>
          </cell>
        </row>
        <row r="5470">
          <cell r="E5470">
            <v>1.0574649053537232E-2</v>
          </cell>
          <cell r="F5470">
            <v>71</v>
          </cell>
        </row>
        <row r="5471">
          <cell r="E5471">
            <v>1.083463791369744E-2</v>
          </cell>
          <cell r="F5471">
            <v>75</v>
          </cell>
        </row>
        <row r="5472">
          <cell r="E5472">
            <v>1.0553682319250255E-2</v>
          </cell>
          <cell r="F5472">
            <v>74</v>
          </cell>
        </row>
        <row r="5473">
          <cell r="E5473">
            <v>1.1278941681244761E-2</v>
          </cell>
          <cell r="F5473">
            <v>82</v>
          </cell>
        </row>
        <row r="5474">
          <cell r="E5474">
            <v>1.1047040361414243E-2</v>
          </cell>
          <cell r="F5474">
            <v>85</v>
          </cell>
        </row>
        <row r="5475">
          <cell r="E5475">
            <v>1.1229131488841531E-2</v>
          </cell>
          <cell r="F5475">
            <v>92</v>
          </cell>
        </row>
        <row r="5476">
          <cell r="E5476">
            <v>1.1403932619127508E-2</v>
          </cell>
          <cell r="F5476">
            <v>94</v>
          </cell>
        </row>
        <row r="5477">
          <cell r="E5477">
            <v>1.1160752898606231E-2</v>
          </cell>
          <cell r="F5477">
            <v>95</v>
          </cell>
        </row>
        <row r="5478">
          <cell r="E5478">
            <v>1.1306181224348245E-2</v>
          </cell>
          <cell r="F5478">
            <v>95</v>
          </cell>
        </row>
        <row r="5479">
          <cell r="E5479">
            <v>1.1233256866371966E-2</v>
          </cell>
          <cell r="F5479">
            <v>95</v>
          </cell>
        </row>
        <row r="5480">
          <cell r="E5480">
            <v>1.1453299636915602E-2</v>
          </cell>
          <cell r="F5480">
            <v>95</v>
          </cell>
        </row>
        <row r="5481">
          <cell r="E5481">
            <v>1.1777297337872195E-2</v>
          </cell>
          <cell r="F5481">
            <v>94</v>
          </cell>
        </row>
        <row r="5482">
          <cell r="E5482">
            <v>1.192967953081802E-2</v>
          </cell>
          <cell r="F5482">
            <v>94</v>
          </cell>
        </row>
        <row r="5483">
          <cell r="E5483">
            <v>1.2783320759164567E-2</v>
          </cell>
          <cell r="F5483">
            <v>91</v>
          </cell>
        </row>
        <row r="5484">
          <cell r="E5484">
            <v>1.2817668262012975E-2</v>
          </cell>
          <cell r="F5484">
            <v>89</v>
          </cell>
        </row>
        <row r="5485">
          <cell r="E5485">
            <v>1.3118210877276422E-2</v>
          </cell>
          <cell r="F5485">
            <v>83</v>
          </cell>
        </row>
        <row r="5486">
          <cell r="E5486">
            <v>1.3450567456661266E-2</v>
          </cell>
          <cell r="F5486">
            <v>81</v>
          </cell>
        </row>
        <row r="5487">
          <cell r="E5487">
            <v>1.3608994129126679E-2</v>
          </cell>
          <cell r="F5487">
            <v>66</v>
          </cell>
        </row>
        <row r="5488">
          <cell r="E5488">
            <v>1.2144248071856949E-2</v>
          </cell>
          <cell r="F5488">
            <v>55</v>
          </cell>
        </row>
        <row r="5489">
          <cell r="E5489">
            <v>1.1704689591210312E-2</v>
          </cell>
          <cell r="F5489">
            <v>59</v>
          </cell>
        </row>
        <row r="5490">
          <cell r="E5490">
            <v>1.1300711813147995E-2</v>
          </cell>
          <cell r="F5490">
            <v>57</v>
          </cell>
        </row>
        <row r="5491">
          <cell r="E5491">
            <v>9.9577777211613018E-3</v>
          </cell>
          <cell r="F5491">
            <v>48</v>
          </cell>
        </row>
        <row r="5492">
          <cell r="E5492">
            <v>1.0254870994369111E-2</v>
          </cell>
          <cell r="F5492">
            <v>55</v>
          </cell>
        </row>
        <row r="5493">
          <cell r="E5493">
            <v>1.0118769514375483E-2</v>
          </cell>
          <cell r="F5493">
            <v>58</v>
          </cell>
        </row>
        <row r="5494">
          <cell r="E5494">
            <v>1.0828764903456866E-2</v>
          </cell>
          <cell r="F5494">
            <v>62</v>
          </cell>
        </row>
        <row r="5495">
          <cell r="E5495">
            <v>9.945828050656599E-3</v>
          </cell>
          <cell r="F5495">
            <v>56</v>
          </cell>
        </row>
        <row r="5496">
          <cell r="E5496">
            <v>9.933675976898447E-3</v>
          </cell>
          <cell r="F5496">
            <v>58</v>
          </cell>
        </row>
        <row r="5497">
          <cell r="E5497">
            <v>1.0910146981162451E-2</v>
          </cell>
          <cell r="F5497">
            <v>90</v>
          </cell>
        </row>
        <row r="5498">
          <cell r="E5498">
            <v>9.3157306176421366E-3</v>
          </cell>
          <cell r="F5498">
            <v>91</v>
          </cell>
        </row>
        <row r="5499">
          <cell r="E5499">
            <v>9.4196515988968776E-3</v>
          </cell>
          <cell r="F5499">
            <v>92</v>
          </cell>
        </row>
        <row r="5500">
          <cell r="E5500">
            <v>9.0345583456217897E-3</v>
          </cell>
          <cell r="F5500">
            <v>93</v>
          </cell>
        </row>
        <row r="5501">
          <cell r="E5501">
            <v>8.953628154302026E-3</v>
          </cell>
          <cell r="F5501">
            <v>94</v>
          </cell>
        </row>
        <row r="5502">
          <cell r="E5502">
            <v>8.639152291782028E-3</v>
          </cell>
          <cell r="F5502">
            <v>95</v>
          </cell>
        </row>
        <row r="5503">
          <cell r="E5503">
            <v>8.4449285514826729E-3</v>
          </cell>
          <cell r="F5503">
            <v>96</v>
          </cell>
        </row>
        <row r="5504">
          <cell r="E5504">
            <v>8.953628154302026E-3</v>
          </cell>
          <cell r="F5504">
            <v>94</v>
          </cell>
        </row>
        <row r="5505">
          <cell r="E5505">
            <v>8.9333596758734979E-3</v>
          </cell>
          <cell r="F5505">
            <v>84</v>
          </cell>
        </row>
        <row r="5506">
          <cell r="E5506">
            <v>9.1076729783175093E-3</v>
          </cell>
          <cell r="F5506">
            <v>73</v>
          </cell>
        </row>
        <row r="5507">
          <cell r="E5507">
            <v>8.8172182314527944E-3</v>
          </cell>
          <cell r="F5507">
            <v>59</v>
          </cell>
        </row>
        <row r="5508">
          <cell r="E5508">
            <v>8.3368836209132477E-3</v>
          </cell>
          <cell r="F5508">
            <v>50</v>
          </cell>
        </row>
        <row r="5509">
          <cell r="E5509">
            <v>7.9318213569510316E-3</v>
          </cell>
          <cell r="F5509">
            <v>44</v>
          </cell>
        </row>
        <row r="5510">
          <cell r="E5510">
            <v>8.08943832545698E-3</v>
          </cell>
          <cell r="F5510">
            <v>42</v>
          </cell>
        </row>
        <row r="5511">
          <cell r="E5511">
            <v>7.14347947755695E-3</v>
          </cell>
          <cell r="F5511">
            <v>35</v>
          </cell>
        </row>
        <row r="5512">
          <cell r="E5512">
            <v>7.1446803187374727E-3</v>
          </cell>
          <cell r="F5512">
            <v>33</v>
          </cell>
        </row>
        <row r="5513">
          <cell r="E5513">
            <v>7.1342928268834527E-3</v>
          </cell>
          <cell r="F5513">
            <v>32</v>
          </cell>
        </row>
        <row r="5514">
          <cell r="E5514">
            <v>7.4961756384957457E-3</v>
          </cell>
          <cell r="F5514">
            <v>34</v>
          </cell>
        </row>
        <row r="5515">
          <cell r="E5515">
            <v>7.2333892798386902E-3</v>
          </cell>
          <cell r="F5515">
            <v>34</v>
          </cell>
        </row>
        <row r="5516">
          <cell r="E5516">
            <v>8.0873376741872425E-3</v>
          </cell>
          <cell r="F5516">
            <v>41</v>
          </cell>
        </row>
        <row r="5517">
          <cell r="E5517">
            <v>8.7385304542881449E-3</v>
          </cell>
          <cell r="F5517">
            <v>49</v>
          </cell>
        </row>
        <row r="5518">
          <cell r="E5518">
            <v>8.285635588912996E-3</v>
          </cell>
          <cell r="F5518">
            <v>50</v>
          </cell>
        </row>
        <row r="5519">
          <cell r="E5519">
            <v>8.4152869592643842E-3</v>
          </cell>
          <cell r="F5519">
            <v>56</v>
          </cell>
        </row>
        <row r="5520">
          <cell r="E5520">
            <v>8.1945904669122709E-3</v>
          </cell>
          <cell r="F5520">
            <v>61</v>
          </cell>
        </row>
        <row r="5521">
          <cell r="E5521">
            <v>8.3343044408768722E-3</v>
          </cell>
          <cell r="F5521">
            <v>64</v>
          </cell>
        </row>
        <row r="5522">
          <cell r="E5522">
            <v>8.4663004740326182E-3</v>
          </cell>
          <cell r="F5522">
            <v>65</v>
          </cell>
        </row>
        <row r="5523">
          <cell r="E5523">
            <v>9.7079311959809827E-3</v>
          </cell>
          <cell r="F5523">
            <v>73</v>
          </cell>
        </row>
        <row r="5524">
          <cell r="E5524">
            <v>1.0586519825664968E-2</v>
          </cell>
          <cell r="F5524">
            <v>79</v>
          </cell>
        </row>
        <row r="5525">
          <cell r="E5525">
            <v>1.0439801421210898E-2</v>
          </cell>
          <cell r="F5525">
            <v>76</v>
          </cell>
        </row>
        <row r="5526">
          <cell r="E5526">
            <v>1.0183461963433921E-2</v>
          </cell>
          <cell r="F5526">
            <v>82</v>
          </cell>
        </row>
        <row r="5527">
          <cell r="E5527">
            <v>9.9833464200418075E-3</v>
          </cell>
          <cell r="F5527">
            <v>83</v>
          </cell>
        </row>
        <row r="5528">
          <cell r="E5528">
            <v>1.0318505001253558E-2</v>
          </cell>
          <cell r="F5528">
            <v>81</v>
          </cell>
        </row>
        <row r="5529">
          <cell r="E5529">
            <v>1.061245259857191E-2</v>
          </cell>
          <cell r="F5529">
            <v>67</v>
          </cell>
        </row>
        <row r="5530">
          <cell r="E5530">
            <v>9.9693228920820914E-3</v>
          </cell>
          <cell r="F5530">
            <v>60</v>
          </cell>
        </row>
        <row r="5531">
          <cell r="E5531">
            <v>1.0764593494707018E-2</v>
          </cell>
          <cell r="F5531">
            <v>57</v>
          </cell>
        </row>
        <row r="5532">
          <cell r="E5532">
            <v>1.0527202866399091E-2</v>
          </cell>
          <cell r="F5532">
            <v>51</v>
          </cell>
        </row>
        <row r="5533">
          <cell r="E5533">
            <v>1.0104044755915108E-2</v>
          </cell>
          <cell r="F5533">
            <v>47</v>
          </cell>
        </row>
        <row r="5534">
          <cell r="E5534">
            <v>1.0788731605167953E-2</v>
          </cell>
          <cell r="F5534">
            <v>47</v>
          </cell>
        </row>
        <row r="5535">
          <cell r="E5535">
            <v>1.0520766308873955E-2</v>
          </cell>
          <cell r="F5535">
            <v>61</v>
          </cell>
        </row>
        <row r="5536">
          <cell r="E5536">
            <v>1.2088744443872869E-2</v>
          </cell>
          <cell r="F5536">
            <v>79</v>
          </cell>
        </row>
        <row r="5537">
          <cell r="E5537">
            <v>1.2377014654933976E-2</v>
          </cell>
          <cell r="F5537">
            <v>86</v>
          </cell>
        </row>
        <row r="5538">
          <cell r="E5538">
            <v>1.133291105123003E-2</v>
          </cell>
          <cell r="F5538">
            <v>76</v>
          </cell>
        </row>
        <row r="5539">
          <cell r="E5539">
            <v>1.1941623030456285E-2</v>
          </cell>
          <cell r="F5539">
            <v>81</v>
          </cell>
        </row>
        <row r="5540">
          <cell r="E5540">
            <v>1.2144081471789402E-2</v>
          </cell>
          <cell r="F5540">
            <v>86</v>
          </cell>
        </row>
        <row r="5541">
          <cell r="E5541">
            <v>1.1764561625557479E-2</v>
          </cell>
          <cell r="F5541">
            <v>86</v>
          </cell>
        </row>
        <row r="5542">
          <cell r="E5542">
            <v>1.1841677160014566E-2</v>
          </cell>
          <cell r="F5542">
            <v>91</v>
          </cell>
        </row>
        <row r="5543">
          <cell r="E5543">
            <v>1.1500684221403342E-2</v>
          </cell>
          <cell r="F5543">
            <v>93</v>
          </cell>
        </row>
        <row r="5544">
          <cell r="E5544">
            <v>1.1677189843057165E-2</v>
          </cell>
          <cell r="F5544">
            <v>95</v>
          </cell>
        </row>
        <row r="5545">
          <cell r="E5545">
            <v>1.1088668300360895E-2</v>
          </cell>
          <cell r="F5545">
            <v>95</v>
          </cell>
        </row>
        <row r="5546">
          <cell r="E5546">
            <v>1.0991400610066034E-2</v>
          </cell>
          <cell r="F5546">
            <v>96</v>
          </cell>
        </row>
        <row r="5547">
          <cell r="E5547">
            <v>1.1207494292398652E-2</v>
          </cell>
          <cell r="F5547">
            <v>96</v>
          </cell>
        </row>
        <row r="5548">
          <cell r="E5548">
            <v>1.0991400610066034E-2</v>
          </cell>
          <cell r="F5548">
            <v>96</v>
          </cell>
        </row>
        <row r="5549">
          <cell r="E5549">
            <v>1.1135044326918272E-2</v>
          </cell>
          <cell r="F5549">
            <v>96</v>
          </cell>
        </row>
        <row r="5550">
          <cell r="E5550">
            <v>1.1548625481384267E-2</v>
          </cell>
          <cell r="F5550">
            <v>97</v>
          </cell>
        </row>
        <row r="5551">
          <cell r="E5551">
            <v>1.1474109037128784E-2</v>
          </cell>
          <cell r="F5551">
            <v>97</v>
          </cell>
        </row>
        <row r="5552">
          <cell r="E5552">
            <v>1.1207494292398652E-2</v>
          </cell>
          <cell r="F5552">
            <v>96</v>
          </cell>
        </row>
        <row r="5553">
          <cell r="E5553">
            <v>1.1576104459511041E-2</v>
          </cell>
          <cell r="F5553">
            <v>96</v>
          </cell>
        </row>
        <row r="5554">
          <cell r="E5554">
            <v>1.1815489303256694E-2</v>
          </cell>
          <cell r="F5554">
            <v>88</v>
          </cell>
        </row>
        <row r="5555">
          <cell r="E5555">
            <v>1.0866842771863562E-2</v>
          </cell>
          <cell r="F5555">
            <v>69</v>
          </cell>
        </row>
        <row r="5556">
          <cell r="E5556">
            <v>9.9838453738445004E-3</v>
          </cell>
          <cell r="F5556">
            <v>59</v>
          </cell>
        </row>
        <row r="5557">
          <cell r="E5557">
            <v>9.8005494815468167E-3</v>
          </cell>
          <cell r="F5557">
            <v>59</v>
          </cell>
        </row>
        <row r="5558">
          <cell r="E5558">
            <v>8.865015871448027E-3</v>
          </cell>
          <cell r="F5558">
            <v>50</v>
          </cell>
        </row>
        <row r="5559">
          <cell r="E5559">
            <v>8.4283866880285763E-3</v>
          </cell>
          <cell r="F5559">
            <v>47</v>
          </cell>
        </row>
        <row r="5560">
          <cell r="E5560">
            <v>9.6541995228405092E-3</v>
          </cell>
          <cell r="F5560">
            <v>50</v>
          </cell>
        </row>
        <row r="5561">
          <cell r="E5561">
            <v>8.6892634883434846E-3</v>
          </cell>
          <cell r="F5561">
            <v>47</v>
          </cell>
        </row>
        <row r="5562">
          <cell r="E5562">
            <v>8.2139638991160641E-3</v>
          </cell>
          <cell r="F5562">
            <v>45</v>
          </cell>
        </row>
        <row r="5563">
          <cell r="E5563">
            <v>8.2971680785961337E-3</v>
          </cell>
          <cell r="F5563">
            <v>46</v>
          </cell>
        </row>
        <row r="5564">
          <cell r="E5564">
            <v>9.1769825262078986E-3</v>
          </cell>
          <cell r="F5564">
            <v>53</v>
          </cell>
        </row>
        <row r="5565">
          <cell r="E5565">
            <v>9.7841325898987488E-3</v>
          </cell>
          <cell r="F5565">
            <v>63</v>
          </cell>
        </row>
        <row r="5566">
          <cell r="E5566">
            <v>1.0290140831505862E-2</v>
          </cell>
          <cell r="F5566">
            <v>74</v>
          </cell>
        </row>
        <row r="5567">
          <cell r="E5567">
            <v>1.0183582379051523E-2</v>
          </cell>
          <cell r="F5567">
            <v>77</v>
          </cell>
        </row>
        <row r="5568">
          <cell r="E5568">
            <v>1.0320066576222192E-2</v>
          </cell>
          <cell r="F5568">
            <v>79</v>
          </cell>
        </row>
        <row r="5569">
          <cell r="E5569">
            <v>1.0254393513996358E-2</v>
          </cell>
          <cell r="F5569">
            <v>79</v>
          </cell>
        </row>
        <row r="5570">
          <cell r="E5570">
            <v>1.0320210839972158E-2</v>
          </cell>
          <cell r="F5570">
            <v>80</v>
          </cell>
        </row>
        <row r="5571">
          <cell r="E5571">
            <v>9.2440433967048534E-3</v>
          </cell>
          <cell r="F5571">
            <v>70</v>
          </cell>
        </row>
        <row r="5572">
          <cell r="E5572">
            <v>9.3436911045700587E-3</v>
          </cell>
          <cell r="F5572">
            <v>73</v>
          </cell>
        </row>
        <row r="5573">
          <cell r="E5573">
            <v>9.2250110971662594E-3</v>
          </cell>
          <cell r="F5573">
            <v>73</v>
          </cell>
        </row>
        <row r="5574">
          <cell r="E5574">
            <v>9.1166439877118921E-3</v>
          </cell>
          <cell r="F5574">
            <v>74</v>
          </cell>
        </row>
        <row r="5575">
          <cell r="E5575">
            <v>9.0704327750900267E-3</v>
          </cell>
          <cell r="F5575">
            <v>76</v>
          </cell>
        </row>
        <row r="5576">
          <cell r="E5576">
            <v>9.0704327750900267E-3</v>
          </cell>
          <cell r="F5576">
            <v>76</v>
          </cell>
        </row>
        <row r="5577">
          <cell r="E5577">
            <v>8.824444419121941E-3</v>
          </cell>
          <cell r="F5577">
            <v>69</v>
          </cell>
        </row>
        <row r="5578">
          <cell r="E5578">
            <v>8.9925420555419626E-3</v>
          </cell>
          <cell r="F5578">
            <v>64</v>
          </cell>
        </row>
        <row r="5579">
          <cell r="E5579">
            <v>9.0425897277991319E-3</v>
          </cell>
          <cell r="F5579">
            <v>62</v>
          </cell>
        </row>
        <row r="5580">
          <cell r="E5580">
            <v>8.8018359563006889E-3</v>
          </cell>
          <cell r="F5580">
            <v>60</v>
          </cell>
        </row>
        <row r="5581">
          <cell r="E5581">
            <v>8.5743282135600889E-3</v>
          </cell>
          <cell r="F5581">
            <v>56</v>
          </cell>
        </row>
        <row r="5582">
          <cell r="E5582">
            <v>8.3368836209132477E-3</v>
          </cell>
          <cell r="F5582">
            <v>50</v>
          </cell>
        </row>
        <row r="5583">
          <cell r="E5583">
            <v>8.3201952838936107E-3</v>
          </cell>
          <cell r="F5583">
            <v>49</v>
          </cell>
        </row>
        <row r="5584">
          <cell r="E5584">
            <v>8.5055662346823178E-3</v>
          </cell>
          <cell r="F5584">
            <v>48</v>
          </cell>
        </row>
        <row r="5585">
          <cell r="E5585">
            <v>8.1465259738151378E-3</v>
          </cell>
          <cell r="F5585">
            <v>46</v>
          </cell>
        </row>
        <row r="5586">
          <cell r="E5586">
            <v>7.6553368713191015E-3</v>
          </cell>
          <cell r="F5586">
            <v>43</v>
          </cell>
        </row>
        <row r="5587">
          <cell r="E5587">
            <v>8.1744715725707295E-3</v>
          </cell>
          <cell r="F5587">
            <v>47</v>
          </cell>
        </row>
        <row r="5588">
          <cell r="E5588">
            <v>8.3075964538007665E-3</v>
          </cell>
          <cell r="F5588">
            <v>52</v>
          </cell>
        </row>
        <row r="5589">
          <cell r="E5589">
            <v>8.2073041974573338E-3</v>
          </cell>
          <cell r="F5589">
            <v>56</v>
          </cell>
        </row>
        <row r="5590">
          <cell r="E5590">
            <v>8.6292713669470639E-3</v>
          </cell>
          <cell r="F5590">
            <v>63</v>
          </cell>
        </row>
        <row r="5591">
          <cell r="E5591">
            <v>8.4922443474137223E-3</v>
          </cell>
          <cell r="F5591">
            <v>69</v>
          </cell>
        </row>
        <row r="5592">
          <cell r="E5592">
            <v>8.7824884021454625E-3</v>
          </cell>
          <cell r="F5592">
            <v>76</v>
          </cell>
        </row>
        <row r="5593">
          <cell r="E5593">
            <v>9.2416723529906378E-3</v>
          </cell>
          <cell r="F5593">
            <v>75</v>
          </cell>
        </row>
        <row r="5594">
          <cell r="E5594">
            <v>9.3667502659709276E-3</v>
          </cell>
          <cell r="F5594">
            <v>76</v>
          </cell>
        </row>
        <row r="5595">
          <cell r="E5595">
            <v>9.2416723529906378E-3</v>
          </cell>
          <cell r="F5595">
            <v>75</v>
          </cell>
        </row>
        <row r="5596">
          <cell r="E5596">
            <v>9.5529824153279142E-3</v>
          </cell>
          <cell r="F5596">
            <v>77</v>
          </cell>
        </row>
        <row r="5597">
          <cell r="E5597">
            <v>1.0293996531228337E-2</v>
          </cell>
          <cell r="F5597">
            <v>85</v>
          </cell>
        </row>
        <row r="5598">
          <cell r="E5598">
            <v>1.0573143192684386E-2</v>
          </cell>
          <cell r="F5598">
            <v>93</v>
          </cell>
        </row>
        <row r="5599">
          <cell r="E5599">
            <v>1.0279193476107184E-2</v>
          </cell>
          <cell r="F5599">
            <v>94</v>
          </cell>
        </row>
        <row r="5600">
          <cell r="E5600">
            <v>1.0550664711466247E-2</v>
          </cell>
          <cell r="F5600">
            <v>94</v>
          </cell>
        </row>
        <row r="5601">
          <cell r="E5601">
            <v>1.1167805571748238E-2</v>
          </cell>
          <cell r="F5601">
            <v>87</v>
          </cell>
        </row>
        <row r="5602">
          <cell r="E5602">
            <v>1.0823222682765603E-2</v>
          </cell>
          <cell r="F5602">
            <v>74</v>
          </cell>
        </row>
        <row r="5603">
          <cell r="E5603">
            <v>1.0607448373958774E-2</v>
          </cell>
          <cell r="F5603">
            <v>73</v>
          </cell>
        </row>
        <row r="5604">
          <cell r="E5604">
            <v>1.0129529576870699E-2</v>
          </cell>
          <cell r="F5604">
            <v>64</v>
          </cell>
        </row>
        <row r="5605">
          <cell r="E5605">
            <v>9.8466849056908501E-3</v>
          </cell>
          <cell r="F5605">
            <v>60</v>
          </cell>
        </row>
        <row r="5606">
          <cell r="E5606">
            <v>1.0002784813370877E-2</v>
          </cell>
          <cell r="F5606">
            <v>57</v>
          </cell>
        </row>
        <row r="5607">
          <cell r="E5607">
            <v>9.7628026821635523E-3</v>
          </cell>
          <cell r="F5607">
            <v>54</v>
          </cell>
        </row>
        <row r="5608">
          <cell r="E5608">
            <v>9.3826333340265369E-3</v>
          </cell>
          <cell r="F5608">
            <v>51</v>
          </cell>
        </row>
        <row r="5609">
          <cell r="E5609">
            <v>8.5708551057894159E-3</v>
          </cell>
          <cell r="F5609">
            <v>45</v>
          </cell>
        </row>
        <row r="5610">
          <cell r="E5610">
            <v>9.0093574100042328E-3</v>
          </cell>
          <cell r="F5610">
            <v>49</v>
          </cell>
        </row>
        <row r="5611">
          <cell r="E5611">
            <v>9.1959401851493105E-3</v>
          </cell>
          <cell r="F5611">
            <v>50</v>
          </cell>
        </row>
        <row r="5612">
          <cell r="E5612">
            <v>8.8801035726192839E-3</v>
          </cell>
          <cell r="F5612">
            <v>51</v>
          </cell>
        </row>
        <row r="5613">
          <cell r="E5613">
            <v>9.1958349034422897E-3</v>
          </cell>
          <cell r="F5613">
            <v>60</v>
          </cell>
        </row>
        <row r="5614">
          <cell r="E5614">
            <v>9.6237651587894688E-3</v>
          </cell>
          <cell r="F5614">
            <v>68</v>
          </cell>
        </row>
        <row r="5615">
          <cell r="E5615">
            <v>9.5237098563214096E-3</v>
          </cell>
          <cell r="F5615">
            <v>69</v>
          </cell>
        </row>
        <row r="5616">
          <cell r="E5616">
            <v>9.572899124229579E-3</v>
          </cell>
          <cell r="F5616">
            <v>72</v>
          </cell>
        </row>
        <row r="5617">
          <cell r="E5617">
            <v>9.6790445836405156E-3</v>
          </cell>
          <cell r="F5617">
            <v>80</v>
          </cell>
        </row>
        <row r="5618">
          <cell r="E5618">
            <v>9.3503123251228362E-3</v>
          </cell>
          <cell r="F5618">
            <v>84</v>
          </cell>
        </row>
        <row r="5619">
          <cell r="E5619">
            <v>9.3178411817916879E-3</v>
          </cell>
          <cell r="F5619">
            <v>87</v>
          </cell>
        </row>
        <row r="5620">
          <cell r="E5620">
            <v>9.1079912431655252E-3</v>
          </cell>
          <cell r="F5620">
            <v>89</v>
          </cell>
        </row>
        <row r="5621">
          <cell r="E5621">
            <v>8.8960618948367709E-3</v>
          </cell>
          <cell r="F5621">
            <v>91</v>
          </cell>
        </row>
        <row r="5622">
          <cell r="E5622">
            <v>8.6638937699297109E-3</v>
          </cell>
          <cell r="F5622">
            <v>91</v>
          </cell>
        </row>
        <row r="5623">
          <cell r="E5623">
            <v>8.5311279755793112E-3</v>
          </cell>
          <cell r="F5623">
            <v>92</v>
          </cell>
        </row>
        <row r="5624">
          <cell r="E5624">
            <v>8.9726593100045923E-3</v>
          </cell>
          <cell r="F5624">
            <v>90</v>
          </cell>
        </row>
        <row r="5625">
          <cell r="E5625">
            <v>9.5561977067378234E-3</v>
          </cell>
          <cell r="F5625">
            <v>79</v>
          </cell>
        </row>
        <row r="5626">
          <cell r="E5626">
            <v>9.7570766842445204E-3</v>
          </cell>
          <cell r="F5626">
            <v>72</v>
          </cell>
        </row>
        <row r="5627">
          <cell r="E5627">
            <v>9.7890287418550704E-3</v>
          </cell>
          <cell r="F5627">
            <v>65</v>
          </cell>
        </row>
        <row r="5628">
          <cell r="E5628">
            <v>9.4049535847253729E-3</v>
          </cell>
          <cell r="F5628">
            <v>57</v>
          </cell>
        </row>
        <row r="5629">
          <cell r="E5629">
            <v>9.2335124982540328E-3</v>
          </cell>
          <cell r="F5629">
            <v>53</v>
          </cell>
        </row>
        <row r="5630">
          <cell r="E5630">
            <v>8.5018585222563885E-3</v>
          </cell>
          <cell r="F5630">
            <v>46</v>
          </cell>
        </row>
        <row r="5631">
          <cell r="E5631">
            <v>8.6753144232308548E-3</v>
          </cell>
          <cell r="F5631">
            <v>45</v>
          </cell>
        </row>
        <row r="5632">
          <cell r="E5632">
            <v>8.387702138333529E-3</v>
          </cell>
          <cell r="F5632">
            <v>42</v>
          </cell>
        </row>
        <row r="5633">
          <cell r="E5633">
            <v>8.7993737838797503E-3</v>
          </cell>
          <cell r="F5633">
            <v>43</v>
          </cell>
        </row>
        <row r="5634">
          <cell r="E5634">
            <v>8.540450330094403E-3</v>
          </cell>
          <cell r="F5634">
            <v>42</v>
          </cell>
        </row>
        <row r="5635">
          <cell r="E5635">
            <v>8.4383469436747453E-3</v>
          </cell>
          <cell r="F5635">
            <v>42</v>
          </cell>
        </row>
        <row r="5636">
          <cell r="E5636">
            <v>8.8492002535521374E-3</v>
          </cell>
          <cell r="F5636">
            <v>47</v>
          </cell>
        </row>
        <row r="5637">
          <cell r="E5637">
            <v>9.009232627735413E-3</v>
          </cell>
          <cell r="F5637">
            <v>53</v>
          </cell>
        </row>
        <row r="5638">
          <cell r="E5638">
            <v>9.6360951803879935E-3</v>
          </cell>
          <cell r="F5638">
            <v>64</v>
          </cell>
        </row>
        <row r="5639">
          <cell r="E5639">
            <v>9.6806669867967043E-3</v>
          </cell>
          <cell r="F5639">
            <v>71</v>
          </cell>
        </row>
        <row r="5640">
          <cell r="E5640">
            <v>9.9270263455571977E-3</v>
          </cell>
          <cell r="F5640">
            <v>77</v>
          </cell>
        </row>
        <row r="5641">
          <cell r="E5641">
            <v>9.9954156325891778E-3</v>
          </cell>
          <cell r="F5641">
            <v>79</v>
          </cell>
        </row>
        <row r="5642">
          <cell r="E5642">
            <v>9.8019392608538671E-3</v>
          </cell>
          <cell r="F5642">
            <v>81</v>
          </cell>
        </row>
        <row r="5643">
          <cell r="E5643">
            <v>9.3130128355674007E-3</v>
          </cell>
          <cell r="F5643">
            <v>79</v>
          </cell>
        </row>
        <row r="5644">
          <cell r="E5644">
            <v>9.4864174261542946E-3</v>
          </cell>
          <cell r="F5644">
            <v>82</v>
          </cell>
        </row>
        <row r="5645">
          <cell r="E5645">
            <v>9.3911601048515866E-3</v>
          </cell>
          <cell r="F5645">
            <v>86</v>
          </cell>
        </row>
        <row r="5646">
          <cell r="E5646">
            <v>9.5641410868450519E-3</v>
          </cell>
          <cell r="F5646">
            <v>87</v>
          </cell>
        </row>
        <row r="5647">
          <cell r="E5647">
            <v>9.4339066371266142E-3</v>
          </cell>
          <cell r="F5647">
            <v>79</v>
          </cell>
        </row>
        <row r="5648">
          <cell r="E5648">
            <v>9.8675579844350603E-3</v>
          </cell>
          <cell r="F5648">
            <v>80</v>
          </cell>
        </row>
        <row r="5649">
          <cell r="E5649">
            <v>9.9270263455571977E-3</v>
          </cell>
          <cell r="F5649">
            <v>77</v>
          </cell>
        </row>
        <row r="5650">
          <cell r="E5650">
            <v>1.0189029282536765E-2</v>
          </cell>
          <cell r="F5650">
            <v>80</v>
          </cell>
        </row>
        <row r="5651">
          <cell r="E5651">
            <v>1.004183966235061E-2</v>
          </cell>
          <cell r="F5651">
            <v>75</v>
          </cell>
        </row>
        <row r="5652">
          <cell r="E5652">
            <v>9.8663557145991787E-3</v>
          </cell>
          <cell r="F5652">
            <v>71</v>
          </cell>
        </row>
        <row r="5653">
          <cell r="E5653">
            <v>9.2353055317999488E-3</v>
          </cell>
          <cell r="F5653">
            <v>61</v>
          </cell>
        </row>
        <row r="5654">
          <cell r="E5654">
            <v>8.7295901141010435E-3</v>
          </cell>
          <cell r="F5654">
            <v>57</v>
          </cell>
        </row>
        <row r="5655">
          <cell r="E5655">
            <v>8.3714973595744435E-3</v>
          </cell>
          <cell r="F5655">
            <v>49</v>
          </cell>
        </row>
        <row r="5656">
          <cell r="E5656">
            <v>8.5840671333276362E-3</v>
          </cell>
          <cell r="F5656">
            <v>47</v>
          </cell>
        </row>
        <row r="5657">
          <cell r="E5657">
            <v>6.6339161841849782E-3</v>
          </cell>
          <cell r="F5657">
            <v>36</v>
          </cell>
        </row>
        <row r="5658">
          <cell r="E5658">
            <v>5.2389552003371254E-3</v>
          </cell>
          <cell r="F5658">
            <v>27</v>
          </cell>
        </row>
        <row r="5659">
          <cell r="E5659">
            <v>6.7378852163939382E-3</v>
          </cell>
          <cell r="F5659">
            <v>37</v>
          </cell>
        </row>
        <row r="5660">
          <cell r="E5660">
            <v>6.8618391662514976E-3</v>
          </cell>
          <cell r="F5660">
            <v>41</v>
          </cell>
        </row>
        <row r="5661">
          <cell r="E5661">
            <v>6.8958969041563152E-3</v>
          </cell>
          <cell r="F5661">
            <v>46</v>
          </cell>
        </row>
        <row r="5662">
          <cell r="E5662">
            <v>7.0182137401345809E-3</v>
          </cell>
          <cell r="F5662">
            <v>53</v>
          </cell>
        </row>
        <row r="5663">
          <cell r="E5663">
            <v>7.1849205579467635E-3</v>
          </cell>
          <cell r="F5663">
            <v>60</v>
          </cell>
        </row>
        <row r="5664">
          <cell r="E5664">
            <v>7.3671781113822431E-3</v>
          </cell>
          <cell r="F5664">
            <v>69</v>
          </cell>
        </row>
        <row r="5665">
          <cell r="E5665">
            <v>7.5542930455726742E-3</v>
          </cell>
          <cell r="F5665">
            <v>74</v>
          </cell>
        </row>
        <row r="5666">
          <cell r="E5666">
            <v>7.4933202359980531E-3</v>
          </cell>
          <cell r="F5666">
            <v>72</v>
          </cell>
        </row>
        <row r="5667">
          <cell r="E5667">
            <v>7.2827353371562294E-3</v>
          </cell>
          <cell r="F5667">
            <v>70</v>
          </cell>
        </row>
        <row r="5668">
          <cell r="E5668">
            <v>7.214883009728129E-3</v>
          </cell>
          <cell r="F5668">
            <v>74</v>
          </cell>
        </row>
        <row r="5669">
          <cell r="E5669">
            <v>7.3058607400967113E-3</v>
          </cell>
          <cell r="F5669">
            <v>73</v>
          </cell>
        </row>
        <row r="5670">
          <cell r="E5670">
            <v>7.2631549967762067E-3</v>
          </cell>
          <cell r="F5670">
            <v>79</v>
          </cell>
        </row>
        <row r="5671">
          <cell r="E5671">
            <v>7.3022681766368967E-3</v>
          </cell>
          <cell r="F5671">
            <v>81</v>
          </cell>
        </row>
        <row r="5672">
          <cell r="E5672">
            <v>7.6606461630556845E-3</v>
          </cell>
          <cell r="F5672">
            <v>77</v>
          </cell>
        </row>
        <row r="5673">
          <cell r="E5673">
            <v>7.8103282214089962E-3</v>
          </cell>
          <cell r="F5673">
            <v>69</v>
          </cell>
        </row>
        <row r="5674">
          <cell r="E5674">
            <v>7.4822352415006062E-3</v>
          </cell>
          <cell r="F5674">
            <v>59</v>
          </cell>
        </row>
        <row r="5675">
          <cell r="E5675">
            <v>7.5703560868839457E-3</v>
          </cell>
          <cell r="F5675">
            <v>54</v>
          </cell>
        </row>
        <row r="5676">
          <cell r="E5676">
            <v>7.6616820607310282E-3</v>
          </cell>
          <cell r="F5676">
            <v>52</v>
          </cell>
        </row>
        <row r="5677">
          <cell r="E5677">
            <v>6.8116361530659517E-3</v>
          </cell>
          <cell r="F5677">
            <v>43</v>
          </cell>
        </row>
        <row r="5678">
          <cell r="E5678">
            <v>6.4439111646109716E-3</v>
          </cell>
          <cell r="F5678">
            <v>39</v>
          </cell>
        </row>
        <row r="5679">
          <cell r="E5679">
            <v>6.5236046836593944E-3</v>
          </cell>
          <cell r="F5679">
            <v>39</v>
          </cell>
        </row>
        <row r="5680">
          <cell r="E5680">
            <v>7.0288071324298923E-3</v>
          </cell>
          <cell r="F5680">
            <v>40</v>
          </cell>
        </row>
        <row r="5681">
          <cell r="E5681">
            <v>6.4961409557914599E-3</v>
          </cell>
          <cell r="F5681">
            <v>37</v>
          </cell>
        </row>
        <row r="5682">
          <cell r="E5682">
            <v>6.5358921231264385E-3</v>
          </cell>
          <cell r="F5682">
            <v>37</v>
          </cell>
        </row>
        <row r="5683">
          <cell r="E5683">
            <v>5.848226065770055E-3</v>
          </cell>
          <cell r="F5683">
            <v>35</v>
          </cell>
        </row>
        <row r="5684">
          <cell r="E5684">
            <v>5.7633235208821446E-3</v>
          </cell>
          <cell r="F5684">
            <v>36</v>
          </cell>
        </row>
        <row r="5685">
          <cell r="E5685">
            <v>7.9046421491183651E-3</v>
          </cell>
          <cell r="F5685">
            <v>52</v>
          </cell>
        </row>
        <row r="5686">
          <cell r="E5686">
            <v>7.0656270483912837E-3</v>
          </cell>
          <cell r="F5686">
            <v>48</v>
          </cell>
        </row>
        <row r="5687">
          <cell r="E5687">
            <v>7.2353273132579827E-3</v>
          </cell>
          <cell r="F5687">
            <v>51</v>
          </cell>
        </row>
        <row r="5688">
          <cell r="E5688">
            <v>7.6157283916271192E-3</v>
          </cell>
          <cell r="F5688">
            <v>55</v>
          </cell>
        </row>
        <row r="5689">
          <cell r="E5689">
            <v>7.7971338116284272E-3</v>
          </cell>
          <cell r="F5689">
            <v>57</v>
          </cell>
        </row>
        <row r="5690">
          <cell r="E5690">
            <v>8.9948378863610318E-3</v>
          </cell>
          <cell r="F5690">
            <v>69</v>
          </cell>
        </row>
        <row r="5691">
          <cell r="E5691">
            <v>9.6144375244441513E-3</v>
          </cell>
          <cell r="F5691">
            <v>77</v>
          </cell>
        </row>
        <row r="5692">
          <cell r="E5692">
            <v>9.7415230805584455E-3</v>
          </cell>
          <cell r="F5692">
            <v>80</v>
          </cell>
        </row>
        <row r="5693">
          <cell r="E5693">
            <v>9.8675579844350603E-3</v>
          </cell>
          <cell r="F5693">
            <v>80</v>
          </cell>
        </row>
        <row r="5694">
          <cell r="E5694">
            <v>9.847994518181951E-3</v>
          </cell>
          <cell r="F5694">
            <v>84</v>
          </cell>
        </row>
        <row r="5695">
          <cell r="E5695">
            <v>1.0191919320921755E-2</v>
          </cell>
          <cell r="F5695">
            <v>88</v>
          </cell>
        </row>
        <row r="5696">
          <cell r="E5696">
            <v>1.041713062899615E-2</v>
          </cell>
          <cell r="F5696">
            <v>86</v>
          </cell>
        </row>
        <row r="5697">
          <cell r="E5697">
            <v>1.0450261792468401E-2</v>
          </cell>
          <cell r="F5697">
            <v>78</v>
          </cell>
        </row>
        <row r="5698">
          <cell r="E5698">
            <v>9.9539957629314404E-3</v>
          </cell>
          <cell r="F5698">
            <v>69</v>
          </cell>
        </row>
        <row r="5699">
          <cell r="E5699">
            <v>1.0678751195241792E-2</v>
          </cell>
          <cell r="F5699">
            <v>67</v>
          </cell>
        </row>
        <row r="5700">
          <cell r="E5700">
            <v>9.8453213273412658E-3</v>
          </cell>
          <cell r="F5700">
            <v>63</v>
          </cell>
        </row>
        <row r="5701">
          <cell r="E5701">
            <v>1.0812456711226996E-2</v>
          </cell>
          <cell r="F5701">
            <v>67</v>
          </cell>
        </row>
        <row r="5702">
          <cell r="E5702">
            <v>1.1274761896692043E-2</v>
          </cell>
          <cell r="F5702">
            <v>83</v>
          </cell>
        </row>
        <row r="5703">
          <cell r="E5703">
            <v>1.0722836583645427E-2</v>
          </cell>
          <cell r="F5703">
            <v>80</v>
          </cell>
        </row>
        <row r="5704">
          <cell r="E5704">
            <v>1.0929953058655923E-2</v>
          </cell>
          <cell r="F5704">
            <v>72</v>
          </cell>
        </row>
        <row r="5705">
          <cell r="E5705">
            <v>1.0321926176945875E-2</v>
          </cell>
          <cell r="F5705">
            <v>66</v>
          </cell>
        </row>
        <row r="5706">
          <cell r="E5706">
            <v>7.8524860966032069E-3</v>
          </cell>
          <cell r="F5706">
            <v>46</v>
          </cell>
        </row>
        <row r="5707">
          <cell r="E5707">
            <v>7.8478614894175614E-3</v>
          </cell>
          <cell r="F5707">
            <v>51</v>
          </cell>
        </row>
        <row r="5708">
          <cell r="E5708">
            <v>8.3147716383909689E-3</v>
          </cell>
          <cell r="F5708">
            <v>55</v>
          </cell>
        </row>
        <row r="5709">
          <cell r="E5709">
            <v>8.6738026268897237E-3</v>
          </cell>
          <cell r="F5709">
            <v>61</v>
          </cell>
        </row>
        <row r="5710">
          <cell r="E5710">
            <v>8.7950587688472529E-3</v>
          </cell>
          <cell r="F5710">
            <v>65</v>
          </cell>
        </row>
        <row r="5711">
          <cell r="E5711">
            <v>8.875863111166107E-3</v>
          </cell>
          <cell r="F5711">
            <v>66</v>
          </cell>
        </row>
        <row r="5712">
          <cell r="E5712">
            <v>9.7698511715051065E-3</v>
          </cell>
          <cell r="F5712">
            <v>73</v>
          </cell>
        </row>
        <row r="5713">
          <cell r="E5713">
            <v>9.992884078273338E-3</v>
          </cell>
          <cell r="F5713">
            <v>81</v>
          </cell>
        </row>
        <row r="5714">
          <cell r="E5714">
            <v>1.0021237858854667E-2</v>
          </cell>
          <cell r="F5714">
            <v>86</v>
          </cell>
        </row>
        <row r="5715">
          <cell r="E5715">
            <v>1.0045534141127356E-2</v>
          </cell>
          <cell r="F5715">
            <v>89</v>
          </cell>
        </row>
        <row r="5716">
          <cell r="E5716">
            <v>9.9804541795301127E-3</v>
          </cell>
          <cell r="F5716">
            <v>89</v>
          </cell>
        </row>
        <row r="5717">
          <cell r="E5717">
            <v>9.7336485581263361E-3</v>
          </cell>
          <cell r="F5717">
            <v>92</v>
          </cell>
        </row>
        <row r="5718">
          <cell r="E5718">
            <v>9.6701125791339351E-3</v>
          </cell>
          <cell r="F5718">
            <v>92</v>
          </cell>
        </row>
        <row r="5719">
          <cell r="E5719">
            <v>9.7130010168823E-3</v>
          </cell>
          <cell r="F5719">
            <v>93</v>
          </cell>
        </row>
        <row r="5720">
          <cell r="E5720">
            <v>9.6069470301109877E-3</v>
          </cell>
          <cell r="F5720">
            <v>92</v>
          </cell>
        </row>
        <row r="5721">
          <cell r="E5721">
            <v>9.0495034985430978E-3</v>
          </cell>
          <cell r="F5721">
            <v>73</v>
          </cell>
        </row>
        <row r="5722">
          <cell r="E5722">
            <v>8.8422381813013824E-3</v>
          </cell>
          <cell r="F5722">
            <v>67</v>
          </cell>
        </row>
        <row r="5723">
          <cell r="E5723">
            <v>8.3173252272698821E-3</v>
          </cell>
          <cell r="F5723">
            <v>60</v>
          </cell>
        </row>
        <row r="5724">
          <cell r="E5724">
            <v>8.008507184793557E-3</v>
          </cell>
          <cell r="F5724">
            <v>55</v>
          </cell>
        </row>
        <row r="5725">
          <cell r="E5725">
            <v>8.2105950964106982E-3</v>
          </cell>
          <cell r="F5725">
            <v>53</v>
          </cell>
        </row>
        <row r="5726">
          <cell r="E5726">
            <v>8.1616102854297282E-3</v>
          </cell>
          <cell r="F5726">
            <v>54</v>
          </cell>
        </row>
        <row r="5727">
          <cell r="E5727">
            <v>7.521342563172672E-3</v>
          </cell>
          <cell r="F5727">
            <v>46</v>
          </cell>
        </row>
        <row r="5728">
          <cell r="E5728">
            <v>7.4991582620421247E-3</v>
          </cell>
          <cell r="F5728">
            <v>47</v>
          </cell>
        </row>
        <row r="5729">
          <cell r="E5729">
            <v>7.5859044377602197E-3</v>
          </cell>
          <cell r="F5729">
            <v>45</v>
          </cell>
        </row>
        <row r="5730">
          <cell r="E5730">
            <v>7.4991582620421247E-3</v>
          </cell>
          <cell r="F5730">
            <v>47</v>
          </cell>
        </row>
        <row r="5731">
          <cell r="E5731">
            <v>7.9460650330083361E-3</v>
          </cell>
          <cell r="F5731">
            <v>51</v>
          </cell>
        </row>
        <row r="5732">
          <cell r="E5732">
            <v>8.0588463249812153E-3</v>
          </cell>
          <cell r="F5732">
            <v>55</v>
          </cell>
        </row>
        <row r="5733">
          <cell r="E5733">
            <v>8.3836616861276917E-3</v>
          </cell>
          <cell r="F5733">
            <v>62</v>
          </cell>
        </row>
        <row r="5734">
          <cell r="E5734">
            <v>8.3874729591384423E-3</v>
          </cell>
          <cell r="F5734">
            <v>64</v>
          </cell>
        </row>
        <row r="5735">
          <cell r="E5735">
            <v>8.2227890101082227E-3</v>
          </cell>
          <cell r="F5735">
            <v>66</v>
          </cell>
        </row>
        <row r="5736">
          <cell r="E5736">
            <v>8.0666174526207272E-3</v>
          </cell>
          <cell r="F5736">
            <v>69</v>
          </cell>
        </row>
        <row r="5737">
          <cell r="E5737">
            <v>8.1792231540495034E-3</v>
          </cell>
          <cell r="F5737">
            <v>78</v>
          </cell>
        </row>
        <row r="5738">
          <cell r="E5738">
            <v>8.0505269093854737E-3</v>
          </cell>
          <cell r="F5738">
            <v>83</v>
          </cell>
        </row>
        <row r="5739">
          <cell r="E5739">
            <v>8.1151234410349396E-3</v>
          </cell>
          <cell r="F5739">
            <v>87</v>
          </cell>
        </row>
        <row r="5740">
          <cell r="E5740">
            <v>7.9024018732689189E-3</v>
          </cell>
          <cell r="F5740">
            <v>87</v>
          </cell>
        </row>
        <row r="5741">
          <cell r="E5741">
            <v>8.0081339093592864E-3</v>
          </cell>
          <cell r="F5741">
            <v>87</v>
          </cell>
        </row>
        <row r="5742">
          <cell r="E5742">
            <v>7.9024018732689189E-3</v>
          </cell>
          <cell r="F5742">
            <v>87</v>
          </cell>
        </row>
        <row r="5743">
          <cell r="E5743">
            <v>7.9551112843796942E-3</v>
          </cell>
          <cell r="F5743">
            <v>87</v>
          </cell>
        </row>
        <row r="5744">
          <cell r="E5744">
            <v>8.1815939937621776E-3</v>
          </cell>
          <cell r="F5744">
            <v>86</v>
          </cell>
        </row>
        <row r="5745">
          <cell r="E5745">
            <v>8.4771868666408835E-3</v>
          </cell>
          <cell r="F5745">
            <v>84</v>
          </cell>
        </row>
        <row r="5746">
          <cell r="E5746">
            <v>8.4498801558484365E-3</v>
          </cell>
          <cell r="F5746">
            <v>77</v>
          </cell>
        </row>
        <row r="5747">
          <cell r="E5747">
            <v>8.7841629533596307E-3</v>
          </cell>
          <cell r="F5747">
            <v>70</v>
          </cell>
        </row>
        <row r="5748">
          <cell r="E5748">
            <v>8.6292713669470639E-3</v>
          </cell>
          <cell r="F5748">
            <v>63</v>
          </cell>
        </row>
        <row r="5749">
          <cell r="E5749">
            <v>8.8390685736970519E-3</v>
          </cell>
          <cell r="F5749">
            <v>57</v>
          </cell>
        </row>
        <row r="5750">
          <cell r="E5750">
            <v>8.3498545845232027E-3</v>
          </cell>
          <cell r="F5750">
            <v>51</v>
          </cell>
        </row>
        <row r="5751">
          <cell r="E5751">
            <v>9.6318661920286753E-3</v>
          </cell>
          <cell r="F5751">
            <v>58</v>
          </cell>
        </row>
        <row r="5752">
          <cell r="E5752">
            <v>9.8726506494554774E-3</v>
          </cell>
          <cell r="F5752">
            <v>58</v>
          </cell>
        </row>
        <row r="5753">
          <cell r="E5753">
            <v>1.0484256459583197E-2</v>
          </cell>
          <cell r="F5753">
            <v>65</v>
          </cell>
        </row>
        <row r="5754">
          <cell r="E5754">
            <v>1.2284555997497169E-2</v>
          </cell>
          <cell r="F5754">
            <v>92</v>
          </cell>
        </row>
        <row r="5755">
          <cell r="E5755">
            <v>1.1897853806762745E-2</v>
          </cell>
          <cell r="F5755">
            <v>92</v>
          </cell>
        </row>
        <row r="5756">
          <cell r="E5756">
            <v>1.1917707410849432E-2</v>
          </cell>
          <cell r="F5756">
            <v>91</v>
          </cell>
        </row>
        <row r="5757">
          <cell r="E5757">
            <v>1.146799870562756E-2</v>
          </cell>
          <cell r="F5757">
            <v>91</v>
          </cell>
        </row>
        <row r="5758">
          <cell r="E5758">
            <v>1.1574957754274324E-2</v>
          </cell>
          <cell r="F5758">
            <v>93</v>
          </cell>
        </row>
        <row r="5759">
          <cell r="E5759">
            <v>1.0613809968936081E-2</v>
          </cell>
          <cell r="F5759">
            <v>91</v>
          </cell>
        </row>
        <row r="5760">
          <cell r="E5760">
            <v>1.0631926951216198E-2</v>
          </cell>
          <cell r="F5760">
            <v>90</v>
          </cell>
        </row>
        <row r="5761">
          <cell r="E5761">
            <v>1.0086272812075359E-2</v>
          </cell>
          <cell r="F5761">
            <v>86</v>
          </cell>
        </row>
        <row r="5762">
          <cell r="E5762">
            <v>1.0060635383197116E-2</v>
          </cell>
          <cell r="F5762">
            <v>88</v>
          </cell>
        </row>
        <row r="5763">
          <cell r="E5763">
            <v>9.9157511588102015E-3</v>
          </cell>
          <cell r="F5763">
            <v>89</v>
          </cell>
        </row>
        <row r="5764">
          <cell r="E5764">
            <v>1.007638872626989E-2</v>
          </cell>
          <cell r="F5764">
            <v>91</v>
          </cell>
        </row>
        <row r="5765">
          <cell r="E5765">
            <v>9.4732059163159434E-3</v>
          </cell>
          <cell r="F5765">
            <v>89</v>
          </cell>
        </row>
        <row r="5766">
          <cell r="E5766">
            <v>9.1940611975473117E-3</v>
          </cell>
          <cell r="F5766">
            <v>91</v>
          </cell>
        </row>
        <row r="5767">
          <cell r="E5767">
            <v>9.0548019568069821E-3</v>
          </cell>
          <cell r="F5767">
            <v>92</v>
          </cell>
        </row>
        <row r="5768">
          <cell r="E5768">
            <v>8.9127858677074435E-3</v>
          </cell>
          <cell r="F5768">
            <v>86</v>
          </cell>
        </row>
        <row r="5769">
          <cell r="E5769">
            <v>8.5580201854831093E-3</v>
          </cell>
          <cell r="F5769">
            <v>76</v>
          </cell>
        </row>
        <row r="5770">
          <cell r="E5770">
            <v>8.4655720131216628E-3</v>
          </cell>
          <cell r="F5770">
            <v>71</v>
          </cell>
        </row>
        <row r="5771">
          <cell r="E5771">
            <v>8.1901732896554526E-3</v>
          </cell>
          <cell r="F5771">
            <v>67</v>
          </cell>
        </row>
        <row r="5772">
          <cell r="E5772">
            <v>8.4026131637233957E-3</v>
          </cell>
          <cell r="F5772">
            <v>67</v>
          </cell>
        </row>
        <row r="5773">
          <cell r="E5773">
            <v>6.4571626315457903E-3</v>
          </cell>
          <cell r="F5773">
            <v>51</v>
          </cell>
        </row>
        <row r="5774">
          <cell r="E5774">
            <v>8.6721957097111221E-3</v>
          </cell>
          <cell r="F5774">
            <v>77</v>
          </cell>
        </row>
        <row r="5775">
          <cell r="E5775">
            <v>8.2072925634622939E-3</v>
          </cell>
          <cell r="F5775">
            <v>72</v>
          </cell>
        </row>
        <row r="5776">
          <cell r="E5776">
            <v>8.5578148849876912E-3</v>
          </cell>
          <cell r="F5776">
            <v>80</v>
          </cell>
        </row>
        <row r="5777">
          <cell r="E5777">
            <v>8.8132900995378013E-3</v>
          </cell>
          <cell r="F5777">
            <v>89</v>
          </cell>
        </row>
        <row r="5778">
          <cell r="E5778">
            <v>9.3375146899374577E-3</v>
          </cell>
          <cell r="F5778">
            <v>93</v>
          </cell>
        </row>
        <row r="5779">
          <cell r="E5779">
            <v>9.2929398190375843E-3</v>
          </cell>
          <cell r="F5779">
            <v>95</v>
          </cell>
        </row>
        <row r="5780">
          <cell r="E5780">
            <v>9.3303674442649833E-3</v>
          </cell>
          <cell r="F5780">
            <v>96</v>
          </cell>
        </row>
        <row r="5781">
          <cell r="E5781">
            <v>9.0131091705653449E-3</v>
          </cell>
          <cell r="F5781">
            <v>94</v>
          </cell>
        </row>
        <row r="5782">
          <cell r="E5782">
            <v>8.877146587755215E-3</v>
          </cell>
          <cell r="F5782">
            <v>92</v>
          </cell>
        </row>
        <row r="5783">
          <cell r="E5783">
            <v>8.7214234085042919E-3</v>
          </cell>
          <cell r="F5783">
            <v>91</v>
          </cell>
        </row>
        <row r="5784">
          <cell r="E5784">
            <v>8.567374764422089E-3</v>
          </cell>
          <cell r="F5784">
            <v>90</v>
          </cell>
        </row>
        <row r="5785">
          <cell r="E5785">
            <v>8.5108287603069266E-3</v>
          </cell>
          <cell r="F5785">
            <v>90</v>
          </cell>
        </row>
        <row r="5786">
          <cell r="E5786">
            <v>8.0864280465074902E-3</v>
          </cell>
          <cell r="F5786">
            <v>89</v>
          </cell>
        </row>
        <row r="5787">
          <cell r="E5787">
            <v>7.6298078099925762E-3</v>
          </cell>
          <cell r="F5787">
            <v>88</v>
          </cell>
        </row>
        <row r="5788">
          <cell r="E5788">
            <v>7.7693432718238184E-3</v>
          </cell>
          <cell r="F5788">
            <v>89</v>
          </cell>
        </row>
        <row r="5789">
          <cell r="E5789">
            <v>7.7324358629224472E-3</v>
          </cell>
          <cell r="F5789">
            <v>88</v>
          </cell>
        </row>
        <row r="5790">
          <cell r="E5790">
            <v>7.8577420761629484E-3</v>
          </cell>
          <cell r="F5790">
            <v>90</v>
          </cell>
        </row>
        <row r="5791">
          <cell r="E5791">
            <v>7.8737857490032599E-3</v>
          </cell>
          <cell r="F5791">
            <v>89</v>
          </cell>
        </row>
        <row r="5792">
          <cell r="E5792">
            <v>7.8886820187643279E-3</v>
          </cell>
          <cell r="F5792">
            <v>88</v>
          </cell>
        </row>
        <row r="5793">
          <cell r="E5793">
            <v>7.8317681607538766E-3</v>
          </cell>
          <cell r="F5793">
            <v>84</v>
          </cell>
        </row>
        <row r="5794">
          <cell r="E5794">
            <v>7.8564315547510078E-3</v>
          </cell>
          <cell r="F5794">
            <v>74</v>
          </cell>
        </row>
        <row r="5795">
          <cell r="E5795">
            <v>7.9534140156225161E-3</v>
          </cell>
          <cell r="F5795">
            <v>73</v>
          </cell>
        </row>
        <row r="5796">
          <cell r="E5796">
            <v>8.033988325483599E-3</v>
          </cell>
          <cell r="F5796">
            <v>67</v>
          </cell>
        </row>
        <row r="5797">
          <cell r="E5797">
            <v>8.12460547006685E-3</v>
          </cell>
          <cell r="F5797">
            <v>64</v>
          </cell>
        </row>
        <row r="5798">
          <cell r="E5798">
            <v>7.8382733050795499E-3</v>
          </cell>
          <cell r="F5798">
            <v>61</v>
          </cell>
        </row>
        <row r="5799">
          <cell r="E5799">
            <v>8.007616039736213E-3</v>
          </cell>
          <cell r="F5799">
            <v>60</v>
          </cell>
        </row>
        <row r="5800">
          <cell r="E5800">
            <v>8.023392409790827E-3</v>
          </cell>
          <cell r="F5800">
            <v>59</v>
          </cell>
        </row>
        <row r="5801">
          <cell r="E5801">
            <v>7.2353273132579827E-3</v>
          </cell>
          <cell r="F5801">
            <v>51</v>
          </cell>
        </row>
        <row r="5802">
          <cell r="E5802">
            <v>7.0555744719057508E-3</v>
          </cell>
          <cell r="F5802">
            <v>51</v>
          </cell>
        </row>
        <row r="5803">
          <cell r="E5803">
            <v>7.6991910682011186E-3</v>
          </cell>
          <cell r="F5803">
            <v>57</v>
          </cell>
        </row>
        <row r="5804">
          <cell r="E5804">
            <v>7.9451689674189321E-3</v>
          </cell>
          <cell r="F5804">
            <v>63</v>
          </cell>
        </row>
        <row r="5805">
          <cell r="E5805">
            <v>8.2157415192241779E-3</v>
          </cell>
          <cell r="F5805">
            <v>73</v>
          </cell>
        </row>
        <row r="5806">
          <cell r="E5806">
            <v>8.124335189242075E-3</v>
          </cell>
          <cell r="F5806">
            <v>76</v>
          </cell>
        </row>
        <row r="5807">
          <cell r="E5807">
            <v>8.0682750226576394E-3</v>
          </cell>
          <cell r="F5807">
            <v>80</v>
          </cell>
        </row>
        <row r="5808">
          <cell r="E5808">
            <v>8.0154505745249228E-3</v>
          </cell>
          <cell r="F5808">
            <v>80</v>
          </cell>
        </row>
        <row r="5809">
          <cell r="E5809">
            <v>7.7800118177044778E-3</v>
          </cell>
          <cell r="F5809">
            <v>84</v>
          </cell>
        </row>
        <row r="5810">
          <cell r="E5810">
            <v>7.7461326617435308E-3</v>
          </cell>
          <cell r="F5810">
            <v>87</v>
          </cell>
        </row>
        <row r="5811">
          <cell r="E5811">
            <v>7.5257670378537506E-3</v>
          </cell>
          <cell r="F5811">
            <v>84</v>
          </cell>
        </row>
        <row r="5812">
          <cell r="E5812">
            <v>7.4134365459930769E-3</v>
          </cell>
          <cell r="F5812">
            <v>89</v>
          </cell>
        </row>
        <row r="5813">
          <cell r="E5813">
            <v>7.1664564502219646E-3</v>
          </cell>
          <cell r="F5813">
            <v>92</v>
          </cell>
        </row>
        <row r="5814">
          <cell r="E5814">
            <v>7.1963595970988047E-3</v>
          </cell>
          <cell r="F5814">
            <v>93</v>
          </cell>
        </row>
        <row r="5815">
          <cell r="E5815">
            <v>7.0318829292352596E-3</v>
          </cell>
          <cell r="F5815">
            <v>94</v>
          </cell>
        </row>
        <row r="5816">
          <cell r="E5816">
            <v>7.1963595970988047E-3</v>
          </cell>
          <cell r="F5816">
            <v>93</v>
          </cell>
        </row>
        <row r="5817">
          <cell r="E5817">
            <v>7.8644203861421118E-3</v>
          </cell>
          <cell r="F5817">
            <v>77</v>
          </cell>
        </row>
        <row r="5818">
          <cell r="E5818">
            <v>8.1442979704933836E-3</v>
          </cell>
          <cell r="F5818">
            <v>71</v>
          </cell>
        </row>
        <row r="5819">
          <cell r="E5819">
            <v>8.7682880820664812E-3</v>
          </cell>
          <cell r="F5819">
            <v>69</v>
          </cell>
        </row>
        <row r="5820">
          <cell r="E5820">
            <v>7.666180435400888E-3</v>
          </cell>
          <cell r="F5820">
            <v>54</v>
          </cell>
        </row>
        <row r="5821">
          <cell r="E5821">
            <v>7.0915614254960721E-3</v>
          </cell>
          <cell r="F5821">
            <v>47</v>
          </cell>
        </row>
        <row r="5822">
          <cell r="E5822">
            <v>6.7342771779143815E-3</v>
          </cell>
          <cell r="F5822">
            <v>42</v>
          </cell>
        </row>
        <row r="5823">
          <cell r="E5823">
            <v>6.2770152427298982E-3</v>
          </cell>
          <cell r="F5823">
            <v>38</v>
          </cell>
        </row>
        <row r="5824">
          <cell r="E5824">
            <v>6.1286041132821078E-3</v>
          </cell>
          <cell r="F5824">
            <v>36</v>
          </cell>
        </row>
        <row r="5825">
          <cell r="E5825">
            <v>6.1286041132821078E-3</v>
          </cell>
          <cell r="F5825">
            <v>36</v>
          </cell>
        </row>
        <row r="5826">
          <cell r="E5826">
            <v>6.6926764327136781E-3</v>
          </cell>
          <cell r="F5826">
            <v>40</v>
          </cell>
        </row>
        <row r="5827">
          <cell r="E5827">
            <v>7.1023404952636413E-3</v>
          </cell>
          <cell r="F5827">
            <v>44</v>
          </cell>
        </row>
        <row r="5828">
          <cell r="E5828">
            <v>7.396918674575822E-3</v>
          </cell>
          <cell r="F5828">
            <v>49</v>
          </cell>
        </row>
        <row r="5829">
          <cell r="E5829">
            <v>7.4286114811593041E-3</v>
          </cell>
          <cell r="F5829">
            <v>54</v>
          </cell>
        </row>
        <row r="5830">
          <cell r="E5830">
            <v>7.6106044892343206E-3</v>
          </cell>
          <cell r="F5830">
            <v>60</v>
          </cell>
        </row>
        <row r="5831">
          <cell r="E5831">
            <v>7.6423274376795948E-3</v>
          </cell>
          <cell r="F5831">
            <v>65</v>
          </cell>
        </row>
        <row r="5832">
          <cell r="E5832">
            <v>8.0637773613830357E-3</v>
          </cell>
          <cell r="F5832">
            <v>74</v>
          </cell>
        </row>
        <row r="5833">
          <cell r="E5833">
            <v>8.1777885257869644E-3</v>
          </cell>
          <cell r="F5833">
            <v>79</v>
          </cell>
        </row>
        <row r="5834">
          <cell r="E5834">
            <v>7.899984121888675E-3</v>
          </cell>
          <cell r="F5834">
            <v>82</v>
          </cell>
        </row>
        <row r="5835">
          <cell r="E5835">
            <v>7.667319157268899E-3</v>
          </cell>
          <cell r="F5835">
            <v>85</v>
          </cell>
        </row>
        <row r="5836">
          <cell r="E5836">
            <v>7.4543249276348414E-3</v>
          </cell>
          <cell r="F5836">
            <v>86</v>
          </cell>
        </row>
        <row r="5837">
          <cell r="E5837">
            <v>7.2202432552489577E-3</v>
          </cell>
          <cell r="F5837">
            <v>85</v>
          </cell>
        </row>
        <row r="5838">
          <cell r="E5838">
            <v>7.2088849496349701E-3</v>
          </cell>
          <cell r="F5838">
            <v>86</v>
          </cell>
        </row>
        <row r="5839">
          <cell r="E5839">
            <v>7.0867186623800107E-3</v>
          </cell>
          <cell r="F5839">
            <v>88</v>
          </cell>
        </row>
        <row r="5840">
          <cell r="E5840">
            <v>7.4633751005608387E-3</v>
          </cell>
          <cell r="F5840">
            <v>89</v>
          </cell>
        </row>
        <row r="5841">
          <cell r="E5841">
            <v>7.8564315547510078E-3</v>
          </cell>
          <cell r="F5841">
            <v>74</v>
          </cell>
        </row>
        <row r="5842">
          <cell r="E5842">
            <v>8.3840089306640858E-3</v>
          </cell>
          <cell r="F5842">
            <v>69</v>
          </cell>
        </row>
        <row r="5843">
          <cell r="E5843">
            <v>8.6376185401799803E-3</v>
          </cell>
          <cell r="F5843">
            <v>60</v>
          </cell>
        </row>
        <row r="5844">
          <cell r="E5844">
            <v>8.1177601503693297E-3</v>
          </cell>
          <cell r="F5844">
            <v>49</v>
          </cell>
        </row>
        <row r="5845">
          <cell r="E5845">
            <v>8.1354685265026729E-3</v>
          </cell>
          <cell r="F5845">
            <v>43</v>
          </cell>
        </row>
        <row r="5846">
          <cell r="E5846">
            <v>7.3941595523578443E-3</v>
          </cell>
          <cell r="F5846">
            <v>36</v>
          </cell>
        </row>
        <row r="5847">
          <cell r="E5847">
            <v>7.0502260470559708E-3</v>
          </cell>
          <cell r="F5847">
            <v>32</v>
          </cell>
        </row>
        <row r="5848">
          <cell r="E5848">
            <v>7.4475431815092721E-3</v>
          </cell>
          <cell r="F5848">
            <v>33</v>
          </cell>
        </row>
        <row r="5849">
          <cell r="E5849">
            <v>7.1160737020206019E-3</v>
          </cell>
          <cell r="F5849">
            <v>31</v>
          </cell>
        </row>
        <row r="5850">
          <cell r="E5850">
            <v>7.0325438262570875E-3</v>
          </cell>
          <cell r="F5850">
            <v>31</v>
          </cell>
        </row>
        <row r="5851">
          <cell r="E5851">
            <v>7.8023442201470613E-3</v>
          </cell>
          <cell r="F5851">
            <v>36</v>
          </cell>
        </row>
        <row r="5852">
          <cell r="E5852">
            <v>7.5791395453134076E-3</v>
          </cell>
          <cell r="F5852">
            <v>38</v>
          </cell>
        </row>
        <row r="5853">
          <cell r="E5853">
            <v>7.2906037167326781E-3</v>
          </cell>
          <cell r="F5853">
            <v>40</v>
          </cell>
        </row>
        <row r="5854">
          <cell r="E5854">
            <v>7.2946482140504023E-3</v>
          </cell>
          <cell r="F5854">
            <v>42</v>
          </cell>
        </row>
        <row r="5855">
          <cell r="E5855">
            <v>7.3832499625391419E-3</v>
          </cell>
          <cell r="F5855">
            <v>46</v>
          </cell>
        </row>
        <row r="5856">
          <cell r="E5856">
            <v>7.0259030448824797E-3</v>
          </cell>
          <cell r="F5856">
            <v>46</v>
          </cell>
        </row>
        <row r="5857">
          <cell r="E5857">
            <v>6.9342621669871351E-3</v>
          </cell>
          <cell r="F5857">
            <v>48</v>
          </cell>
        </row>
        <row r="5858">
          <cell r="E5858">
            <v>6.8616644813233058E-3</v>
          </cell>
          <cell r="F5858">
            <v>49</v>
          </cell>
        </row>
        <row r="5859">
          <cell r="E5859">
            <v>7.7071544010683148E-3</v>
          </cell>
          <cell r="F5859">
            <v>56</v>
          </cell>
        </row>
        <row r="5860">
          <cell r="E5860">
            <v>7.9570055372494546E-3</v>
          </cell>
          <cell r="F5860">
            <v>60</v>
          </cell>
        </row>
        <row r="5861">
          <cell r="E5861">
            <v>7.9066789786174461E-3</v>
          </cell>
          <cell r="F5861">
            <v>60</v>
          </cell>
        </row>
        <row r="5862">
          <cell r="E5862">
            <v>7.8675001175310677E-3</v>
          </cell>
          <cell r="F5862">
            <v>62</v>
          </cell>
        </row>
        <row r="5863">
          <cell r="E5863">
            <v>8.6859670566610658E-3</v>
          </cell>
          <cell r="F5863">
            <v>71</v>
          </cell>
        </row>
        <row r="5864">
          <cell r="E5864">
            <v>9.0967929119484744E-3</v>
          </cell>
          <cell r="F5864">
            <v>72</v>
          </cell>
        </row>
        <row r="5865">
          <cell r="E5865">
            <v>8.8971824444747296E-3</v>
          </cell>
          <cell r="F5865">
            <v>70</v>
          </cell>
        </row>
        <row r="5866">
          <cell r="E5866">
            <v>8.9071394276557629E-3</v>
          </cell>
          <cell r="F5866">
            <v>65</v>
          </cell>
        </row>
        <row r="5867">
          <cell r="E5867">
            <v>8.3156721655821744E-3</v>
          </cell>
          <cell r="F5867">
            <v>54</v>
          </cell>
        </row>
        <row r="5868">
          <cell r="E5868">
            <v>8.4402201333035852E-3</v>
          </cell>
          <cell r="F5868">
            <v>50</v>
          </cell>
        </row>
        <row r="5869">
          <cell r="E5869">
            <v>8.1849155844369095E-3</v>
          </cell>
          <cell r="F5869">
            <v>43</v>
          </cell>
        </row>
        <row r="5870">
          <cell r="E5870">
            <v>8.7993737838797503E-3</v>
          </cell>
          <cell r="F5870">
            <v>43</v>
          </cell>
        </row>
        <row r="5871">
          <cell r="E5871">
            <v>9.2313636381020532E-3</v>
          </cell>
          <cell r="F5871">
            <v>43</v>
          </cell>
        </row>
        <row r="5872">
          <cell r="E5872">
            <v>8.8378262375737801E-3</v>
          </cell>
          <cell r="F5872">
            <v>40</v>
          </cell>
        </row>
        <row r="5873">
          <cell r="E5873">
            <v>8.4613845121452192E-3</v>
          </cell>
          <cell r="F5873">
            <v>39</v>
          </cell>
        </row>
        <row r="5874">
          <cell r="E5874">
            <v>8.4350530343011293E-3</v>
          </cell>
          <cell r="F5874">
            <v>41</v>
          </cell>
        </row>
        <row r="5875">
          <cell r="E5875">
            <v>8.1384882284333635E-3</v>
          </cell>
          <cell r="F5875">
            <v>42</v>
          </cell>
        </row>
        <row r="5876">
          <cell r="E5876">
            <v>7.9318213569510316E-3</v>
          </cell>
          <cell r="F5876">
            <v>44</v>
          </cell>
        </row>
        <row r="5877">
          <cell r="E5877">
            <v>8.0485320474725092E-3</v>
          </cell>
          <cell r="F5877">
            <v>48</v>
          </cell>
        </row>
        <row r="5878">
          <cell r="E5878">
            <v>8.3156721655821744E-3</v>
          </cell>
          <cell r="F5878">
            <v>54</v>
          </cell>
        </row>
        <row r="5879">
          <cell r="E5879">
            <v>8.8389793858647588E-3</v>
          </cell>
          <cell r="F5879">
            <v>61</v>
          </cell>
        </row>
        <row r="5880">
          <cell r="E5880">
            <v>9.1272742085803191E-3</v>
          </cell>
          <cell r="F5880">
            <v>67</v>
          </cell>
        </row>
        <row r="5881">
          <cell r="E5881">
            <v>9.4819151323215275E-3</v>
          </cell>
          <cell r="F5881">
            <v>70</v>
          </cell>
        </row>
        <row r="5882">
          <cell r="E5882">
            <v>9.7698511715051065E-3</v>
          </cell>
          <cell r="F5882">
            <v>73</v>
          </cell>
        </row>
        <row r="5883">
          <cell r="E5883">
            <v>9.9689684516087312E-3</v>
          </cell>
          <cell r="F5883">
            <v>74</v>
          </cell>
        </row>
        <row r="5884">
          <cell r="E5884">
            <v>1.0032478138162311E-2</v>
          </cell>
          <cell r="F5884">
            <v>74</v>
          </cell>
        </row>
        <row r="5885">
          <cell r="E5885">
            <v>1.0105873020701891E-2</v>
          </cell>
          <cell r="F5885">
            <v>75</v>
          </cell>
        </row>
        <row r="5886">
          <cell r="E5886">
            <v>9.990618818139169E-3</v>
          </cell>
          <cell r="F5886">
            <v>77</v>
          </cell>
        </row>
        <row r="5887">
          <cell r="E5887">
            <v>1.0170910373510759E-2</v>
          </cell>
          <cell r="F5887">
            <v>84</v>
          </cell>
        </row>
        <row r="5888">
          <cell r="E5888">
            <v>1.0448033765483684E-2</v>
          </cell>
          <cell r="F5888">
            <v>82</v>
          </cell>
        </row>
        <row r="5889">
          <cell r="E5889">
            <v>1.0903157644558702E-2</v>
          </cell>
          <cell r="F5889">
            <v>75</v>
          </cell>
        </row>
        <row r="5890">
          <cell r="E5890">
            <v>1.1030349929028401E-2</v>
          </cell>
          <cell r="F5890">
            <v>62</v>
          </cell>
        </row>
        <row r="5891">
          <cell r="E5891">
            <v>1.0957495123171032E-2</v>
          </cell>
          <cell r="F5891">
            <v>54</v>
          </cell>
        </row>
        <row r="5892">
          <cell r="E5892">
            <v>1.0568354356921916E-2</v>
          </cell>
          <cell r="F5892">
            <v>50</v>
          </cell>
        </row>
        <row r="5893">
          <cell r="E5893">
            <v>1.1086664636037786E-2</v>
          </cell>
          <cell r="F5893">
            <v>50</v>
          </cell>
        </row>
        <row r="5894">
          <cell r="E5894">
            <v>1.1323206941326767E-2</v>
          </cell>
          <cell r="F5894">
            <v>49</v>
          </cell>
        </row>
        <row r="5895">
          <cell r="E5895">
            <v>1.1312241889521948E-2</v>
          </cell>
          <cell r="F5895">
            <v>47</v>
          </cell>
        </row>
        <row r="5896">
          <cell r="E5896">
            <v>1.2044377437749535E-2</v>
          </cell>
          <cell r="F5896">
            <v>48</v>
          </cell>
        </row>
        <row r="5897">
          <cell r="E5897">
            <v>1.225860650941971E-2</v>
          </cell>
          <cell r="F5897">
            <v>48</v>
          </cell>
        </row>
        <row r="5898">
          <cell r="E5898">
            <v>1.2549517979118248E-2</v>
          </cell>
          <cell r="F5898">
            <v>48</v>
          </cell>
        </row>
        <row r="5899">
          <cell r="E5899">
            <v>1.2588044132846671E-2</v>
          </cell>
          <cell r="F5899">
            <v>51</v>
          </cell>
        </row>
        <row r="5900">
          <cell r="E5900">
            <v>1.3054599729234572E-2</v>
          </cell>
          <cell r="F5900">
            <v>57</v>
          </cell>
        </row>
        <row r="5901">
          <cell r="E5901">
            <v>1.326784707257261E-2</v>
          </cell>
          <cell r="F5901">
            <v>64</v>
          </cell>
        </row>
        <row r="5902">
          <cell r="E5902">
            <v>1.3600316741233106E-2</v>
          </cell>
          <cell r="F5902">
            <v>70</v>
          </cell>
        </row>
        <row r="5903">
          <cell r="E5903">
            <v>1.3659380876734593E-2</v>
          </cell>
          <cell r="F5903">
            <v>76</v>
          </cell>
        </row>
        <row r="5904">
          <cell r="E5904">
            <v>1.362026006880203E-2</v>
          </cell>
          <cell r="F5904">
            <v>82</v>
          </cell>
        </row>
        <row r="5905">
          <cell r="E5905">
            <v>1.336800833838832E-2</v>
          </cell>
          <cell r="F5905">
            <v>82</v>
          </cell>
        </row>
        <row r="5906">
          <cell r="E5906">
            <v>1.3326358431460475E-2</v>
          </cell>
          <cell r="F5906">
            <v>76</v>
          </cell>
        </row>
        <row r="5907">
          <cell r="E5907">
            <v>1.3363828336150957E-2</v>
          </cell>
          <cell r="F5907">
            <v>80</v>
          </cell>
        </row>
        <row r="5908">
          <cell r="E5908">
            <v>1.2869685607989938E-2</v>
          </cell>
          <cell r="F5908">
            <v>84</v>
          </cell>
        </row>
        <row r="5909">
          <cell r="E5909">
            <v>1.3182600949357399E-2</v>
          </cell>
          <cell r="F5909">
            <v>86</v>
          </cell>
        </row>
        <row r="5910">
          <cell r="E5910">
            <v>1.3182600949357399E-2</v>
          </cell>
          <cell r="F5910">
            <v>86</v>
          </cell>
        </row>
        <row r="5911">
          <cell r="E5911">
            <v>1.2995176107639592E-2</v>
          </cell>
          <cell r="F5911">
            <v>88</v>
          </cell>
        </row>
        <row r="5912">
          <cell r="E5912">
            <v>1.3255553736103031E-2</v>
          </cell>
          <cell r="F5912">
            <v>87</v>
          </cell>
        </row>
        <row r="5913">
          <cell r="E5913">
            <v>1.3693601395000645E-2</v>
          </cell>
          <cell r="F5913">
            <v>79</v>
          </cell>
        </row>
        <row r="5914">
          <cell r="E5914">
            <v>1.3123214500223718E-2</v>
          </cell>
          <cell r="F5914">
            <v>68</v>
          </cell>
        </row>
        <row r="5915">
          <cell r="E5915">
            <v>1.3079344339223708E-2</v>
          </cell>
          <cell r="F5915">
            <v>62</v>
          </cell>
        </row>
        <row r="5916">
          <cell r="E5916">
            <v>1.3537322360054385E-2</v>
          </cell>
          <cell r="F5916">
            <v>63</v>
          </cell>
        </row>
        <row r="5917">
          <cell r="E5917">
            <v>1.2668778258715587E-2</v>
          </cell>
          <cell r="F5917">
            <v>56</v>
          </cell>
        </row>
        <row r="5918">
          <cell r="E5918">
            <v>1.2440256462151984E-2</v>
          </cell>
          <cell r="F5918">
            <v>51</v>
          </cell>
        </row>
        <row r="5919">
          <cell r="E5919">
            <v>1.2915962596355768E-2</v>
          </cell>
          <cell r="F5919">
            <v>52</v>
          </cell>
        </row>
        <row r="5920">
          <cell r="E5920">
            <v>1.3423451189505097E-2</v>
          </cell>
          <cell r="F5920">
            <v>54</v>
          </cell>
        </row>
        <row r="5921">
          <cell r="E5921">
            <v>1.3357729678405813E-2</v>
          </cell>
          <cell r="F5921">
            <v>55</v>
          </cell>
        </row>
        <row r="5922">
          <cell r="E5922">
            <v>1.328688602686932E-2</v>
          </cell>
          <cell r="F5922">
            <v>56</v>
          </cell>
        </row>
        <row r="5923">
          <cell r="E5923">
            <v>1.2897312502800547E-2</v>
          </cell>
          <cell r="F5923">
            <v>58</v>
          </cell>
        </row>
        <row r="5924">
          <cell r="E5924">
            <v>1.2743965756745015E-2</v>
          </cell>
          <cell r="F5924">
            <v>63</v>
          </cell>
        </row>
        <row r="5925">
          <cell r="E5925">
            <v>1.2691653245842302E-2</v>
          </cell>
          <cell r="F5925">
            <v>67</v>
          </cell>
        </row>
        <row r="5926">
          <cell r="E5926">
            <v>1.2529319537599911E-2</v>
          </cell>
          <cell r="F5926">
            <v>69</v>
          </cell>
        </row>
        <row r="5927">
          <cell r="E5927">
            <v>1.2688795748949759E-2</v>
          </cell>
          <cell r="F5927">
            <v>72</v>
          </cell>
        </row>
        <row r="5928">
          <cell r="E5928">
            <v>1.2746814055766435E-2</v>
          </cell>
          <cell r="F5928">
            <v>75</v>
          </cell>
        </row>
        <row r="5929">
          <cell r="E5929">
            <v>1.2861773575982208E-2</v>
          </cell>
          <cell r="F5929">
            <v>78</v>
          </cell>
        </row>
        <row r="5930">
          <cell r="E5930">
            <v>1.2793364748849879E-2</v>
          </cell>
          <cell r="F5930">
            <v>80</v>
          </cell>
        </row>
        <row r="5931">
          <cell r="E5931">
            <v>1.2875884552092015E-2</v>
          </cell>
          <cell r="F5931">
            <v>81</v>
          </cell>
        </row>
        <row r="5932">
          <cell r="E5932">
            <v>1.2795605130950101E-2</v>
          </cell>
          <cell r="F5932">
            <v>82</v>
          </cell>
        </row>
        <row r="5933">
          <cell r="E5933">
            <v>1.2543224871426841E-2</v>
          </cell>
          <cell r="F5933">
            <v>85</v>
          </cell>
        </row>
        <row r="5934">
          <cell r="E5934">
            <v>1.2543224871426841E-2</v>
          </cell>
          <cell r="F5934">
            <v>85</v>
          </cell>
        </row>
        <row r="5935">
          <cell r="E5935">
            <v>1.2377014654933976E-2</v>
          </cell>
          <cell r="F5935">
            <v>86</v>
          </cell>
        </row>
        <row r="5936">
          <cell r="E5936">
            <v>1.2353522630768304E-2</v>
          </cell>
          <cell r="F5936">
            <v>88</v>
          </cell>
        </row>
        <row r="5937">
          <cell r="E5937">
            <v>1.3114273135501597E-2</v>
          </cell>
          <cell r="F5937">
            <v>84</v>
          </cell>
        </row>
        <row r="5938">
          <cell r="E5938">
            <v>1.3284857978030799E-2</v>
          </cell>
          <cell r="F5938">
            <v>82</v>
          </cell>
        </row>
        <row r="5939">
          <cell r="E5939">
            <v>1.3673378935120179E-2</v>
          </cell>
          <cell r="F5939">
            <v>77</v>
          </cell>
        </row>
        <row r="5940">
          <cell r="E5940">
            <v>1.3517579618248746E-2</v>
          </cell>
          <cell r="F5940">
            <v>70</v>
          </cell>
        </row>
        <row r="5941">
          <cell r="E5941">
            <v>1.369440858086492E-2</v>
          </cell>
          <cell r="F5941">
            <v>68</v>
          </cell>
        </row>
        <row r="5942">
          <cell r="E5942">
            <v>1.4455404437448626E-2</v>
          </cell>
          <cell r="F5942">
            <v>66</v>
          </cell>
        </row>
        <row r="5943">
          <cell r="E5943">
            <v>1.3839244239488428E-2</v>
          </cell>
          <cell r="F5943">
            <v>60</v>
          </cell>
        </row>
        <row r="5944">
          <cell r="E5944">
            <v>1.3936512262616958E-2</v>
          </cell>
          <cell r="F5944">
            <v>58</v>
          </cell>
        </row>
        <row r="5945">
          <cell r="E5945">
            <v>1.3931751703310376E-2</v>
          </cell>
          <cell r="F5945">
            <v>56</v>
          </cell>
        </row>
        <row r="5946">
          <cell r="E5946">
            <v>1.4019368885358567E-2</v>
          </cell>
          <cell r="F5946">
            <v>57</v>
          </cell>
        </row>
        <row r="5947">
          <cell r="E5947">
            <v>1.3853999628973875E-2</v>
          </cell>
          <cell r="F5947">
            <v>58</v>
          </cell>
        </row>
        <row r="5948">
          <cell r="E5948">
            <v>1.3723982894262037E-2</v>
          </cell>
          <cell r="F5948">
            <v>62</v>
          </cell>
        </row>
        <row r="5949">
          <cell r="E5949">
            <v>1.3900297518138113E-2</v>
          </cell>
          <cell r="F5949">
            <v>69</v>
          </cell>
        </row>
        <row r="5950">
          <cell r="E5950">
            <v>1.3853533443799632E-2</v>
          </cell>
          <cell r="F5950">
            <v>73</v>
          </cell>
        </row>
        <row r="5951">
          <cell r="E5951">
            <v>1.3352987368606781E-2</v>
          </cell>
          <cell r="F5951">
            <v>73</v>
          </cell>
        </row>
        <row r="5952">
          <cell r="E5952">
            <v>1.3257169122514142E-2</v>
          </cell>
          <cell r="F5952">
            <v>77</v>
          </cell>
        </row>
        <row r="5953">
          <cell r="E5953">
            <v>1.2954899150350346E-2</v>
          </cell>
          <cell r="F5953">
            <v>83</v>
          </cell>
        </row>
        <row r="5954">
          <cell r="E5954">
            <v>1.2995176107639592E-2</v>
          </cell>
          <cell r="F5954">
            <v>88</v>
          </cell>
        </row>
        <row r="5955">
          <cell r="E5955">
            <v>1.2559963161205688E-2</v>
          </cell>
          <cell r="F5955">
            <v>90</v>
          </cell>
        </row>
        <row r="5956">
          <cell r="E5956">
            <v>1.2226207640670284E-2</v>
          </cell>
          <cell r="F5956">
            <v>91</v>
          </cell>
        </row>
        <row r="5957">
          <cell r="E5957">
            <v>1.1841677160014566E-2</v>
          </cell>
          <cell r="F5957">
            <v>91</v>
          </cell>
        </row>
        <row r="5958">
          <cell r="E5958">
            <v>1.1897853806762745E-2</v>
          </cell>
          <cell r="F5958">
            <v>92</v>
          </cell>
        </row>
        <row r="5959">
          <cell r="E5959">
            <v>1.1784262384159644E-2</v>
          </cell>
          <cell r="F5959">
            <v>90</v>
          </cell>
        </row>
        <row r="5960">
          <cell r="E5960">
            <v>1.2012342935498863E-2</v>
          </cell>
          <cell r="F5960">
            <v>90</v>
          </cell>
        </row>
        <row r="5961">
          <cell r="E5961">
            <v>1.2444802411776413E-2</v>
          </cell>
          <cell r="F5961">
            <v>87</v>
          </cell>
        </row>
        <row r="5962">
          <cell r="E5962">
            <v>1.3451621812126372E-2</v>
          </cell>
          <cell r="F5962">
            <v>82</v>
          </cell>
        </row>
        <row r="5963">
          <cell r="E5963">
            <v>1.3854910758366435E-2</v>
          </cell>
          <cell r="F5963">
            <v>78</v>
          </cell>
        </row>
        <row r="5964">
          <cell r="E5964">
            <v>1.4282450061506916E-2</v>
          </cell>
          <cell r="F5964">
            <v>66</v>
          </cell>
        </row>
        <row r="5965">
          <cell r="E5965">
            <v>1.4403424060037091E-2</v>
          </cell>
          <cell r="F5965">
            <v>65</v>
          </cell>
        </row>
        <row r="5966">
          <cell r="E5966">
            <v>1.4920707100716947E-2</v>
          </cell>
          <cell r="F5966">
            <v>62</v>
          </cell>
        </row>
        <row r="5967">
          <cell r="E5967">
            <v>1.5315716332237828E-2</v>
          </cell>
          <cell r="F5967">
            <v>59</v>
          </cell>
        </row>
        <row r="5968">
          <cell r="E5968">
            <v>1.4764479761627097E-2</v>
          </cell>
          <cell r="F5968">
            <v>55</v>
          </cell>
        </row>
        <row r="5969">
          <cell r="E5969">
            <v>1.474634117174767E-2</v>
          </cell>
          <cell r="F5969">
            <v>54</v>
          </cell>
        </row>
        <row r="5970">
          <cell r="E5970">
            <v>1.4422090771626482E-2</v>
          </cell>
          <cell r="F5970">
            <v>55</v>
          </cell>
        </row>
        <row r="5971">
          <cell r="E5971">
            <v>1.4182275708860336E-2</v>
          </cell>
          <cell r="F5971">
            <v>59</v>
          </cell>
        </row>
        <row r="5972">
          <cell r="E5972">
            <v>1.397673552201307E-2</v>
          </cell>
          <cell r="F5972">
            <v>65</v>
          </cell>
        </row>
        <row r="5973">
          <cell r="E5973">
            <v>1.3851250872692964E-2</v>
          </cell>
          <cell r="F5973">
            <v>70</v>
          </cell>
        </row>
        <row r="5974">
          <cell r="E5974">
            <v>1.3827691455351213E-2</v>
          </cell>
          <cell r="F5974">
            <v>72</v>
          </cell>
        </row>
        <row r="5975">
          <cell r="E5975">
            <v>1.3576228369098844E-2</v>
          </cell>
          <cell r="F5975">
            <v>72</v>
          </cell>
        </row>
        <row r="5976">
          <cell r="E5976">
            <v>1.3493319816718264E-2</v>
          </cell>
          <cell r="F5976">
            <v>72</v>
          </cell>
        </row>
        <row r="5977">
          <cell r="E5977">
            <v>1.3301904762655813E-2</v>
          </cell>
          <cell r="F5977">
            <v>71</v>
          </cell>
        </row>
        <row r="5978">
          <cell r="E5978">
            <v>1.3078474562876929E-2</v>
          </cell>
          <cell r="F5978">
            <v>69</v>
          </cell>
        </row>
        <row r="5979">
          <cell r="E5979">
            <v>1.3350081291820085E-2</v>
          </cell>
          <cell r="F5979">
            <v>78</v>
          </cell>
        </row>
        <row r="5980">
          <cell r="E5980">
            <v>1.3119945179635757E-2</v>
          </cell>
          <cell r="F5980">
            <v>82</v>
          </cell>
        </row>
        <row r="5981">
          <cell r="E5981">
            <v>1.2789067396488612E-2</v>
          </cell>
          <cell r="F5981">
            <v>84</v>
          </cell>
        </row>
        <row r="5982">
          <cell r="E5982">
            <v>1.2377014654933976E-2</v>
          </cell>
          <cell r="F5982">
            <v>86</v>
          </cell>
        </row>
        <row r="5983">
          <cell r="E5983">
            <v>1.2166582653586005E-2</v>
          </cell>
          <cell r="F5983">
            <v>90</v>
          </cell>
        </row>
        <row r="5984">
          <cell r="E5984">
            <v>1.2480388867344054E-2</v>
          </cell>
          <cell r="F5984">
            <v>90</v>
          </cell>
        </row>
        <row r="5985">
          <cell r="E5985">
            <v>1.3198560617884138E-2</v>
          </cell>
          <cell r="F5985">
            <v>80</v>
          </cell>
        </row>
        <row r="5986">
          <cell r="E5986">
            <v>1.3410865418439591E-2</v>
          </cell>
          <cell r="F5986">
            <v>72</v>
          </cell>
        </row>
        <row r="5987">
          <cell r="E5987">
            <v>1.2844664700884006E-2</v>
          </cell>
          <cell r="F5987">
            <v>62</v>
          </cell>
        </row>
        <row r="5988">
          <cell r="E5988">
            <v>1.274461137581843E-2</v>
          </cell>
          <cell r="F5988">
            <v>56</v>
          </cell>
        </row>
        <row r="5989">
          <cell r="E5989">
            <v>1.3369390730062382E-2</v>
          </cell>
          <cell r="F5989">
            <v>57</v>
          </cell>
        </row>
        <row r="5990">
          <cell r="E5990">
            <v>1.3187551340177153E-2</v>
          </cell>
          <cell r="F5990">
            <v>54</v>
          </cell>
        </row>
        <row r="5991">
          <cell r="E5991">
            <v>1.2964376083108938E-2</v>
          </cell>
          <cell r="F5991">
            <v>51</v>
          </cell>
        </row>
        <row r="5992">
          <cell r="E5992">
            <v>1.3069164779614759E-2</v>
          </cell>
          <cell r="F5992">
            <v>52</v>
          </cell>
        </row>
        <row r="5993">
          <cell r="E5993">
            <v>1.3092083422585341E-2</v>
          </cell>
          <cell r="F5993">
            <v>53</v>
          </cell>
        </row>
        <row r="5994">
          <cell r="E5994">
            <v>1.328688602686932E-2</v>
          </cell>
          <cell r="F5994">
            <v>56</v>
          </cell>
        </row>
        <row r="5995">
          <cell r="E5995">
            <v>1.3282396088509701E-2</v>
          </cell>
          <cell r="F5995">
            <v>59</v>
          </cell>
        </row>
        <row r="5996">
          <cell r="E5996">
            <v>1.3177523230204295E-2</v>
          </cell>
          <cell r="F5996">
            <v>61</v>
          </cell>
        </row>
        <row r="5997">
          <cell r="E5997">
            <v>1.3611472513927768E-2</v>
          </cell>
          <cell r="F5997">
            <v>68</v>
          </cell>
        </row>
        <row r="5998">
          <cell r="E5998">
            <v>1.3465767674303717E-2</v>
          </cell>
          <cell r="F5998">
            <v>71</v>
          </cell>
        </row>
        <row r="5999">
          <cell r="E5999">
            <v>1.3914015767060127E-2</v>
          </cell>
          <cell r="F5999">
            <v>76</v>
          </cell>
        </row>
        <row r="6000">
          <cell r="E6000">
            <v>1.3441335174121204E-2</v>
          </cell>
          <cell r="F6000">
            <v>79</v>
          </cell>
        </row>
        <row r="6001">
          <cell r="E6001">
            <v>1.1636725091010412E-2</v>
          </cell>
          <cell r="F6001">
            <v>78</v>
          </cell>
        </row>
        <row r="6002">
          <cell r="E6002">
            <v>1.1497540153511935E-2</v>
          </cell>
          <cell r="F6002">
            <v>80</v>
          </cell>
        </row>
        <row r="6003">
          <cell r="E6003">
            <v>1.1497611838969597E-2</v>
          </cell>
          <cell r="F6003">
            <v>81</v>
          </cell>
        </row>
        <row r="6004">
          <cell r="E6004">
            <v>1.1209857475715046E-2</v>
          </cell>
          <cell r="F6004">
            <v>81</v>
          </cell>
        </row>
        <row r="6005">
          <cell r="E6005">
            <v>1.0320066576222192E-2</v>
          </cell>
          <cell r="F6005">
            <v>79</v>
          </cell>
        </row>
        <row r="6006">
          <cell r="E6006">
            <v>9.6789777000420921E-3</v>
          </cell>
          <cell r="F6006">
            <v>78</v>
          </cell>
        </row>
        <row r="6007">
          <cell r="E6007">
            <v>9.5551576525014659E-3</v>
          </cell>
          <cell r="F6007">
            <v>80</v>
          </cell>
        </row>
        <row r="6008">
          <cell r="E6008">
            <v>9.4864174261542946E-3</v>
          </cell>
          <cell r="F6008">
            <v>82</v>
          </cell>
        </row>
        <row r="6009">
          <cell r="E6009">
            <v>9.4297748396339406E-3</v>
          </cell>
          <cell r="F6009">
            <v>81</v>
          </cell>
        </row>
        <row r="6010">
          <cell r="E6010">
            <v>9.3085488951621005E-3</v>
          </cell>
          <cell r="F6010">
            <v>81</v>
          </cell>
        </row>
        <row r="6011">
          <cell r="E6011">
            <v>9.129019966424172E-3</v>
          </cell>
          <cell r="F6011">
            <v>76</v>
          </cell>
        </row>
        <row r="6012">
          <cell r="E6012">
            <v>9.2416723529906378E-3</v>
          </cell>
          <cell r="F6012">
            <v>75</v>
          </cell>
        </row>
        <row r="6013">
          <cell r="E6013">
            <v>9.7675135554560581E-3</v>
          </cell>
          <cell r="F6013">
            <v>69</v>
          </cell>
        </row>
        <row r="6014">
          <cell r="E6014">
            <v>1.0143642542106316E-2</v>
          </cell>
          <cell r="F6014">
            <v>69</v>
          </cell>
        </row>
        <row r="6015">
          <cell r="E6015">
            <v>1.0516672005166794E-2</v>
          </cell>
          <cell r="F6015">
            <v>66</v>
          </cell>
        </row>
        <row r="6016">
          <cell r="E6016">
            <v>1.0505115569942719E-2</v>
          </cell>
          <cell r="F6016">
            <v>57</v>
          </cell>
        </row>
        <row r="6017">
          <cell r="E6017">
            <v>1.0634150830873223E-2</v>
          </cell>
          <cell r="F6017">
            <v>57</v>
          </cell>
        </row>
        <row r="6018">
          <cell r="E6018">
            <v>1.0505115569942719E-2</v>
          </cell>
          <cell r="F6018">
            <v>57</v>
          </cell>
        </row>
        <row r="6019">
          <cell r="E6019">
            <v>1.0118769514375483E-2</v>
          </cell>
          <cell r="F6019">
            <v>58</v>
          </cell>
        </row>
        <row r="6020">
          <cell r="E6020">
            <v>9.9515777727707637E-3</v>
          </cell>
          <cell r="F6020">
            <v>61</v>
          </cell>
        </row>
        <row r="6021">
          <cell r="E6021">
            <v>9.2722347220245676E-3</v>
          </cell>
          <cell r="F6021">
            <v>62</v>
          </cell>
        </row>
        <row r="6022">
          <cell r="E6022">
            <v>8.762646625302838E-3</v>
          </cell>
          <cell r="F6022">
            <v>62</v>
          </cell>
        </row>
        <row r="6023">
          <cell r="E6023">
            <v>8.4134125472907564E-3</v>
          </cell>
          <cell r="F6023">
            <v>63</v>
          </cell>
        </row>
        <row r="6024">
          <cell r="E6024">
            <v>8.3591659752894829E-3</v>
          </cell>
          <cell r="F6024">
            <v>65</v>
          </cell>
        </row>
        <row r="6025">
          <cell r="E6025">
            <v>8.4379726967085365E-3</v>
          </cell>
          <cell r="F6025">
            <v>69</v>
          </cell>
        </row>
        <row r="6026">
          <cell r="E6026">
            <v>8.4765633608283649E-3</v>
          </cell>
          <cell r="F6026">
            <v>72</v>
          </cell>
        </row>
        <row r="6027">
          <cell r="E6027">
            <v>8.5049780775048114E-3</v>
          </cell>
          <cell r="F6027">
            <v>77</v>
          </cell>
        </row>
        <row r="6028">
          <cell r="E6028">
            <v>8.3955546905756864E-3</v>
          </cell>
          <cell r="F6028">
            <v>78</v>
          </cell>
        </row>
        <row r="6029">
          <cell r="E6029">
            <v>8.3819788366180908E-3</v>
          </cell>
          <cell r="F6029">
            <v>82</v>
          </cell>
        </row>
        <row r="6030">
          <cell r="E6030">
            <v>8.3749091545572644E-3</v>
          </cell>
          <cell r="F6030">
            <v>83</v>
          </cell>
        </row>
        <row r="6031">
          <cell r="E6031">
            <v>8.2779949258209081E-3</v>
          </cell>
          <cell r="F6031">
            <v>87</v>
          </cell>
        </row>
        <row r="6032">
          <cell r="E6032">
            <v>8.4006656773522263E-3</v>
          </cell>
          <cell r="F6032">
            <v>86</v>
          </cell>
        </row>
        <row r="6033">
          <cell r="E6033">
            <v>8.5049780775048114E-3</v>
          </cell>
          <cell r="F6033">
            <v>77</v>
          </cell>
        </row>
        <row r="6034">
          <cell r="E6034">
            <v>8.4922443474137223E-3</v>
          </cell>
          <cell r="F6034">
            <v>69</v>
          </cell>
        </row>
        <row r="6035">
          <cell r="E6035">
            <v>9.0494251293744693E-3</v>
          </cell>
          <cell r="F6035">
            <v>64</v>
          </cell>
        </row>
        <row r="6036">
          <cell r="E6036">
            <v>9.326294251022639E-3</v>
          </cell>
          <cell r="F6036">
            <v>59</v>
          </cell>
        </row>
        <row r="6037">
          <cell r="E6037">
            <v>1.0254870994369111E-2</v>
          </cell>
          <cell r="F6037">
            <v>55</v>
          </cell>
        </row>
        <row r="6038">
          <cell r="E6038">
            <v>1.1333236623287281E-2</v>
          </cell>
          <cell r="F6038">
            <v>52</v>
          </cell>
        </row>
        <row r="6039">
          <cell r="E6039">
            <v>1.1526561167953709E-2</v>
          </cell>
          <cell r="F6039">
            <v>49</v>
          </cell>
        </row>
        <row r="6040">
          <cell r="E6040">
            <v>1.2115414319203264E-2</v>
          </cell>
          <cell r="F6040">
            <v>48</v>
          </cell>
        </row>
        <row r="6041">
          <cell r="E6041">
            <v>1.1681811504512585E-2</v>
          </cell>
          <cell r="F6041">
            <v>45</v>
          </cell>
        </row>
        <row r="6042">
          <cell r="E6042">
            <v>1.1475776763321E-2</v>
          </cell>
          <cell r="F6042">
            <v>42</v>
          </cell>
        </row>
        <row r="6043">
          <cell r="E6043">
            <v>1.2710537765336382E-2</v>
          </cell>
          <cell r="F6043">
            <v>53</v>
          </cell>
        </row>
        <row r="6044">
          <cell r="E6044">
            <v>1.3510423047563341E-2</v>
          </cell>
          <cell r="F6044">
            <v>64</v>
          </cell>
        </row>
        <row r="6045">
          <cell r="E6045">
            <v>1.343529224308887E-2</v>
          </cell>
          <cell r="F6045">
            <v>70</v>
          </cell>
        </row>
        <row r="6046">
          <cell r="E6046">
            <v>1.3310626067048054E-2</v>
          </cell>
          <cell r="F6046">
            <v>75</v>
          </cell>
        </row>
        <row r="6047">
          <cell r="E6047">
            <v>1.3103894656097353E-2</v>
          </cell>
          <cell r="F6047">
            <v>78</v>
          </cell>
        </row>
        <row r="6048">
          <cell r="E6048">
            <v>1.3032285510406144E-2</v>
          </cell>
          <cell r="F6048">
            <v>84</v>
          </cell>
        </row>
        <row r="6049">
          <cell r="E6049">
            <v>1.2478456933032149E-2</v>
          </cell>
          <cell r="F6049">
            <v>82</v>
          </cell>
        </row>
        <row r="6050">
          <cell r="E6050">
            <v>1.2076418916175112E-2</v>
          </cell>
          <cell r="F6050">
            <v>85</v>
          </cell>
        </row>
        <row r="6051">
          <cell r="E6051">
            <v>1.1861716052411975E-2</v>
          </cell>
          <cell r="F6051">
            <v>83</v>
          </cell>
        </row>
        <row r="6052">
          <cell r="E6052">
            <v>1.1497611838969597E-2</v>
          </cell>
          <cell r="F6052">
            <v>81</v>
          </cell>
        </row>
        <row r="6053">
          <cell r="E6053">
            <v>1.098909331706149E-2</v>
          </cell>
          <cell r="F6053">
            <v>77</v>
          </cell>
        </row>
        <row r="6054">
          <cell r="E6054">
            <v>1.0912577310160945E-2</v>
          </cell>
          <cell r="F6054">
            <v>76</v>
          </cell>
        </row>
        <row r="6055">
          <cell r="E6055">
            <v>1.0790269988657919E-2</v>
          </cell>
          <cell r="F6055">
            <v>81</v>
          </cell>
        </row>
        <row r="6056">
          <cell r="E6056">
            <v>1.079128656739607E-2</v>
          </cell>
          <cell r="F6056">
            <v>80</v>
          </cell>
        </row>
        <row r="6057">
          <cell r="E6057">
            <v>1.0840913470548256E-2</v>
          </cell>
          <cell r="F6057">
            <v>68</v>
          </cell>
        </row>
        <row r="6058">
          <cell r="E6058">
            <v>1.0747890152685983E-2</v>
          </cell>
          <cell r="F6058">
            <v>59</v>
          </cell>
        </row>
        <row r="6059">
          <cell r="E6059">
            <v>1.1234100325560976E-2</v>
          </cell>
          <cell r="F6059">
            <v>56</v>
          </cell>
        </row>
        <row r="6060">
          <cell r="E6060">
            <v>1.0892070383655634E-2</v>
          </cell>
          <cell r="F6060">
            <v>48</v>
          </cell>
        </row>
        <row r="6061">
          <cell r="E6061">
            <v>1.0958322277797028E-2</v>
          </cell>
          <cell r="F6061">
            <v>44</v>
          </cell>
        </row>
        <row r="6062">
          <cell r="E6062">
            <v>1.1478304934615886E-2</v>
          </cell>
          <cell r="F6062">
            <v>45</v>
          </cell>
        </row>
        <row r="6063">
          <cell r="E6063">
            <v>1.0304668968296215E-2</v>
          </cell>
          <cell r="F6063">
            <v>38</v>
          </cell>
        </row>
        <row r="6064">
          <cell r="E6064">
            <v>1.0687932365614964E-2</v>
          </cell>
          <cell r="F6064">
            <v>41</v>
          </cell>
        </row>
        <row r="6065">
          <cell r="E6065">
            <v>1.0606795992613495E-2</v>
          </cell>
          <cell r="F6065">
            <v>40</v>
          </cell>
        </row>
        <row r="6066">
          <cell r="E6066">
            <v>1.1733156315782589E-2</v>
          </cell>
          <cell r="F6066">
            <v>49</v>
          </cell>
        </row>
        <row r="6067">
          <cell r="E6067">
            <v>1.1607461694332903E-2</v>
          </cell>
          <cell r="F6067">
            <v>52</v>
          </cell>
        </row>
        <row r="6068">
          <cell r="E6068">
            <v>1.1292730121680349E-2</v>
          </cell>
          <cell r="F6068">
            <v>54</v>
          </cell>
        </row>
        <row r="6069">
          <cell r="E6069">
            <v>1.1775847331086711E-2</v>
          </cell>
          <cell r="F6069">
            <v>59</v>
          </cell>
        </row>
        <row r="6070">
          <cell r="E6070">
            <v>1.2159051519791405E-2</v>
          </cell>
          <cell r="F6070">
            <v>67</v>
          </cell>
        </row>
        <row r="6071">
          <cell r="E6071">
            <v>1.2268540997364534E-2</v>
          </cell>
          <cell r="F6071">
            <v>68</v>
          </cell>
        </row>
        <row r="6072">
          <cell r="E6072">
            <v>1.2203874594141283E-2</v>
          </cell>
          <cell r="F6072">
            <v>71</v>
          </cell>
        </row>
        <row r="6073">
          <cell r="E6073">
            <v>1.2323529751173779E-2</v>
          </cell>
          <cell r="F6073">
            <v>73</v>
          </cell>
        </row>
        <row r="6074">
          <cell r="E6074">
            <v>1.1853551851489758E-2</v>
          </cell>
          <cell r="F6074">
            <v>72</v>
          </cell>
        </row>
        <row r="6075">
          <cell r="E6075">
            <v>1.1257498928664596E-2</v>
          </cell>
          <cell r="F6075">
            <v>71</v>
          </cell>
        </row>
        <row r="6076">
          <cell r="E6076">
            <v>1.0004473526433995E-2</v>
          </cell>
          <cell r="F6076">
            <v>66</v>
          </cell>
        </row>
        <row r="6077">
          <cell r="E6077">
            <v>9.8489420028455617E-3</v>
          </cell>
          <cell r="F6077">
            <v>70</v>
          </cell>
        </row>
        <row r="6078">
          <cell r="E6078">
            <v>9.9939527742479439E-3</v>
          </cell>
          <cell r="F6078">
            <v>78</v>
          </cell>
        </row>
        <row r="6079">
          <cell r="E6079">
            <v>9.8043603981323967E-3</v>
          </cell>
          <cell r="F6079">
            <v>80</v>
          </cell>
        </row>
        <row r="6080">
          <cell r="E6080">
            <v>9.6178711498932541E-3</v>
          </cell>
          <cell r="F6080">
            <v>79</v>
          </cell>
        </row>
        <row r="6081">
          <cell r="E6081">
            <v>8.8942637939424338E-3</v>
          </cell>
          <cell r="F6081">
            <v>57</v>
          </cell>
        </row>
        <row r="6082">
          <cell r="E6082">
            <v>9.1124928211105335E-3</v>
          </cell>
          <cell r="F6082">
            <v>52</v>
          </cell>
        </row>
        <row r="6083">
          <cell r="E6083">
            <v>9.3185476147802943E-3</v>
          </cell>
          <cell r="F6083">
            <v>48</v>
          </cell>
        </row>
        <row r="6084">
          <cell r="E6084">
            <v>9.3422534320979304E-3</v>
          </cell>
          <cell r="F6084">
            <v>43</v>
          </cell>
        </row>
        <row r="6085">
          <cell r="E6085">
            <v>8.7671935041187359E-3</v>
          </cell>
          <cell r="F6085">
            <v>37</v>
          </cell>
        </row>
        <row r="6086">
          <cell r="E6086">
            <v>8.6335515842079942E-3</v>
          </cell>
          <cell r="F6086">
            <v>34</v>
          </cell>
        </row>
        <row r="6087">
          <cell r="E6087">
            <v>8.9927738964239463E-3</v>
          </cell>
          <cell r="F6087">
            <v>34</v>
          </cell>
        </row>
        <row r="6088">
          <cell r="E6088">
            <v>9.4239410842869194E-3</v>
          </cell>
          <cell r="F6088">
            <v>35</v>
          </cell>
        </row>
        <row r="6089">
          <cell r="E6089">
            <v>9.0978048438675498E-3</v>
          </cell>
          <cell r="F6089">
            <v>34</v>
          </cell>
        </row>
        <row r="6090">
          <cell r="E6090">
            <v>8.785922091959433E-3</v>
          </cell>
          <cell r="F6090">
            <v>34</v>
          </cell>
        </row>
        <row r="6091">
          <cell r="E6091">
            <v>8.7300034823456687E-3</v>
          </cell>
          <cell r="F6091">
            <v>36</v>
          </cell>
        </row>
        <row r="6092">
          <cell r="E6092">
            <v>9.0135697353575708E-3</v>
          </cell>
          <cell r="F6092">
            <v>42</v>
          </cell>
        </row>
        <row r="6093">
          <cell r="E6093">
            <v>9.1197552378134393E-3</v>
          </cell>
          <cell r="F6093">
            <v>49</v>
          </cell>
        </row>
        <row r="6094">
          <cell r="E6094">
            <v>9.0013261486043133E-3</v>
          </cell>
          <cell r="F6094">
            <v>52</v>
          </cell>
        </row>
        <row r="6095">
          <cell r="E6095">
            <v>9.009232627735413E-3</v>
          </cell>
          <cell r="F6095">
            <v>53</v>
          </cell>
        </row>
        <row r="6096">
          <cell r="E6096">
            <v>9.0134991972518619E-3</v>
          </cell>
          <cell r="F6096">
            <v>54</v>
          </cell>
        </row>
        <row r="6097">
          <cell r="E6097">
            <v>8.5210214518729593E-3</v>
          </cell>
          <cell r="F6097">
            <v>56</v>
          </cell>
        </row>
        <row r="6098">
          <cell r="E6098">
            <v>8.1108219051492167E-3</v>
          </cell>
          <cell r="F6098">
            <v>54</v>
          </cell>
        </row>
        <row r="6099">
          <cell r="E6099">
            <v>7.8119311876365593E-3</v>
          </cell>
          <cell r="F6099">
            <v>54</v>
          </cell>
        </row>
        <row r="6100">
          <cell r="E6100">
            <v>7.8068725463071916E-3</v>
          </cell>
          <cell r="F6100">
            <v>60</v>
          </cell>
        </row>
        <row r="6101">
          <cell r="E6101">
            <v>8.1378147433134596E-3</v>
          </cell>
          <cell r="F6101">
            <v>67</v>
          </cell>
        </row>
        <row r="6102">
          <cell r="E6102">
            <v>7.7295325119362251E-3</v>
          </cell>
          <cell r="F6102">
            <v>67</v>
          </cell>
        </row>
        <row r="6103">
          <cell r="E6103">
            <v>7.9632187998393469E-3</v>
          </cell>
          <cell r="F6103">
            <v>69</v>
          </cell>
        </row>
        <row r="6104">
          <cell r="E6104">
            <v>8.2691202151364673E-3</v>
          </cell>
          <cell r="F6104">
            <v>73</v>
          </cell>
        </row>
        <row r="6105">
          <cell r="E6105">
            <v>8.739034365722766E-3</v>
          </cell>
          <cell r="F6105">
            <v>63</v>
          </cell>
        </row>
        <row r="6106">
          <cell r="E6106">
            <v>9.2892695904456396E-3</v>
          </cell>
          <cell r="F6106">
            <v>57</v>
          </cell>
        </row>
        <row r="6107">
          <cell r="E6107">
            <v>8.1877991154540551E-3</v>
          </cell>
          <cell r="F6107">
            <v>42</v>
          </cell>
        </row>
        <row r="6108">
          <cell r="E6108">
            <v>7.5731860183874816E-3</v>
          </cell>
          <cell r="F6108">
            <v>36</v>
          </cell>
        </row>
        <row r="6109">
          <cell r="E6109">
            <v>7.6760114308268013E-3</v>
          </cell>
          <cell r="F6109">
            <v>34</v>
          </cell>
        </row>
        <row r="6110">
          <cell r="E6110">
            <v>6.8485764584645392E-3</v>
          </cell>
          <cell r="F6110">
            <v>28</v>
          </cell>
        </row>
        <row r="6111">
          <cell r="E6111">
            <v>8.119066482574714E-3</v>
          </cell>
          <cell r="F6111">
            <v>32</v>
          </cell>
        </row>
        <row r="6112">
          <cell r="E6112">
            <v>7.6945255547720475E-3</v>
          </cell>
          <cell r="F6112">
            <v>30</v>
          </cell>
        </row>
        <row r="6113">
          <cell r="E6113">
            <v>7.8299089447772807E-3</v>
          </cell>
          <cell r="F6113">
            <v>30</v>
          </cell>
        </row>
        <row r="6114">
          <cell r="E6114">
            <v>8.3274541024998608E-3</v>
          </cell>
          <cell r="F6114">
            <v>33</v>
          </cell>
        </row>
        <row r="6115">
          <cell r="E6115">
            <v>8.5773516609172189E-3</v>
          </cell>
          <cell r="F6115">
            <v>36</v>
          </cell>
        </row>
        <row r="6116">
          <cell r="E6116">
            <v>8.9592248613023437E-3</v>
          </cell>
          <cell r="F6116">
            <v>43</v>
          </cell>
        </row>
        <row r="6117">
          <cell r="E6117">
            <v>9.0093574100042328E-3</v>
          </cell>
          <cell r="F6117">
            <v>49</v>
          </cell>
        </row>
        <row r="6118">
          <cell r="E6118">
            <v>8.9461962451579113E-3</v>
          </cell>
          <cell r="F6118">
            <v>52</v>
          </cell>
        </row>
        <row r="6119">
          <cell r="E6119">
            <v>8.9461962451579113E-3</v>
          </cell>
          <cell r="F6119">
            <v>52</v>
          </cell>
        </row>
        <row r="6120">
          <cell r="E6120">
            <v>9.5808769818452513E-3</v>
          </cell>
          <cell r="F6120">
            <v>57</v>
          </cell>
        </row>
        <row r="6121">
          <cell r="E6121">
            <v>1.0226523444171711E-2</v>
          </cell>
          <cell r="F6121">
            <v>65</v>
          </cell>
        </row>
        <row r="6122">
          <cell r="E6122">
            <v>1.0532611696261738E-2</v>
          </cell>
          <cell r="F6122">
            <v>69</v>
          </cell>
        </row>
        <row r="6123">
          <cell r="E6123">
            <v>1.0877735868020341E-2</v>
          </cell>
          <cell r="F6123">
            <v>73</v>
          </cell>
        </row>
        <row r="6124">
          <cell r="E6124">
            <v>1.0925056172676837E-2</v>
          </cell>
          <cell r="F6124">
            <v>78</v>
          </cell>
        </row>
        <row r="6125">
          <cell r="E6125">
            <v>1.0718721344118332E-2</v>
          </cell>
          <cell r="F6125">
            <v>82</v>
          </cell>
        </row>
        <row r="6126">
          <cell r="E6126">
            <v>1.0053431122794939E-2</v>
          </cell>
          <cell r="F6126">
            <v>82</v>
          </cell>
        </row>
        <row r="6127">
          <cell r="E6127">
            <v>9.847994518181951E-3</v>
          </cell>
          <cell r="F6127">
            <v>84</v>
          </cell>
        </row>
        <row r="6128">
          <cell r="E6128">
            <v>9.9028566274564495E-3</v>
          </cell>
          <cell r="F6128">
            <v>85</v>
          </cell>
        </row>
        <row r="6129">
          <cell r="E6129">
            <v>1.0084760405060888E-2</v>
          </cell>
          <cell r="F6129">
            <v>73</v>
          </cell>
        </row>
        <row r="6130">
          <cell r="E6130">
            <v>1.0013438313601792E-2</v>
          </cell>
          <cell r="F6130">
            <v>61</v>
          </cell>
        </row>
        <row r="6131">
          <cell r="E6131">
            <v>8.9788461278864744E-3</v>
          </cell>
          <cell r="F6131">
            <v>46</v>
          </cell>
        </row>
        <row r="6132">
          <cell r="E6132">
            <v>8.8005055149387446E-3</v>
          </cell>
          <cell r="F6132">
            <v>42</v>
          </cell>
        </row>
        <row r="6133">
          <cell r="E6133">
            <v>9.3351535849142079E-3</v>
          </cell>
          <cell r="F6133">
            <v>41</v>
          </cell>
        </row>
        <row r="6134">
          <cell r="E6134">
            <v>9.3311901045626724E-3</v>
          </cell>
          <cell r="F6134">
            <v>38</v>
          </cell>
        </row>
        <row r="6135">
          <cell r="E6135">
            <v>8.9897637424639076E-3</v>
          </cell>
          <cell r="F6135">
            <v>36</v>
          </cell>
        </row>
        <row r="6136">
          <cell r="E6136">
            <v>9.1488775149191747E-3</v>
          </cell>
          <cell r="F6136">
            <v>36</v>
          </cell>
        </row>
        <row r="6137">
          <cell r="E6137">
            <v>8.8331004460322441E-3</v>
          </cell>
          <cell r="F6137">
            <v>36</v>
          </cell>
        </row>
        <row r="6138">
          <cell r="E6138">
            <v>8.9967717437011985E-3</v>
          </cell>
          <cell r="F6138">
            <v>40</v>
          </cell>
        </row>
        <row r="6139">
          <cell r="E6139">
            <v>1.0132606478097656E-2</v>
          </cell>
          <cell r="F6139">
            <v>50</v>
          </cell>
        </row>
        <row r="6140">
          <cell r="E6140">
            <v>9.945828050656599E-3</v>
          </cell>
          <cell r="F6140">
            <v>56</v>
          </cell>
        </row>
        <row r="6141">
          <cell r="E6141">
            <v>1.0391836563300446E-2</v>
          </cell>
          <cell r="F6141">
            <v>61</v>
          </cell>
        </row>
        <row r="6142">
          <cell r="E6142">
            <v>1.0645319190385766E-2</v>
          </cell>
          <cell r="F6142">
            <v>64</v>
          </cell>
        </row>
        <row r="6143">
          <cell r="E6143">
            <v>1.075497485067127E-2</v>
          </cell>
          <cell r="F6143">
            <v>70</v>
          </cell>
        </row>
        <row r="6144">
          <cell r="E6144">
            <v>1.0960281166907717E-2</v>
          </cell>
          <cell r="F6144">
            <v>74</v>
          </cell>
        </row>
        <row r="6145">
          <cell r="E6145">
            <v>1.0574649053537232E-2</v>
          </cell>
          <cell r="F6145">
            <v>71</v>
          </cell>
        </row>
        <row r="6146">
          <cell r="E6146">
            <v>1.0553682319250255E-2</v>
          </cell>
          <cell r="F6146">
            <v>74</v>
          </cell>
        </row>
        <row r="6147">
          <cell r="E6147">
            <v>1.0646808723521277E-2</v>
          </cell>
          <cell r="F6147">
            <v>77</v>
          </cell>
        </row>
        <row r="6148">
          <cell r="E6148">
            <v>1.0497769896074842E-2</v>
          </cell>
          <cell r="F6148">
            <v>75</v>
          </cell>
        </row>
        <row r="6149">
          <cell r="E6149">
            <v>1.0592180844736015E-2</v>
          </cell>
          <cell r="F6149">
            <v>72</v>
          </cell>
        </row>
        <row r="6150">
          <cell r="E6150">
            <v>1.0714494785021523E-2</v>
          </cell>
          <cell r="F6150">
            <v>77</v>
          </cell>
        </row>
        <row r="6151">
          <cell r="E6151">
            <v>1.1176683879823988E-2</v>
          </cell>
          <cell r="F6151">
            <v>91</v>
          </cell>
        </row>
        <row r="6152">
          <cell r="E6152">
            <v>1.1176683879823988E-2</v>
          </cell>
          <cell r="F6152">
            <v>91</v>
          </cell>
        </row>
        <row r="6153">
          <cell r="E6153">
            <v>1.0884916601327793E-2</v>
          </cell>
          <cell r="F6153">
            <v>87</v>
          </cell>
        </row>
        <row r="6154">
          <cell r="E6154">
            <v>1.085921210438196E-2</v>
          </cell>
          <cell r="F6154">
            <v>81</v>
          </cell>
        </row>
        <row r="6155">
          <cell r="E6155">
            <v>1.132789944721683E-2</v>
          </cell>
          <cell r="F6155">
            <v>71</v>
          </cell>
        </row>
        <row r="6156">
          <cell r="E6156">
            <v>1.0487624084761621E-2</v>
          </cell>
          <cell r="F6156">
            <v>59</v>
          </cell>
        </row>
        <row r="6157">
          <cell r="E6157">
            <v>1.038093486799241E-2</v>
          </cell>
          <cell r="F6157">
            <v>56</v>
          </cell>
        </row>
        <row r="6158">
          <cell r="E6158">
            <v>1.0695709961422738E-2</v>
          </cell>
          <cell r="F6158">
            <v>54</v>
          </cell>
        </row>
        <row r="6159">
          <cell r="E6159">
            <v>1.0621996027370106E-2</v>
          </cell>
          <cell r="F6159">
            <v>53</v>
          </cell>
        </row>
        <row r="6160">
          <cell r="E6160">
            <v>1.0322592192861572E-2</v>
          </cell>
          <cell r="F6160">
            <v>48</v>
          </cell>
        </row>
        <row r="6161">
          <cell r="E6161">
            <v>1.0260978506994896E-2</v>
          </cell>
          <cell r="F6161">
            <v>48</v>
          </cell>
        </row>
        <row r="6162">
          <cell r="E6162">
            <v>1.0138729527572604E-2</v>
          </cell>
          <cell r="F6162">
            <v>48</v>
          </cell>
        </row>
        <row r="6163">
          <cell r="E6163">
            <v>9.6044476542201315E-3</v>
          </cell>
          <cell r="F6163">
            <v>48</v>
          </cell>
        </row>
        <row r="6164">
          <cell r="E6164">
            <v>1.0866509516132038E-2</v>
          </cell>
          <cell r="F6164">
            <v>60</v>
          </cell>
        </row>
        <row r="6165">
          <cell r="E6165">
            <v>1.1815635495423388E-2</v>
          </cell>
          <cell r="F6165">
            <v>74</v>
          </cell>
        </row>
        <row r="6166">
          <cell r="E6166">
            <v>1.1742147600440891E-2</v>
          </cell>
          <cell r="F6166">
            <v>74</v>
          </cell>
        </row>
        <row r="6167">
          <cell r="E6167">
            <v>1.1490394703137641E-2</v>
          </cell>
          <cell r="F6167">
            <v>72</v>
          </cell>
        </row>
        <row r="6168">
          <cell r="E6168">
            <v>1.209299307533849E-2</v>
          </cell>
          <cell r="F6168">
            <v>81</v>
          </cell>
        </row>
        <row r="6169">
          <cell r="E6169">
            <v>1.232259102903047E-2</v>
          </cell>
          <cell r="F6169">
            <v>90</v>
          </cell>
        </row>
        <row r="6170">
          <cell r="E6170">
            <v>1.2420750203282266E-2</v>
          </cell>
          <cell r="F6170">
            <v>93</v>
          </cell>
        </row>
        <row r="6171">
          <cell r="E6171">
            <v>1.2397464603815763E-2</v>
          </cell>
          <cell r="F6171">
            <v>94</v>
          </cell>
        </row>
        <row r="6172">
          <cell r="E6172">
            <v>1.1777297337872195E-2</v>
          </cell>
          <cell r="F6172">
            <v>94</v>
          </cell>
        </row>
        <row r="6173">
          <cell r="E6173">
            <v>1.1828615377842029E-2</v>
          </cell>
          <cell r="F6173">
            <v>95</v>
          </cell>
        </row>
        <row r="6174">
          <cell r="E6174">
            <v>1.2032725672420516E-2</v>
          </cell>
          <cell r="F6174">
            <v>96</v>
          </cell>
        </row>
        <row r="6175">
          <cell r="E6175">
            <v>1.1955520370516297E-2</v>
          </cell>
          <cell r="F6175">
            <v>96</v>
          </cell>
        </row>
        <row r="6176">
          <cell r="E6176">
            <v>1.1878759081005337E-2</v>
          </cell>
          <cell r="F6176">
            <v>96</v>
          </cell>
        </row>
        <row r="6177">
          <cell r="E6177">
            <v>1.1904985774306202E-2</v>
          </cell>
          <cell r="F6177">
            <v>95</v>
          </cell>
        </row>
        <row r="6178">
          <cell r="E6178">
            <v>1.1752683996430476E-2</v>
          </cell>
          <cell r="F6178">
            <v>95</v>
          </cell>
        </row>
        <row r="6179">
          <cell r="E6179">
            <v>1.1041185861035818E-2</v>
          </cell>
          <cell r="F6179">
            <v>94</v>
          </cell>
        </row>
        <row r="6180">
          <cell r="E6180">
            <v>1.0920200339647024E-2</v>
          </cell>
          <cell r="F6180">
            <v>96</v>
          </cell>
        </row>
        <row r="6181">
          <cell r="E6181">
            <v>1.1160752898606231E-2</v>
          </cell>
          <cell r="F6181">
            <v>95</v>
          </cell>
        </row>
        <row r="6182">
          <cell r="E6182">
            <v>1.146799870562756E-2</v>
          </cell>
          <cell r="F6182">
            <v>91</v>
          </cell>
        </row>
        <row r="6183">
          <cell r="E6183">
            <v>1.1495670055148602E-2</v>
          </cell>
          <cell r="F6183">
            <v>82</v>
          </cell>
        </row>
        <row r="6184">
          <cell r="E6184">
            <v>1.1347240268635558E-2</v>
          </cell>
          <cell r="F6184">
            <v>78</v>
          </cell>
        </row>
        <row r="6185">
          <cell r="E6185">
            <v>1.033649690848E-2</v>
          </cell>
          <cell r="F6185">
            <v>69</v>
          </cell>
        </row>
        <row r="6186">
          <cell r="E6186">
            <v>1.0911312591820337E-2</v>
          </cell>
          <cell r="F6186">
            <v>71</v>
          </cell>
        </row>
        <row r="6187">
          <cell r="E6187">
            <v>1.0972062466898058E-2</v>
          </cell>
          <cell r="F6187">
            <v>75</v>
          </cell>
        </row>
        <row r="6188">
          <cell r="E6188">
            <v>1.0474563629399641E-2</v>
          </cell>
          <cell r="F6188">
            <v>73</v>
          </cell>
        </row>
        <row r="6189">
          <cell r="E6189">
            <v>1.0506202957468557E-2</v>
          </cell>
          <cell r="F6189">
            <v>76</v>
          </cell>
        </row>
        <row r="6190">
          <cell r="E6190">
            <v>1.0518388485723796E-2</v>
          </cell>
          <cell r="F6190">
            <v>81</v>
          </cell>
        </row>
        <row r="6191">
          <cell r="E6191">
            <v>1.1037162190238243E-2</v>
          </cell>
          <cell r="F6191">
            <v>86</v>
          </cell>
        </row>
        <row r="6192">
          <cell r="E6192">
            <v>1.1085170639368442E-2</v>
          </cell>
          <cell r="F6192">
            <v>92</v>
          </cell>
        </row>
        <row r="6193">
          <cell r="E6193">
            <v>1.1041185861035818E-2</v>
          </cell>
          <cell r="F6193">
            <v>94</v>
          </cell>
        </row>
        <row r="6194">
          <cell r="E6194">
            <v>1.0945746505631229E-2</v>
          </cell>
          <cell r="F6194">
            <v>95</v>
          </cell>
        </row>
        <row r="6195">
          <cell r="E6195">
            <v>1.0849413846877903E-2</v>
          </cell>
          <cell r="F6195">
            <v>96</v>
          </cell>
        </row>
        <row r="6196">
          <cell r="E6196">
            <v>1.0639506778095952E-2</v>
          </cell>
          <cell r="F6196">
            <v>96</v>
          </cell>
        </row>
        <row r="6197">
          <cell r="E6197">
            <v>1.0365276653684901E-2</v>
          </cell>
          <cell r="F6197">
            <v>96</v>
          </cell>
        </row>
        <row r="6198">
          <cell r="E6198">
            <v>1.0097377559000484E-2</v>
          </cell>
          <cell r="F6198">
            <v>96</v>
          </cell>
        </row>
        <row r="6199">
          <cell r="E6199">
            <v>9.745420657208308E-3</v>
          </cell>
          <cell r="F6199">
            <v>97</v>
          </cell>
        </row>
        <row r="6200">
          <cell r="E6200">
            <v>9.5544699851387686E-3</v>
          </cell>
          <cell r="F6200">
            <v>97</v>
          </cell>
        </row>
        <row r="6201">
          <cell r="E6201">
            <v>1.0071252048614374E-2</v>
          </cell>
          <cell r="F6201">
            <v>97</v>
          </cell>
        </row>
        <row r="6202">
          <cell r="E6202">
            <v>1.0822562974574698E-2</v>
          </cell>
          <cell r="F6202">
            <v>97</v>
          </cell>
        </row>
        <row r="6203">
          <cell r="E6203">
            <v>1.0338256915291178E-2</v>
          </cell>
          <cell r="F6203">
            <v>87</v>
          </cell>
        </row>
        <row r="6204">
          <cell r="E6204">
            <v>1.0582605770247396E-2</v>
          </cell>
          <cell r="F6204">
            <v>82</v>
          </cell>
        </row>
        <row r="6205">
          <cell r="E6205">
            <v>1.0587098654435035E-2</v>
          </cell>
          <cell r="F6205">
            <v>80</v>
          </cell>
        </row>
        <row r="6206">
          <cell r="E6206">
            <v>1.0658981074991872E-2</v>
          </cell>
          <cell r="F6206">
            <v>72</v>
          </cell>
        </row>
        <row r="6207">
          <cell r="E6207">
            <v>1.093481141625877E-2</v>
          </cell>
          <cell r="F6207">
            <v>69</v>
          </cell>
        </row>
        <row r="6208">
          <cell r="E6208">
            <v>1.0871738617423039E-2</v>
          </cell>
          <cell r="F6208">
            <v>63</v>
          </cell>
        </row>
        <row r="6209">
          <cell r="E6209">
            <v>9.9950371358671613E-3</v>
          </cell>
          <cell r="F6209">
            <v>58</v>
          </cell>
        </row>
        <row r="6210">
          <cell r="E6210">
            <v>9.4049594393007981E-3</v>
          </cell>
          <cell r="F6210">
            <v>53</v>
          </cell>
        </row>
        <row r="6211">
          <cell r="E6211">
            <v>9.8805871014041088E-3</v>
          </cell>
          <cell r="F6211">
            <v>57</v>
          </cell>
        </row>
        <row r="6212">
          <cell r="E6212">
            <v>1.0866842771863562E-2</v>
          </cell>
          <cell r="F6212">
            <v>69</v>
          </cell>
        </row>
        <row r="6213">
          <cell r="E6213">
            <v>1.1120972281624258E-2</v>
          </cell>
          <cell r="F6213">
            <v>76</v>
          </cell>
        </row>
        <row r="6214">
          <cell r="E6214">
            <v>1.1067613251493618E-2</v>
          </cell>
          <cell r="F6214">
            <v>79</v>
          </cell>
        </row>
        <row r="6215">
          <cell r="E6215">
            <v>1.1065868368103372E-2</v>
          </cell>
          <cell r="F6215">
            <v>82</v>
          </cell>
        </row>
        <row r="6216">
          <cell r="E6216">
            <v>1.0884916601327793E-2</v>
          </cell>
          <cell r="F6216">
            <v>87</v>
          </cell>
        </row>
        <row r="6217">
          <cell r="E6217">
            <v>1.0770233886946805E-2</v>
          </cell>
          <cell r="F6217">
            <v>90</v>
          </cell>
        </row>
        <row r="6218">
          <cell r="E6218">
            <v>1.0613809968936081E-2</v>
          </cell>
          <cell r="F6218">
            <v>91</v>
          </cell>
        </row>
        <row r="6219">
          <cell r="E6219">
            <v>1.0504643718272014E-2</v>
          </cell>
          <cell r="F6219">
            <v>93</v>
          </cell>
        </row>
        <row r="6220">
          <cell r="E6220">
            <v>1.094170105108095E-2</v>
          </cell>
          <cell r="F6220">
            <v>88</v>
          </cell>
        </row>
        <row r="6221">
          <cell r="E6221">
            <v>1.0577615607832516E-2</v>
          </cell>
          <cell r="F6221">
            <v>83</v>
          </cell>
        </row>
        <row r="6222">
          <cell r="E6222">
            <v>1.050323653813966E-2</v>
          </cell>
          <cell r="F6222">
            <v>84</v>
          </cell>
        </row>
        <row r="6223">
          <cell r="E6223">
            <v>1.0360509666184133E-2</v>
          </cell>
          <cell r="F6223">
            <v>85</v>
          </cell>
        </row>
        <row r="6224">
          <cell r="E6224">
            <v>1.0283642767582918E-2</v>
          </cell>
          <cell r="F6224">
            <v>86</v>
          </cell>
        </row>
        <row r="6225">
          <cell r="E6225">
            <v>1.0243685469965675E-2</v>
          </cell>
          <cell r="F6225">
            <v>83</v>
          </cell>
        </row>
        <row r="6226">
          <cell r="E6226">
            <v>1.0860125053402546E-2</v>
          </cell>
          <cell r="F6226">
            <v>80</v>
          </cell>
        </row>
        <row r="6227">
          <cell r="E6227">
            <v>1.0620500811468363E-2</v>
          </cell>
          <cell r="F6227">
            <v>74</v>
          </cell>
        </row>
        <row r="6228">
          <cell r="E6228">
            <v>1.0641231245165897E-2</v>
          </cell>
          <cell r="F6228">
            <v>71</v>
          </cell>
        </row>
        <row r="6229">
          <cell r="E6229">
            <v>1.0714683840107311E-2</v>
          </cell>
          <cell r="F6229">
            <v>66</v>
          </cell>
        </row>
        <row r="6230">
          <cell r="E6230">
            <v>1.0419286252751157E-2</v>
          </cell>
          <cell r="F6230">
            <v>65</v>
          </cell>
        </row>
        <row r="6231">
          <cell r="E6231">
            <v>1.0480954280775419E-2</v>
          </cell>
          <cell r="F6231">
            <v>67</v>
          </cell>
        </row>
        <row r="6232">
          <cell r="E6232">
            <v>1.0170183062685531E-2</v>
          </cell>
          <cell r="F6232">
            <v>59</v>
          </cell>
        </row>
        <row r="6233">
          <cell r="E6233">
            <v>9.8119582710943648E-3</v>
          </cell>
          <cell r="F6233">
            <v>58</v>
          </cell>
        </row>
        <row r="6234">
          <cell r="E6234">
            <v>9.7515977564035031E-3</v>
          </cell>
          <cell r="F6234">
            <v>58</v>
          </cell>
        </row>
        <row r="6235">
          <cell r="E6235">
            <v>9.8288761997120094E-3</v>
          </cell>
          <cell r="F6235">
            <v>61</v>
          </cell>
        </row>
        <row r="6236">
          <cell r="E6236">
            <v>9.6965815004006906E-3</v>
          </cell>
          <cell r="F6236">
            <v>64</v>
          </cell>
        </row>
        <row r="6237">
          <cell r="E6237">
            <v>9.9740652584400773E-3</v>
          </cell>
          <cell r="F6237">
            <v>70</v>
          </cell>
        </row>
        <row r="6238">
          <cell r="E6238">
            <v>1.017026892643468E-2</v>
          </cell>
          <cell r="F6238">
            <v>75</v>
          </cell>
        </row>
        <row r="6239">
          <cell r="E6239">
            <v>9.9148574027744223E-3</v>
          </cell>
          <cell r="F6239">
            <v>75</v>
          </cell>
        </row>
        <row r="6240">
          <cell r="E6240">
            <v>9.6651748888948574E-3</v>
          </cell>
          <cell r="F6240">
            <v>75</v>
          </cell>
        </row>
        <row r="6241">
          <cell r="E6241">
            <v>9.4736363672863408E-3</v>
          </cell>
          <cell r="F6241">
            <v>74</v>
          </cell>
        </row>
        <row r="6242">
          <cell r="E6242">
            <v>9.4211066709972875E-3</v>
          </cell>
          <cell r="F6242">
            <v>75</v>
          </cell>
        </row>
        <row r="6243">
          <cell r="E6243">
            <v>9.3707124474578293E-3</v>
          </cell>
          <cell r="F6243">
            <v>77</v>
          </cell>
        </row>
        <row r="6244">
          <cell r="E6244">
            <v>9.0738008852302085E-3</v>
          </cell>
          <cell r="F6244">
            <v>77</v>
          </cell>
        </row>
        <row r="6245">
          <cell r="E6245">
            <v>9.1774820213315258E-3</v>
          </cell>
          <cell r="F6245">
            <v>83</v>
          </cell>
        </row>
        <row r="6246">
          <cell r="E6246">
            <v>8.7747784616836015E-3</v>
          </cell>
          <cell r="F6246">
            <v>82</v>
          </cell>
        </row>
        <row r="6247">
          <cell r="E6247">
            <v>8.8986893125227208E-3</v>
          </cell>
          <cell r="F6247">
            <v>80</v>
          </cell>
        </row>
        <row r="6248">
          <cell r="E6248">
            <v>9.0702525480231885E-3</v>
          </cell>
          <cell r="F6248">
            <v>81</v>
          </cell>
        </row>
        <row r="6249">
          <cell r="E6249">
            <v>9.4339066371266142E-3</v>
          </cell>
          <cell r="F6249">
            <v>79</v>
          </cell>
        </row>
        <row r="6250">
          <cell r="E6250">
            <v>9.8430210205576532E-3</v>
          </cell>
          <cell r="F6250">
            <v>74</v>
          </cell>
        </row>
        <row r="6251">
          <cell r="E6251">
            <v>9.9539957629314404E-3</v>
          </cell>
          <cell r="F6251">
            <v>69</v>
          </cell>
        </row>
        <row r="6252">
          <cell r="E6252">
            <v>9.8799454543544978E-3</v>
          </cell>
          <cell r="F6252">
            <v>66</v>
          </cell>
        </row>
        <row r="6253">
          <cell r="E6253">
            <v>1.0066646017167665E-2</v>
          </cell>
          <cell r="F6253">
            <v>64</v>
          </cell>
        </row>
        <row r="6254">
          <cell r="E6254">
            <v>9.5459380842332561E-3</v>
          </cell>
          <cell r="F6254">
            <v>60</v>
          </cell>
        </row>
        <row r="6255">
          <cell r="E6255">
            <v>9.4049535847253729E-3</v>
          </cell>
          <cell r="F6255">
            <v>57</v>
          </cell>
        </row>
        <row r="6256">
          <cell r="E6256">
            <v>8.8368321008125261E-3</v>
          </cell>
          <cell r="F6256">
            <v>52</v>
          </cell>
        </row>
        <row r="6257">
          <cell r="E6257">
            <v>8.9539233494168296E-3</v>
          </cell>
          <cell r="F6257">
            <v>53</v>
          </cell>
        </row>
        <row r="6258">
          <cell r="E6258">
            <v>9.1805502864763279E-3</v>
          </cell>
          <cell r="F6258">
            <v>56</v>
          </cell>
        </row>
        <row r="6259">
          <cell r="E6259">
            <v>9.5459380842332561E-3</v>
          </cell>
          <cell r="F6259">
            <v>60</v>
          </cell>
        </row>
        <row r="6260">
          <cell r="E6260">
            <v>1.040867840233457E-2</v>
          </cell>
          <cell r="F6260">
            <v>73</v>
          </cell>
        </row>
        <row r="6261">
          <cell r="E6261">
            <v>1.0096348857422499E-2</v>
          </cell>
          <cell r="F6261">
            <v>74</v>
          </cell>
        </row>
        <row r="6262">
          <cell r="E6262">
            <v>9.9577274600213452E-3</v>
          </cell>
          <cell r="F6262">
            <v>73</v>
          </cell>
        </row>
        <row r="6263">
          <cell r="E6263">
            <v>9.9577274600213452E-3</v>
          </cell>
          <cell r="F6263">
            <v>73</v>
          </cell>
        </row>
        <row r="6264">
          <cell r="E6264">
            <v>1.0177921748701703E-2</v>
          </cell>
          <cell r="F6264">
            <v>76</v>
          </cell>
        </row>
        <row r="6265">
          <cell r="E6265">
            <v>1.0252475158252559E-2</v>
          </cell>
          <cell r="F6265">
            <v>78</v>
          </cell>
        </row>
        <row r="6266">
          <cell r="E6266">
            <v>9.990618818139169E-3</v>
          </cell>
          <cell r="F6266">
            <v>77</v>
          </cell>
        </row>
        <row r="6267">
          <cell r="E6267">
            <v>1.00572653686454E-2</v>
          </cell>
          <cell r="F6267">
            <v>81</v>
          </cell>
        </row>
        <row r="6268">
          <cell r="E6268">
            <v>9.6142530989150477E-3</v>
          </cell>
          <cell r="F6268">
            <v>81</v>
          </cell>
        </row>
        <row r="6269">
          <cell r="E6269">
            <v>9.2975570724802351E-3</v>
          </cell>
          <cell r="F6269">
            <v>83</v>
          </cell>
        </row>
        <row r="6270">
          <cell r="E6270">
            <v>8.7837453823530979E-3</v>
          </cell>
          <cell r="F6270">
            <v>80</v>
          </cell>
        </row>
        <row r="6271">
          <cell r="E6271">
            <v>8.5056177130245665E-3</v>
          </cell>
          <cell r="F6271">
            <v>78</v>
          </cell>
        </row>
        <row r="6272">
          <cell r="E6272">
            <v>8.6138065127048628E-3</v>
          </cell>
          <cell r="F6272">
            <v>80</v>
          </cell>
        </row>
        <row r="6273">
          <cell r="E6273">
            <v>8.9542628773579009E-3</v>
          </cell>
          <cell r="F6273">
            <v>76</v>
          </cell>
        </row>
        <row r="6274">
          <cell r="E6274">
            <v>9.4035403490045893E-3</v>
          </cell>
          <cell r="F6274">
            <v>73</v>
          </cell>
        </row>
        <row r="6275">
          <cell r="E6275">
            <v>9.0188865210400516E-3</v>
          </cell>
          <cell r="F6275">
            <v>63</v>
          </cell>
        </row>
        <row r="6276">
          <cell r="E6276">
            <v>9.1386082249310524E-3</v>
          </cell>
          <cell r="F6276">
            <v>60</v>
          </cell>
        </row>
        <row r="6277">
          <cell r="E6277">
            <v>9.4279440880597042E-3</v>
          </cell>
          <cell r="F6277">
            <v>60</v>
          </cell>
        </row>
        <row r="6278">
          <cell r="E6278">
            <v>9.2804674727713001E-3</v>
          </cell>
          <cell r="F6278">
            <v>58</v>
          </cell>
        </row>
        <row r="6279">
          <cell r="E6279">
            <v>8.848009411790498E-3</v>
          </cell>
          <cell r="F6279">
            <v>54</v>
          </cell>
        </row>
        <row r="6280">
          <cell r="E6280">
            <v>8.5685926176195006E-3</v>
          </cell>
          <cell r="F6280">
            <v>52</v>
          </cell>
        </row>
        <row r="6281">
          <cell r="E6281">
            <v>9.0142360373541598E-3</v>
          </cell>
          <cell r="F6281">
            <v>55</v>
          </cell>
        </row>
        <row r="6282">
          <cell r="E6282">
            <v>9.0701431032794225E-3</v>
          </cell>
          <cell r="F6282">
            <v>55</v>
          </cell>
        </row>
        <row r="6283">
          <cell r="E6283">
            <v>9.4099375669243427E-3</v>
          </cell>
          <cell r="F6283">
            <v>61</v>
          </cell>
        </row>
        <row r="6284">
          <cell r="E6284">
            <v>9.3364645218148908E-3</v>
          </cell>
          <cell r="F6284">
            <v>66</v>
          </cell>
        </row>
        <row r="6285">
          <cell r="E6285">
            <v>9.3918228639533179E-3</v>
          </cell>
          <cell r="F6285">
            <v>72</v>
          </cell>
        </row>
        <row r="6286">
          <cell r="E6286">
            <v>9.1076729783175093E-3</v>
          </cell>
          <cell r="F6286">
            <v>73</v>
          </cell>
        </row>
        <row r="6287">
          <cell r="E6287">
            <v>9.1919302427684573E-3</v>
          </cell>
          <cell r="F6287">
            <v>80</v>
          </cell>
        </row>
        <row r="6288">
          <cell r="E6288">
            <v>9.1600978070225433E-3</v>
          </cell>
          <cell r="F6288">
            <v>85</v>
          </cell>
        </row>
        <row r="6289">
          <cell r="E6289">
            <v>9.0179254707958723E-3</v>
          </cell>
          <cell r="F6289">
            <v>87</v>
          </cell>
        </row>
        <row r="6290">
          <cell r="E6290">
            <v>8.8866298196838139E-3</v>
          </cell>
          <cell r="F6290">
            <v>88</v>
          </cell>
        </row>
        <row r="6291">
          <cell r="E6291">
            <v>8.6978100042768586E-3</v>
          </cell>
          <cell r="F6291">
            <v>89</v>
          </cell>
        </row>
        <row r="6292">
          <cell r="E6292">
            <v>8.4746421475946146E-3</v>
          </cell>
          <cell r="F6292">
            <v>92</v>
          </cell>
        </row>
        <row r="6293">
          <cell r="E6293">
            <v>8.1611429701019603E-3</v>
          </cell>
          <cell r="F6293">
            <v>91</v>
          </cell>
        </row>
        <row r="6294">
          <cell r="E6294">
            <v>8.0884807887968719E-3</v>
          </cell>
          <cell r="F6294">
            <v>92</v>
          </cell>
        </row>
        <row r="6295">
          <cell r="E6295">
            <v>7.8749264516971042E-3</v>
          </cell>
          <cell r="F6295">
            <v>92</v>
          </cell>
        </row>
        <row r="6296">
          <cell r="E6296">
            <v>8.1230874511590192E-3</v>
          </cell>
          <cell r="F6296">
            <v>93</v>
          </cell>
        </row>
        <row r="6297">
          <cell r="E6297">
            <v>8.7108750825871314E-3</v>
          </cell>
          <cell r="F6297">
            <v>83</v>
          </cell>
        </row>
        <row r="6298">
          <cell r="E6298">
            <v>9.2472056188965066E-3</v>
          </cell>
          <cell r="F6298">
            <v>76</v>
          </cell>
        </row>
        <row r="6299">
          <cell r="E6299">
            <v>9.6194659401296709E-3</v>
          </cell>
          <cell r="F6299">
            <v>71</v>
          </cell>
        </row>
        <row r="6300">
          <cell r="E6300">
            <v>9.72790810479616E-3</v>
          </cell>
          <cell r="F6300">
            <v>65</v>
          </cell>
        </row>
        <row r="6301">
          <cell r="E6301">
            <v>9.3963145741089646E-3</v>
          </cell>
          <cell r="F6301">
            <v>58</v>
          </cell>
        </row>
        <row r="6302">
          <cell r="E6302">
            <v>9.8245255261635561E-3</v>
          </cell>
          <cell r="F6302">
            <v>56</v>
          </cell>
        </row>
        <row r="6303">
          <cell r="E6303">
            <v>9.8054451919437659E-3</v>
          </cell>
          <cell r="F6303">
            <v>52</v>
          </cell>
        </row>
        <row r="6304">
          <cell r="E6304">
            <v>9.8311992192340481E-3</v>
          </cell>
          <cell r="F6304">
            <v>50</v>
          </cell>
        </row>
        <row r="6305">
          <cell r="E6305">
            <v>9.7128835327914467E-3</v>
          </cell>
          <cell r="F6305">
            <v>50</v>
          </cell>
        </row>
        <row r="6306">
          <cell r="E6306">
            <v>9.8760456606840821E-3</v>
          </cell>
          <cell r="F6306">
            <v>53</v>
          </cell>
        </row>
        <row r="6307">
          <cell r="E6307">
            <v>1.0314174468379159E-2</v>
          </cell>
          <cell r="F6307">
            <v>57</v>
          </cell>
        </row>
        <row r="6308">
          <cell r="E6308">
            <v>1.0678751195241792E-2</v>
          </cell>
          <cell r="F6308">
            <v>67</v>
          </cell>
        </row>
        <row r="6309">
          <cell r="E6309">
            <v>1.0843889730821373E-2</v>
          </cell>
          <cell r="F6309">
            <v>76</v>
          </cell>
        </row>
        <row r="6310">
          <cell r="E6310">
            <v>1.0654774854874073E-2</v>
          </cell>
          <cell r="F6310">
            <v>80</v>
          </cell>
        </row>
        <row r="6311">
          <cell r="E6311">
            <v>1.0178040141379852E-2</v>
          </cell>
          <cell r="F6311">
            <v>83</v>
          </cell>
        </row>
        <row r="6312">
          <cell r="E6312">
            <v>1.0086272812075359E-2</v>
          </cell>
          <cell r="F6312">
            <v>86</v>
          </cell>
        </row>
        <row r="6313">
          <cell r="E6313">
            <v>9.7893076753833089E-3</v>
          </cell>
          <cell r="F6313">
            <v>75</v>
          </cell>
        </row>
        <row r="6314">
          <cell r="E6314">
            <v>1.0189029282536765E-2</v>
          </cell>
          <cell r="F6314">
            <v>80</v>
          </cell>
        </row>
        <row r="6315">
          <cell r="E6315">
            <v>1.0122016564498022E-2</v>
          </cell>
          <cell r="F6315">
            <v>81</v>
          </cell>
        </row>
        <row r="6316">
          <cell r="E6316">
            <v>9.3609535622193457E-3</v>
          </cell>
          <cell r="F6316">
            <v>75</v>
          </cell>
        </row>
        <row r="6317">
          <cell r="E6317">
            <v>1.00572653686454E-2</v>
          </cell>
          <cell r="F6317">
            <v>81</v>
          </cell>
        </row>
        <row r="6318">
          <cell r="E6318">
            <v>1.0472572220192823E-2</v>
          </cell>
          <cell r="F6318">
            <v>87</v>
          </cell>
        </row>
        <row r="6319">
          <cell r="E6319">
            <v>1.0648515907587131E-2</v>
          </cell>
          <cell r="F6319">
            <v>89</v>
          </cell>
        </row>
        <row r="6320">
          <cell r="E6320">
            <v>1.0688752673773958E-2</v>
          </cell>
          <cell r="F6320">
            <v>86</v>
          </cell>
        </row>
        <row r="6321">
          <cell r="E6321">
            <v>1.1069001350959428E-2</v>
          </cell>
          <cell r="F6321">
            <v>80</v>
          </cell>
        </row>
        <row r="6322">
          <cell r="E6322">
            <v>1.0687881181732119E-2</v>
          </cell>
          <cell r="F6322">
            <v>70</v>
          </cell>
        </row>
        <row r="6323">
          <cell r="E6323">
            <v>1.0243536129931081E-2</v>
          </cell>
          <cell r="F6323">
            <v>62</v>
          </cell>
        </row>
        <row r="6324">
          <cell r="E6324">
            <v>1.0377476307223951E-2</v>
          </cell>
          <cell r="F6324">
            <v>57</v>
          </cell>
        </row>
        <row r="6325">
          <cell r="E6325">
            <v>9.6899382029720944E-3</v>
          </cell>
          <cell r="F6325">
            <v>49</v>
          </cell>
        </row>
        <row r="6326">
          <cell r="E6326">
            <v>9.2702499659047567E-3</v>
          </cell>
          <cell r="F6326">
            <v>45</v>
          </cell>
        </row>
        <row r="6327">
          <cell r="E6327">
            <v>9.7253532794853697E-3</v>
          </cell>
          <cell r="F6327">
            <v>45</v>
          </cell>
        </row>
        <row r="6328">
          <cell r="E6328">
            <v>9.6820328849145498E-3</v>
          </cell>
          <cell r="F6328">
            <v>43</v>
          </cell>
        </row>
        <row r="6329">
          <cell r="E6329">
            <v>9.9107841371521947E-3</v>
          </cell>
          <cell r="F6329">
            <v>44</v>
          </cell>
        </row>
        <row r="6330">
          <cell r="E6330">
            <v>1.0043756260261681E-2</v>
          </cell>
          <cell r="F6330">
            <v>47</v>
          </cell>
        </row>
        <row r="6331">
          <cell r="E6331">
            <v>1.0276438797677707E-2</v>
          </cell>
          <cell r="F6331">
            <v>51</v>
          </cell>
        </row>
        <row r="6332">
          <cell r="E6332">
            <v>1.0813847477988128E-2</v>
          </cell>
          <cell r="F6332">
            <v>59</v>
          </cell>
        </row>
        <row r="6333">
          <cell r="E6333">
            <v>1.1154067135137471E-2</v>
          </cell>
          <cell r="F6333">
            <v>65</v>
          </cell>
        </row>
        <row r="6334">
          <cell r="E6334">
            <v>1.0219650686452792E-2</v>
          </cell>
          <cell r="F6334">
            <v>63</v>
          </cell>
        </row>
        <row r="6335">
          <cell r="E6335">
            <v>9.2533813783291195E-3</v>
          </cell>
          <cell r="F6335">
            <v>60</v>
          </cell>
        </row>
        <row r="6336">
          <cell r="E6336">
            <v>9.0635590513985804E-3</v>
          </cell>
          <cell r="F6336">
            <v>61</v>
          </cell>
        </row>
        <row r="6337">
          <cell r="E6337">
            <v>9.1905929840070105E-3</v>
          </cell>
          <cell r="F6337">
            <v>63</v>
          </cell>
        </row>
        <row r="6338">
          <cell r="E6338">
            <v>9.4204516440270572E-3</v>
          </cell>
          <cell r="F6338">
            <v>67</v>
          </cell>
        </row>
        <row r="6339">
          <cell r="E6339">
            <v>9.6028820610253862E-3</v>
          </cell>
          <cell r="F6339">
            <v>70</v>
          </cell>
        </row>
        <row r="6340">
          <cell r="E6340">
            <v>9.5237098563214096E-3</v>
          </cell>
          <cell r="F6340">
            <v>69</v>
          </cell>
        </row>
        <row r="6341">
          <cell r="E6341">
            <v>9.1487847820471493E-3</v>
          </cell>
          <cell r="F6341">
            <v>68</v>
          </cell>
        </row>
        <row r="6342">
          <cell r="E6342">
            <v>8.9552884356696796E-3</v>
          </cell>
          <cell r="F6342">
            <v>67</v>
          </cell>
        </row>
        <row r="6343">
          <cell r="E6343">
            <v>8.8063512224461366E-3</v>
          </cell>
          <cell r="F6343">
            <v>68</v>
          </cell>
        </row>
        <row r="6344">
          <cell r="E6344">
            <v>8.768174795466023E-3</v>
          </cell>
          <cell r="F6344">
            <v>64</v>
          </cell>
        </row>
        <row r="6345">
          <cell r="E6345">
            <v>8.5142381433963056E-3</v>
          </cell>
          <cell r="F6345">
            <v>57</v>
          </cell>
        </row>
        <row r="6346">
          <cell r="E6346">
            <v>8.275213096756974E-3</v>
          </cell>
          <cell r="F6346">
            <v>47</v>
          </cell>
        </row>
        <row r="6347">
          <cell r="E6347">
            <v>8.903088689713394E-3</v>
          </cell>
          <cell r="F6347">
            <v>47</v>
          </cell>
        </row>
        <row r="6348">
          <cell r="E6348">
            <v>8.3145648952727032E-3</v>
          </cell>
          <cell r="F6348">
            <v>45</v>
          </cell>
        </row>
        <row r="6349">
          <cell r="E6349">
            <v>8.3989611949108218E-3</v>
          </cell>
          <cell r="F6349">
            <v>46</v>
          </cell>
        </row>
        <row r="6350">
          <cell r="E6350">
            <v>8.4283866880285763E-3</v>
          </cell>
          <cell r="F6350">
            <v>47</v>
          </cell>
        </row>
        <row r="6351">
          <cell r="E6351">
            <v>8.6629388324360682E-3</v>
          </cell>
          <cell r="F6351">
            <v>48</v>
          </cell>
        </row>
        <row r="6352">
          <cell r="E6352">
            <v>9.4225995517718906E-3</v>
          </cell>
          <cell r="F6352">
            <v>50</v>
          </cell>
        </row>
        <row r="6353">
          <cell r="E6353">
            <v>9.6139643574776022E-3</v>
          </cell>
          <cell r="F6353">
            <v>51</v>
          </cell>
        </row>
        <row r="6354">
          <cell r="E6354">
            <v>1.0634150830873223E-2</v>
          </cell>
          <cell r="F6354">
            <v>57</v>
          </cell>
        </row>
        <row r="6355">
          <cell r="E6355">
            <v>1.0828764903456866E-2</v>
          </cell>
          <cell r="F6355">
            <v>62</v>
          </cell>
        </row>
        <row r="6356">
          <cell r="E6356">
            <v>1.0814544291177017E-2</v>
          </cell>
          <cell r="F6356">
            <v>65</v>
          </cell>
        </row>
        <row r="6357">
          <cell r="E6357">
            <v>1.0687881181732119E-2</v>
          </cell>
          <cell r="F6357">
            <v>70</v>
          </cell>
        </row>
        <row r="6358">
          <cell r="E6358">
            <v>1.0162978023604797E-2</v>
          </cell>
          <cell r="F6358">
            <v>65</v>
          </cell>
        </row>
        <row r="6359">
          <cell r="E6359">
            <v>1.0095118144729423E-2</v>
          </cell>
          <cell r="F6359">
            <v>67</v>
          </cell>
        </row>
        <row r="6360">
          <cell r="E6360">
            <v>9.5759439013958971E-3</v>
          </cell>
          <cell r="F6360">
            <v>64</v>
          </cell>
        </row>
        <row r="6361">
          <cell r="E6361">
            <v>9.3889893182573965E-3</v>
          </cell>
          <cell r="F6361">
            <v>62</v>
          </cell>
        </row>
        <row r="6362">
          <cell r="E6362">
            <v>9.6671279001203231E-3</v>
          </cell>
          <cell r="F6362">
            <v>65</v>
          </cell>
        </row>
        <row r="6363">
          <cell r="E6363">
            <v>9.4240527913797625E-3</v>
          </cell>
          <cell r="F6363">
            <v>63</v>
          </cell>
        </row>
        <row r="6364">
          <cell r="E6364">
            <v>9.2484714461185582E-3</v>
          </cell>
          <cell r="F6364">
            <v>63</v>
          </cell>
        </row>
        <row r="6365">
          <cell r="E6365">
            <v>9.6638790979274285E-3</v>
          </cell>
          <cell r="F6365">
            <v>70</v>
          </cell>
        </row>
        <row r="6366">
          <cell r="E6366">
            <v>1.0177921748701703E-2</v>
          </cell>
          <cell r="F6366">
            <v>76</v>
          </cell>
        </row>
        <row r="6367">
          <cell r="E6367">
            <v>1.0254393513996358E-2</v>
          </cell>
          <cell r="F6367">
            <v>79</v>
          </cell>
        </row>
        <row r="6368">
          <cell r="E6368">
            <v>9.7893076753833089E-3</v>
          </cell>
          <cell r="F6368">
            <v>75</v>
          </cell>
        </row>
        <row r="6369">
          <cell r="E6369">
            <v>9.8519034328234459E-3</v>
          </cell>
          <cell r="F6369">
            <v>75</v>
          </cell>
        </row>
        <row r="6370">
          <cell r="E6370">
            <v>1.0182891166776013E-2</v>
          </cell>
          <cell r="F6370">
            <v>71</v>
          </cell>
        </row>
        <row r="6371">
          <cell r="E6371">
            <v>9.9420363786915152E-3</v>
          </cell>
          <cell r="F6371">
            <v>66</v>
          </cell>
        </row>
        <row r="6372">
          <cell r="E6372">
            <v>9.1562554684426409E-3</v>
          </cell>
          <cell r="F6372">
            <v>51</v>
          </cell>
        </row>
        <row r="6373">
          <cell r="E6373">
            <v>9.8828587512875543E-3</v>
          </cell>
          <cell r="F6373">
            <v>54</v>
          </cell>
        </row>
        <row r="6374">
          <cell r="E6374">
            <v>9.0665041585323482E-3</v>
          </cell>
          <cell r="F6374">
            <v>47</v>
          </cell>
        </row>
        <row r="6375">
          <cell r="E6375">
            <v>9.0665041585323482E-3</v>
          </cell>
          <cell r="F6375">
            <v>47</v>
          </cell>
        </row>
        <row r="6376">
          <cell r="E6376">
            <v>9.4581875628523947E-3</v>
          </cell>
          <cell r="F6376">
            <v>47</v>
          </cell>
        </row>
        <row r="6377">
          <cell r="E6377">
            <v>1.0153058534491433E-2</v>
          </cell>
          <cell r="F6377">
            <v>51</v>
          </cell>
        </row>
        <row r="6378">
          <cell r="E6378">
            <v>1.0376303721418931E-2</v>
          </cell>
          <cell r="F6378">
            <v>54</v>
          </cell>
        </row>
        <row r="6379">
          <cell r="E6379">
            <v>1.0314174468379159E-2</v>
          </cell>
          <cell r="F6379">
            <v>57</v>
          </cell>
        </row>
        <row r="6380">
          <cell r="E6380">
            <v>9.8805871014041088E-3</v>
          </cell>
          <cell r="F6380">
            <v>57</v>
          </cell>
        </row>
        <row r="6381">
          <cell r="E6381">
            <v>1.0307140365247698E-2</v>
          </cell>
          <cell r="F6381">
            <v>62</v>
          </cell>
        </row>
        <row r="6382">
          <cell r="E6382">
            <v>1.0320283963375714E-2</v>
          </cell>
          <cell r="F6382">
            <v>64</v>
          </cell>
        </row>
        <row r="6383">
          <cell r="E6383">
            <v>9.6800194685813176E-3</v>
          </cell>
          <cell r="F6383">
            <v>59</v>
          </cell>
        </row>
        <row r="6384">
          <cell r="E6384">
            <v>9.6800194685813176E-3</v>
          </cell>
          <cell r="F6384">
            <v>59</v>
          </cell>
        </row>
        <row r="6385">
          <cell r="E6385">
            <v>1.0129529576870699E-2</v>
          </cell>
          <cell r="F6385">
            <v>64</v>
          </cell>
        </row>
        <row r="6386">
          <cell r="E6386">
            <v>1.0554808757155892E-2</v>
          </cell>
          <cell r="F6386">
            <v>70</v>
          </cell>
        </row>
        <row r="6387">
          <cell r="E6387">
            <v>1.0248274093853068E-2</v>
          </cell>
          <cell r="F6387">
            <v>68</v>
          </cell>
        </row>
        <row r="6388">
          <cell r="E6388">
            <v>1.018423980329531E-2</v>
          </cell>
          <cell r="F6388">
            <v>68</v>
          </cell>
        </row>
        <row r="6389">
          <cell r="E6389">
            <v>9.8504900055355078E-3</v>
          </cell>
          <cell r="F6389">
            <v>65</v>
          </cell>
        </row>
        <row r="6390">
          <cell r="E6390">
            <v>9.8504900055355078E-3</v>
          </cell>
          <cell r="F6390">
            <v>65</v>
          </cell>
        </row>
        <row r="6391">
          <cell r="E6391">
            <v>1.0564386416589543E-2</v>
          </cell>
          <cell r="F6391">
            <v>75</v>
          </cell>
        </row>
        <row r="6392">
          <cell r="E6392">
            <v>1.0722836583645427E-2</v>
          </cell>
          <cell r="F6392">
            <v>80</v>
          </cell>
        </row>
        <row r="6393">
          <cell r="E6393">
            <v>1.1136489259561351E-2</v>
          </cell>
          <cell r="F6393">
            <v>82</v>
          </cell>
        </row>
        <row r="6394">
          <cell r="E6394">
            <v>1.1120972281624258E-2</v>
          </cell>
          <cell r="F6394">
            <v>76</v>
          </cell>
        </row>
        <row r="6395">
          <cell r="E6395">
            <v>1.058231015005217E-2</v>
          </cell>
          <cell r="F6395">
            <v>66</v>
          </cell>
        </row>
        <row r="6396">
          <cell r="E6396">
            <v>1.0156396465365593E-2</v>
          </cell>
          <cell r="F6396">
            <v>63</v>
          </cell>
        </row>
        <row r="6397">
          <cell r="E6397">
            <v>1.0129529576870699E-2</v>
          </cell>
          <cell r="F6397">
            <v>64</v>
          </cell>
        </row>
        <row r="6398">
          <cell r="E6398">
            <v>1.0732032467335057E-2</v>
          </cell>
          <cell r="F6398">
            <v>69</v>
          </cell>
        </row>
        <row r="6399">
          <cell r="E6399">
            <v>1.0350907873731535E-2</v>
          </cell>
          <cell r="F6399">
            <v>67</v>
          </cell>
        </row>
        <row r="6400">
          <cell r="E6400">
            <v>1.1484781644449788E-2</v>
          </cell>
          <cell r="F6400">
            <v>77</v>
          </cell>
        </row>
        <row r="6401">
          <cell r="E6401">
            <v>1.1568734852928078E-2</v>
          </cell>
          <cell r="F6401">
            <v>82</v>
          </cell>
        </row>
        <row r="6402">
          <cell r="E6402">
            <v>1.1625207651076851E-2</v>
          </cell>
          <cell r="F6402">
            <v>85</v>
          </cell>
        </row>
        <row r="6403">
          <cell r="E6403">
            <v>1.151754080767357E-2</v>
          </cell>
          <cell r="F6403">
            <v>88</v>
          </cell>
        </row>
        <row r="6404">
          <cell r="E6404">
            <v>1.1356223131690527E-2</v>
          </cell>
          <cell r="F6404">
            <v>89</v>
          </cell>
        </row>
        <row r="6405">
          <cell r="E6405">
            <v>1.0801822959690593E-2</v>
          </cell>
          <cell r="F6405">
            <v>88</v>
          </cell>
        </row>
        <row r="6406">
          <cell r="E6406">
            <v>9.9148574027744223E-3</v>
          </cell>
          <cell r="F6406">
            <v>75</v>
          </cell>
        </row>
        <row r="6407">
          <cell r="E6407">
            <v>1.0302698302864942E-2</v>
          </cell>
          <cell r="F6407">
            <v>84</v>
          </cell>
        </row>
        <row r="6408">
          <cell r="E6408">
            <v>8.7747784616836015E-3</v>
          </cell>
          <cell r="F6408">
            <v>82</v>
          </cell>
        </row>
        <row r="6409">
          <cell r="E6409">
            <v>8.7704553657811692E-3</v>
          </cell>
          <cell r="F6409">
            <v>88</v>
          </cell>
        </row>
        <row r="6410">
          <cell r="E6410">
            <v>8.7390263191649293E-3</v>
          </cell>
          <cell r="F6410">
            <v>90</v>
          </cell>
        </row>
        <row r="6411">
          <cell r="E6411">
            <v>8.8186220286357534E-3</v>
          </cell>
          <cell r="F6411">
            <v>92</v>
          </cell>
        </row>
        <row r="6412">
          <cell r="E6412">
            <v>8.7604423276944725E-3</v>
          </cell>
          <cell r="F6412">
            <v>92</v>
          </cell>
        </row>
        <row r="6413">
          <cell r="E6413">
            <v>8.7403972659797595E-3</v>
          </cell>
          <cell r="F6413">
            <v>93</v>
          </cell>
        </row>
        <row r="6414">
          <cell r="E6414">
            <v>8.6251434901139859E-3</v>
          </cell>
          <cell r="F6414">
            <v>93</v>
          </cell>
        </row>
        <row r="6415">
          <cell r="E6415">
            <v>8.6251434901139859E-3</v>
          </cell>
          <cell r="F6415">
            <v>93</v>
          </cell>
        </row>
        <row r="6416">
          <cell r="E6416">
            <v>8.6251434901139859E-3</v>
          </cell>
          <cell r="F6416">
            <v>93</v>
          </cell>
        </row>
        <row r="6417">
          <cell r="E6417">
            <v>8.7604423276944725E-3</v>
          </cell>
          <cell r="F6417">
            <v>92</v>
          </cell>
        </row>
        <row r="6418">
          <cell r="E6418">
            <v>8.9137349453388814E-3</v>
          </cell>
          <cell r="F6418">
            <v>90</v>
          </cell>
        </row>
        <row r="6419">
          <cell r="E6419">
            <v>8.8545426742744938E-3</v>
          </cell>
          <cell r="F6419">
            <v>86</v>
          </cell>
        </row>
        <row r="6420">
          <cell r="E6420">
            <v>9.237345965911711E-3</v>
          </cell>
          <cell r="F6420">
            <v>83</v>
          </cell>
        </row>
        <row r="6421">
          <cell r="E6421">
            <v>9.3130128355674007E-3</v>
          </cell>
          <cell r="F6421">
            <v>79</v>
          </cell>
        </row>
        <row r="6422">
          <cell r="E6422">
            <v>9.1076729783175093E-3</v>
          </cell>
          <cell r="F6422">
            <v>73</v>
          </cell>
        </row>
        <row r="6423">
          <cell r="E6423">
            <v>9.1752979544967878E-3</v>
          </cell>
          <cell r="F6423">
            <v>74</v>
          </cell>
        </row>
        <row r="6424">
          <cell r="E6424">
            <v>8.4134125472907564E-3</v>
          </cell>
          <cell r="F6424">
            <v>63</v>
          </cell>
        </row>
        <row r="6425">
          <cell r="E6425">
            <v>8.5984019688010276E-3</v>
          </cell>
          <cell r="F6425">
            <v>62</v>
          </cell>
        </row>
        <row r="6426">
          <cell r="E6426">
            <v>9.1421224564584187E-3</v>
          </cell>
          <cell r="F6426">
            <v>71</v>
          </cell>
        </row>
        <row r="6427">
          <cell r="E6427">
            <v>9.0387861746572176E-3</v>
          </cell>
          <cell r="F6427">
            <v>72</v>
          </cell>
        </row>
        <row r="6428">
          <cell r="E6428">
            <v>9.797799436187811E-3</v>
          </cell>
          <cell r="F6428">
            <v>82</v>
          </cell>
        </row>
        <row r="6429">
          <cell r="E6429">
            <v>9.5870905787512496E-3</v>
          </cell>
          <cell r="F6429">
            <v>85</v>
          </cell>
        </row>
        <row r="6430">
          <cell r="E6430">
            <v>9.4525377834299082E-3</v>
          </cell>
          <cell r="F6430">
            <v>86</v>
          </cell>
        </row>
        <row r="6431">
          <cell r="E6431">
            <v>9.5504499146858348E-3</v>
          </cell>
          <cell r="F6431">
            <v>88</v>
          </cell>
        </row>
        <row r="6432">
          <cell r="E6432">
            <v>9.6606633670492555E-3</v>
          </cell>
          <cell r="F6432">
            <v>89</v>
          </cell>
        </row>
        <row r="6433">
          <cell r="E6433">
            <v>9.3651627753903403E-3</v>
          </cell>
          <cell r="F6433">
            <v>88</v>
          </cell>
        </row>
        <row r="6434">
          <cell r="E6434">
            <v>9.2547175753079948E-3</v>
          </cell>
          <cell r="F6434">
            <v>91</v>
          </cell>
        </row>
        <row r="6435">
          <cell r="E6435">
            <v>8.7026044611017827E-3</v>
          </cell>
          <cell r="F6435">
            <v>92</v>
          </cell>
        </row>
        <row r="6436">
          <cell r="E6436">
            <v>8.4548031613844426E-3</v>
          </cell>
          <cell r="F6436">
            <v>93</v>
          </cell>
        </row>
        <row r="6437">
          <cell r="E6437">
            <v>8.4902343960413899E-3</v>
          </cell>
          <cell r="F6437">
            <v>94</v>
          </cell>
        </row>
        <row r="6438">
          <cell r="E6438">
            <v>8.8570204512909475E-3</v>
          </cell>
          <cell r="F6438">
            <v>93</v>
          </cell>
        </row>
        <row r="6439">
          <cell r="E6439">
            <v>9.0142117840417198E-3</v>
          </cell>
          <cell r="F6439">
            <v>91</v>
          </cell>
        </row>
        <row r="6440">
          <cell r="E6440">
            <v>9.1368429436571828E-3</v>
          </cell>
          <cell r="F6440">
            <v>87</v>
          </cell>
        </row>
        <row r="6441">
          <cell r="E6441">
            <v>9.1179644039901739E-3</v>
          </cell>
          <cell r="F6441">
            <v>83</v>
          </cell>
        </row>
        <row r="6442">
          <cell r="E6442">
            <v>9.3038501376489207E-3</v>
          </cell>
          <cell r="F6442">
            <v>82</v>
          </cell>
        </row>
        <row r="6443">
          <cell r="E6443">
            <v>8.8667357825402866E-3</v>
          </cell>
          <cell r="F6443">
            <v>72</v>
          </cell>
        </row>
        <row r="6444">
          <cell r="E6444">
            <v>9.0387861746572176E-3</v>
          </cell>
          <cell r="F6444">
            <v>72</v>
          </cell>
        </row>
        <row r="6445">
          <cell r="E6445">
            <v>8.9071394276557629E-3</v>
          </cell>
          <cell r="F6445">
            <v>65</v>
          </cell>
        </row>
        <row r="6446">
          <cell r="E6446">
            <v>8.4669228814369512E-3</v>
          </cell>
          <cell r="F6446">
            <v>63</v>
          </cell>
        </row>
        <row r="6447">
          <cell r="E6447">
            <v>8.5746520957361971E-3</v>
          </cell>
          <cell r="F6447">
            <v>65</v>
          </cell>
        </row>
        <row r="6448">
          <cell r="E6448">
            <v>8.3173252272698821E-3</v>
          </cell>
          <cell r="F6448">
            <v>60</v>
          </cell>
        </row>
        <row r="6449">
          <cell r="E6449">
            <v>9.0204874216638191E-3</v>
          </cell>
          <cell r="F6449">
            <v>65</v>
          </cell>
        </row>
        <row r="6450">
          <cell r="E6450">
            <v>8.8986037630022982E-3</v>
          </cell>
          <cell r="F6450">
            <v>67</v>
          </cell>
        </row>
        <row r="6451">
          <cell r="E6451">
            <v>8.730458454710429E-3</v>
          </cell>
          <cell r="F6451">
            <v>67</v>
          </cell>
        </row>
        <row r="6452">
          <cell r="E6452">
            <v>9.0387861746572176E-3</v>
          </cell>
          <cell r="F6452">
            <v>72</v>
          </cell>
        </row>
        <row r="6453">
          <cell r="E6453">
            <v>9.3707124474578293E-3</v>
          </cell>
          <cell r="F6453">
            <v>77</v>
          </cell>
        </row>
        <row r="6454">
          <cell r="E6454">
            <v>9.3719764686338875E-3</v>
          </cell>
          <cell r="F6454">
            <v>80</v>
          </cell>
        </row>
        <row r="6455">
          <cell r="E6455">
            <v>9.2484583145921954E-3</v>
          </cell>
          <cell r="F6455">
            <v>81</v>
          </cell>
        </row>
        <row r="6456">
          <cell r="E6456">
            <v>9.065298423327298E-3</v>
          </cell>
          <cell r="F6456">
            <v>82</v>
          </cell>
        </row>
        <row r="6457">
          <cell r="E6457">
            <v>8.8322095108844777E-3</v>
          </cell>
          <cell r="F6457">
            <v>82</v>
          </cell>
        </row>
        <row r="6458">
          <cell r="E6458">
            <v>8.7747784616836015E-3</v>
          </cell>
          <cell r="F6458">
            <v>82</v>
          </cell>
        </row>
        <row r="6459">
          <cell r="E6459">
            <v>8.7800313295722104E-3</v>
          </cell>
          <cell r="F6459">
            <v>81</v>
          </cell>
        </row>
        <row r="6460">
          <cell r="E6460">
            <v>8.6044729443169061E-3</v>
          </cell>
          <cell r="F6460">
            <v>82</v>
          </cell>
        </row>
        <row r="6461">
          <cell r="E6461">
            <v>8.5892404501406432E-3</v>
          </cell>
          <cell r="F6461">
            <v>84</v>
          </cell>
        </row>
        <row r="6462">
          <cell r="E6462">
            <v>8.5559239498468505E-3</v>
          </cell>
          <cell r="F6462">
            <v>87</v>
          </cell>
        </row>
        <row r="6463">
          <cell r="E6463">
            <v>8.6556364394783404E-3</v>
          </cell>
          <cell r="F6463">
            <v>88</v>
          </cell>
        </row>
        <row r="6464">
          <cell r="E6464">
            <v>8.6814716306097481E-3</v>
          </cell>
          <cell r="F6464">
            <v>90</v>
          </cell>
        </row>
        <row r="6465">
          <cell r="E6465">
            <v>8.7214234085042919E-3</v>
          </cell>
          <cell r="F6465">
            <v>91</v>
          </cell>
        </row>
        <row r="6466">
          <cell r="E6466">
            <v>8.7704553657811692E-3</v>
          </cell>
          <cell r="F6466">
            <v>88</v>
          </cell>
        </row>
        <row r="6467">
          <cell r="E6467">
            <v>8.8076812953024105E-3</v>
          </cell>
          <cell r="F6467">
            <v>85</v>
          </cell>
        </row>
        <row r="6468">
          <cell r="E6468">
            <v>8.8322095108844777E-3</v>
          </cell>
          <cell r="F6468">
            <v>82</v>
          </cell>
        </row>
        <row r="6469">
          <cell r="E6469">
            <v>9.0587903597022963E-3</v>
          </cell>
          <cell r="F6469">
            <v>83</v>
          </cell>
        </row>
        <row r="6470">
          <cell r="E6470">
            <v>9.0169569715379001E-3</v>
          </cell>
          <cell r="F6470">
            <v>78</v>
          </cell>
        </row>
        <row r="6471">
          <cell r="E6471">
            <v>9.1661748870428966E-3</v>
          </cell>
          <cell r="F6471">
            <v>73</v>
          </cell>
        </row>
        <row r="6472">
          <cell r="E6472">
            <v>9.1681490558119753E-3</v>
          </cell>
          <cell r="F6472">
            <v>69</v>
          </cell>
        </row>
        <row r="6473">
          <cell r="E6473">
            <v>8.8500343820863501E-3</v>
          </cell>
          <cell r="F6473">
            <v>63</v>
          </cell>
        </row>
        <row r="6474">
          <cell r="E6474">
            <v>9.1272742085803191E-3</v>
          </cell>
          <cell r="F6474">
            <v>67</v>
          </cell>
        </row>
        <row r="6475">
          <cell r="E6475">
            <v>9.3780922364926998E-3</v>
          </cell>
          <cell r="F6475">
            <v>71</v>
          </cell>
        </row>
        <row r="6476">
          <cell r="E6476">
            <v>9.5554858967196541E-3</v>
          </cell>
          <cell r="F6476">
            <v>78</v>
          </cell>
        </row>
        <row r="6477">
          <cell r="E6477">
            <v>9.5250254010885403E-3</v>
          </cell>
          <cell r="F6477">
            <v>85</v>
          </cell>
        </row>
        <row r="6478">
          <cell r="E6478">
            <v>9.4114443905422909E-3</v>
          </cell>
          <cell r="F6478">
            <v>89</v>
          </cell>
        </row>
        <row r="6479">
          <cell r="E6479">
            <v>9.2889986184086139E-3</v>
          </cell>
          <cell r="F6479">
            <v>89</v>
          </cell>
        </row>
        <row r="6480">
          <cell r="E6480">
            <v>9.3500427138736852E-3</v>
          </cell>
          <cell r="F6480">
            <v>89</v>
          </cell>
        </row>
        <row r="6481">
          <cell r="E6481">
            <v>9.1679748006209105E-3</v>
          </cell>
          <cell r="F6481">
            <v>89</v>
          </cell>
        </row>
        <row r="6482">
          <cell r="E6482">
            <v>8.9137349453388814E-3</v>
          </cell>
          <cell r="F6482">
            <v>90</v>
          </cell>
        </row>
        <row r="6483">
          <cell r="E6483">
            <v>8.6242547371281047E-3</v>
          </cell>
          <cell r="F6483">
            <v>90</v>
          </cell>
        </row>
        <row r="6484">
          <cell r="E6484">
            <v>8.4548031613844426E-3</v>
          </cell>
          <cell r="F6484">
            <v>93</v>
          </cell>
        </row>
        <row r="6485">
          <cell r="E6485">
            <v>8.1230874511590192E-3</v>
          </cell>
          <cell r="F6485">
            <v>93</v>
          </cell>
        </row>
        <row r="6486">
          <cell r="E6486">
            <v>7.9411148815869276E-3</v>
          </cell>
          <cell r="F6486">
            <v>94</v>
          </cell>
        </row>
        <row r="6487">
          <cell r="E6487">
            <v>7.9195822360814822E-3</v>
          </cell>
          <cell r="F6487">
            <v>95</v>
          </cell>
        </row>
        <row r="6488">
          <cell r="E6488">
            <v>7.7091882327603454E-3</v>
          </cell>
          <cell r="F6488">
            <v>95</v>
          </cell>
        </row>
        <row r="6489">
          <cell r="E6489">
            <v>8.5818022161599748E-3</v>
          </cell>
          <cell r="F6489">
            <v>95</v>
          </cell>
        </row>
        <row r="6490">
          <cell r="E6490">
            <v>9.1940611975473117E-3</v>
          </cell>
          <cell r="F6490">
            <v>91</v>
          </cell>
        </row>
        <row r="6491">
          <cell r="E6491">
            <v>9.4112707502009042E-3</v>
          </cell>
          <cell r="F6491">
            <v>84</v>
          </cell>
        </row>
        <row r="6492">
          <cell r="E6492">
            <v>9.8668843099234856E-3</v>
          </cell>
          <cell r="F6492">
            <v>78</v>
          </cell>
        </row>
        <row r="6493">
          <cell r="E6493">
            <v>9.8816089589290855E-3</v>
          </cell>
          <cell r="F6493">
            <v>72</v>
          </cell>
        </row>
        <row r="6494">
          <cell r="E6494">
            <v>9.72790810479616E-3</v>
          </cell>
          <cell r="F6494">
            <v>65</v>
          </cell>
        </row>
        <row r="6495">
          <cell r="E6495">
            <v>9.8453213273412658E-3</v>
          </cell>
          <cell r="F6495">
            <v>63</v>
          </cell>
        </row>
        <row r="6496">
          <cell r="E6496">
            <v>9.6800194685813176E-3</v>
          </cell>
          <cell r="F6496">
            <v>59</v>
          </cell>
        </row>
        <row r="6497">
          <cell r="E6497">
            <v>9.3963145741089646E-3</v>
          </cell>
          <cell r="F6497">
            <v>58</v>
          </cell>
        </row>
        <row r="6498">
          <cell r="E6498">
            <v>9.2319046188752106E-3</v>
          </cell>
          <cell r="F6498">
            <v>57</v>
          </cell>
        </row>
        <row r="6499">
          <cell r="E6499">
            <v>9.4099375669243427E-3</v>
          </cell>
          <cell r="F6499">
            <v>61</v>
          </cell>
        </row>
        <row r="6500">
          <cell r="E6500">
            <v>9.9444043308197019E-3</v>
          </cell>
          <cell r="F6500">
            <v>72</v>
          </cell>
        </row>
        <row r="6501">
          <cell r="E6501">
            <v>1.0124165880465897E-2</v>
          </cell>
          <cell r="F6501">
            <v>79</v>
          </cell>
        </row>
        <row r="6502">
          <cell r="E6502">
            <v>1.0122016564498022E-2</v>
          </cell>
          <cell r="F6502">
            <v>81</v>
          </cell>
        </row>
        <row r="6503">
          <cell r="E6503">
            <v>1.0170910373510759E-2</v>
          </cell>
          <cell r="F6503">
            <v>84</v>
          </cell>
        </row>
        <row r="6504">
          <cell r="E6504">
            <v>1.0074226220978788E-2</v>
          </cell>
          <cell r="F6504">
            <v>87</v>
          </cell>
        </row>
        <row r="6505">
          <cell r="E6505">
            <v>9.8812057138235772E-3</v>
          </cell>
          <cell r="F6505">
            <v>91</v>
          </cell>
        </row>
        <row r="6506">
          <cell r="E6506">
            <v>9.6494997154015928E-3</v>
          </cell>
          <cell r="F6506">
            <v>93</v>
          </cell>
        </row>
        <row r="6507">
          <cell r="E6507">
            <v>9.7130010168823E-3</v>
          </cell>
          <cell r="F6507">
            <v>93</v>
          </cell>
        </row>
        <row r="6508">
          <cell r="E6508">
            <v>9.4394417905757973E-3</v>
          </cell>
          <cell r="F6508">
            <v>94</v>
          </cell>
        </row>
        <row r="6509">
          <cell r="E6509">
            <v>9.1708867920738592E-3</v>
          </cell>
          <cell r="F6509">
            <v>95</v>
          </cell>
        </row>
        <row r="6510">
          <cell r="E6510">
            <v>8.8719854786074286E-3</v>
          </cell>
          <cell r="F6510">
            <v>95</v>
          </cell>
        </row>
        <row r="6511">
          <cell r="E6511">
            <v>8.6968437127260389E-3</v>
          </cell>
          <cell r="F6511">
            <v>95</v>
          </cell>
        </row>
        <row r="6512">
          <cell r="E6512">
            <v>8.6157687295983568E-3</v>
          </cell>
          <cell r="F6512">
            <v>96</v>
          </cell>
        </row>
        <row r="6513">
          <cell r="E6513">
            <v>9.8356778783157614E-3</v>
          </cell>
          <cell r="F6513">
            <v>96</v>
          </cell>
        </row>
        <row r="6514">
          <cell r="E6514">
            <v>1.0105581902127793E-2</v>
          </cell>
          <cell r="F6514">
            <v>84</v>
          </cell>
        </row>
        <row r="6515">
          <cell r="E6515">
            <v>9.6449257691619238E-3</v>
          </cell>
          <cell r="F6515">
            <v>69</v>
          </cell>
        </row>
        <row r="6516">
          <cell r="E6516">
            <v>1.0192762625425398E-2</v>
          </cell>
          <cell r="F6516">
            <v>64</v>
          </cell>
        </row>
        <row r="6517">
          <cell r="E6517">
            <v>9.5873175938520176E-3</v>
          </cell>
          <cell r="F6517">
            <v>55</v>
          </cell>
        </row>
        <row r="6518">
          <cell r="E6518">
            <v>8.3652730538553589E-3</v>
          </cell>
          <cell r="F6518">
            <v>45</v>
          </cell>
        </row>
        <row r="6519">
          <cell r="E6519">
            <v>7.8005941749963881E-3</v>
          </cell>
          <cell r="F6519">
            <v>42</v>
          </cell>
        </row>
        <row r="6520">
          <cell r="E6520">
            <v>7.6994586183625913E-3</v>
          </cell>
          <cell r="F6520">
            <v>40</v>
          </cell>
        </row>
        <row r="6521">
          <cell r="E6521">
            <v>8.5018585222563885E-3</v>
          </cell>
          <cell r="F6521">
            <v>46</v>
          </cell>
        </row>
        <row r="6522">
          <cell r="E6522">
            <v>9.5270000536450614E-3</v>
          </cell>
          <cell r="F6522">
            <v>56</v>
          </cell>
        </row>
        <row r="6523">
          <cell r="E6523">
            <v>9.8900587060405092E-3</v>
          </cell>
          <cell r="F6523">
            <v>61</v>
          </cell>
        </row>
        <row r="6524">
          <cell r="E6524">
            <v>1.0928207878530414E-2</v>
          </cell>
          <cell r="F6524">
            <v>79</v>
          </cell>
        </row>
        <row r="6525">
          <cell r="E6525">
            <v>1.0564386416589543E-2</v>
          </cell>
          <cell r="F6525">
            <v>75</v>
          </cell>
        </row>
        <row r="6526">
          <cell r="E6526">
            <v>1.0474563629399641E-2</v>
          </cell>
          <cell r="F6526">
            <v>73</v>
          </cell>
        </row>
        <row r="6527">
          <cell r="E6527">
            <v>1.0698752746822075E-2</v>
          </cell>
          <cell r="F6527">
            <v>75</v>
          </cell>
        </row>
        <row r="6528">
          <cell r="E6528">
            <v>1.0919860508629158E-2</v>
          </cell>
          <cell r="F6528">
            <v>77</v>
          </cell>
        </row>
        <row r="6529">
          <cell r="E6529">
            <v>1.1281452866594037E-2</v>
          </cell>
          <cell r="F6529">
            <v>80</v>
          </cell>
        </row>
        <row r="6530">
          <cell r="E6530">
            <v>1.1559150163179883E-2</v>
          </cell>
          <cell r="F6530">
            <v>84</v>
          </cell>
        </row>
        <row r="6531">
          <cell r="E6531">
            <v>1.1665664716538274E-2</v>
          </cell>
          <cell r="F6531">
            <v>88</v>
          </cell>
        </row>
        <row r="6532">
          <cell r="E6532">
            <v>1.1502705482142906E-2</v>
          </cell>
          <cell r="F6532">
            <v>89</v>
          </cell>
        </row>
        <row r="6533">
          <cell r="E6533">
            <v>1.1530642864972289E-2</v>
          </cell>
          <cell r="F6533">
            <v>87</v>
          </cell>
        </row>
        <row r="6534">
          <cell r="E6534">
            <v>1.1530642864972289E-2</v>
          </cell>
          <cell r="F6534">
            <v>87</v>
          </cell>
        </row>
        <row r="6535">
          <cell r="E6535">
            <v>1.1283610695923573E-2</v>
          </cell>
          <cell r="F6535">
            <v>89</v>
          </cell>
        </row>
        <row r="6536">
          <cell r="E6536">
            <v>1.1063922451837255E-2</v>
          </cell>
          <cell r="F6536">
            <v>93</v>
          </cell>
        </row>
        <row r="6537">
          <cell r="E6537">
            <v>1.1615747472290164E-2</v>
          </cell>
          <cell r="F6537">
            <v>86</v>
          </cell>
        </row>
        <row r="6538">
          <cell r="E6538">
            <v>1.1652973364462544E-2</v>
          </cell>
          <cell r="F6538">
            <v>73</v>
          </cell>
        </row>
        <row r="6539">
          <cell r="E6539">
            <v>1.1183181212869001E-2</v>
          </cell>
          <cell r="F6539">
            <v>68</v>
          </cell>
        </row>
        <row r="6540">
          <cell r="E6540">
            <v>1.1085413089940075E-2</v>
          </cell>
          <cell r="F6540">
            <v>65</v>
          </cell>
        </row>
        <row r="6541">
          <cell r="E6541">
            <v>1.0828764903456866E-2</v>
          </cell>
          <cell r="F6541">
            <v>62</v>
          </cell>
        </row>
        <row r="6542">
          <cell r="E6542">
            <v>1.1324679448787373E-2</v>
          </cell>
          <cell r="F6542">
            <v>61</v>
          </cell>
        </row>
        <row r="6543">
          <cell r="E6543">
            <v>1.1611656294117255E-2</v>
          </cell>
          <cell r="F6543">
            <v>66</v>
          </cell>
        </row>
        <row r="6544">
          <cell r="E6544">
            <v>1.1184361033846924E-2</v>
          </cell>
          <cell r="F6544">
            <v>64</v>
          </cell>
        </row>
        <row r="6545">
          <cell r="E6545">
            <v>1.1563796971192416E-2</v>
          </cell>
          <cell r="F6545">
            <v>69</v>
          </cell>
        </row>
        <row r="6546">
          <cell r="E6546">
            <v>1.2603305962298561E-2</v>
          </cell>
          <cell r="F6546">
            <v>87</v>
          </cell>
        </row>
        <row r="6547">
          <cell r="E6547">
            <v>1.2323265662696641E-2</v>
          </cell>
          <cell r="F6547">
            <v>81</v>
          </cell>
        </row>
        <row r="6548">
          <cell r="E6548">
            <v>1.2322534186002406E-2</v>
          </cell>
          <cell r="F6548">
            <v>82</v>
          </cell>
        </row>
        <row r="6549">
          <cell r="E6549">
            <v>1.2475823144140703E-2</v>
          </cell>
          <cell r="F6549">
            <v>83</v>
          </cell>
        </row>
        <row r="6550">
          <cell r="E6550">
            <v>1.2241287430070415E-2</v>
          </cell>
          <cell r="F6550">
            <v>79</v>
          </cell>
        </row>
        <row r="6551">
          <cell r="E6551">
            <v>1.2318202265866881E-2</v>
          </cell>
          <cell r="F6551">
            <v>79</v>
          </cell>
        </row>
        <row r="6552">
          <cell r="E6552">
            <v>1.2318202265866881E-2</v>
          </cell>
          <cell r="F6552">
            <v>79</v>
          </cell>
        </row>
        <row r="6553">
          <cell r="E6553">
            <v>1.2075645900306603E-2</v>
          </cell>
          <cell r="F6553">
            <v>77</v>
          </cell>
        </row>
        <row r="6554">
          <cell r="E6554">
            <v>1.2245228460115488E-2</v>
          </cell>
          <cell r="F6554">
            <v>82</v>
          </cell>
        </row>
        <row r="6555">
          <cell r="E6555">
            <v>1.2230266032760751E-2</v>
          </cell>
          <cell r="F6555">
            <v>85</v>
          </cell>
        </row>
        <row r="6556">
          <cell r="E6556">
            <v>1.2076418916175112E-2</v>
          </cell>
          <cell r="F6556">
            <v>85</v>
          </cell>
        </row>
        <row r="6557">
          <cell r="E6557">
            <v>1.2000146875274413E-2</v>
          </cell>
          <cell r="F6557">
            <v>85</v>
          </cell>
        </row>
        <row r="6558">
          <cell r="E6558">
            <v>1.1990981141364874E-2</v>
          </cell>
          <cell r="F6558">
            <v>86</v>
          </cell>
        </row>
        <row r="6559">
          <cell r="E6559">
            <v>1.2012342935498863E-2</v>
          </cell>
          <cell r="F6559">
            <v>90</v>
          </cell>
        </row>
        <row r="6560">
          <cell r="E6560">
            <v>1.1706872595845914E-2</v>
          </cell>
          <cell r="F6560">
            <v>84</v>
          </cell>
        </row>
        <row r="6561">
          <cell r="E6561">
            <v>1.1990981141364874E-2</v>
          </cell>
          <cell r="F6561">
            <v>86</v>
          </cell>
        </row>
        <row r="6562">
          <cell r="E6562">
            <v>1.2442359552708339E-2</v>
          </cell>
          <cell r="F6562">
            <v>92</v>
          </cell>
        </row>
        <row r="6563">
          <cell r="E6563">
            <v>1.291337048633177E-2</v>
          </cell>
          <cell r="F6563">
            <v>88</v>
          </cell>
        </row>
        <row r="6564">
          <cell r="E6564">
            <v>1.2693513944798628E-2</v>
          </cell>
          <cell r="F6564">
            <v>77</v>
          </cell>
        </row>
        <row r="6565">
          <cell r="E6565">
            <v>1.243431147199121E-2</v>
          </cell>
          <cell r="F6565">
            <v>75</v>
          </cell>
        </row>
        <row r="6566">
          <cell r="E6566">
            <v>1.2113709834934939E-2</v>
          </cell>
          <cell r="F6566">
            <v>74</v>
          </cell>
        </row>
        <row r="6567">
          <cell r="E6567">
            <v>1.2925748739729889E-2</v>
          </cell>
          <cell r="F6567">
            <v>87</v>
          </cell>
        </row>
        <row r="6568">
          <cell r="E6568">
            <v>1.3007503178795577E-2</v>
          </cell>
          <cell r="F6568">
            <v>87</v>
          </cell>
        </row>
        <row r="6569">
          <cell r="E6569">
            <v>1.2899045583345174E-2</v>
          </cell>
          <cell r="F6569">
            <v>89</v>
          </cell>
        </row>
        <row r="6570">
          <cell r="E6570">
            <v>1.228808143697215E-2</v>
          </cell>
          <cell r="F6570">
            <v>87</v>
          </cell>
        </row>
        <row r="6571">
          <cell r="E6571">
            <v>1.2417621932904563E-2</v>
          </cell>
          <cell r="F6571">
            <v>89</v>
          </cell>
        </row>
        <row r="6572">
          <cell r="E6572">
            <v>1.1967032006348429E-2</v>
          </cell>
          <cell r="F6572">
            <v>88</v>
          </cell>
        </row>
        <row r="6573">
          <cell r="E6573">
            <v>1.2182991571318779E-2</v>
          </cell>
          <cell r="F6573">
            <v>89</v>
          </cell>
        </row>
        <row r="6574">
          <cell r="E6574">
            <v>1.2105667690736437E-2</v>
          </cell>
          <cell r="F6574">
            <v>89</v>
          </cell>
        </row>
        <row r="6575">
          <cell r="E6575">
            <v>1.2133130965909233E-2</v>
          </cell>
          <cell r="F6575">
            <v>87</v>
          </cell>
        </row>
        <row r="6576">
          <cell r="E6576">
            <v>1.2182991571318779E-2</v>
          </cell>
          <cell r="F6576">
            <v>89</v>
          </cell>
        </row>
        <row r="6577">
          <cell r="E6577">
            <v>1.1859853937948927E-2</v>
          </cell>
          <cell r="F6577">
            <v>90</v>
          </cell>
        </row>
        <row r="6578">
          <cell r="E6578">
            <v>1.1574957754274324E-2</v>
          </cell>
          <cell r="F6578">
            <v>93</v>
          </cell>
        </row>
        <row r="6579">
          <cell r="E6579">
            <v>1.1379526995641587E-2</v>
          </cell>
          <cell r="F6579">
            <v>95</v>
          </cell>
        </row>
        <row r="6580">
          <cell r="E6580">
            <v>1.0664830314862785E-2</v>
          </cell>
          <cell r="F6580">
            <v>95</v>
          </cell>
        </row>
        <row r="6581">
          <cell r="E6581">
            <v>1.0365276653684901E-2</v>
          </cell>
          <cell r="F6581">
            <v>96</v>
          </cell>
        </row>
        <row r="6582">
          <cell r="E6582">
            <v>1.1035970697736222E-2</v>
          </cell>
          <cell r="F6582">
            <v>97</v>
          </cell>
        </row>
        <row r="6583">
          <cell r="E6583">
            <v>1.0822562974574698E-2</v>
          </cell>
          <cell r="F6583">
            <v>97</v>
          </cell>
        </row>
        <row r="6584">
          <cell r="E6584">
            <v>1.1474109037128784E-2</v>
          </cell>
          <cell r="F6584">
            <v>97</v>
          </cell>
        </row>
        <row r="6585">
          <cell r="E6585">
            <v>1.2239744134260431E-2</v>
          </cell>
          <cell r="F6585">
            <v>94</v>
          </cell>
        </row>
        <row r="6586">
          <cell r="E6586">
            <v>1.2670715722366607E-2</v>
          </cell>
          <cell r="F6586">
            <v>88</v>
          </cell>
        </row>
        <row r="6587">
          <cell r="E6587">
            <v>1.2956612971306396E-2</v>
          </cell>
          <cell r="F6587">
            <v>81</v>
          </cell>
        </row>
        <row r="6588">
          <cell r="E6588">
            <v>1.3210599443754831E-2</v>
          </cell>
          <cell r="F6588">
            <v>74</v>
          </cell>
        </row>
        <row r="6589">
          <cell r="E6589">
            <v>1.2919420379618346E-2</v>
          </cell>
          <cell r="F6589">
            <v>69</v>
          </cell>
        </row>
        <row r="6590">
          <cell r="E6590">
            <v>1.2162993725066516E-2</v>
          </cell>
          <cell r="F6590">
            <v>62</v>
          </cell>
        </row>
        <row r="6591">
          <cell r="E6591">
            <v>1.1892279485968313E-2</v>
          </cell>
          <cell r="F6591">
            <v>64</v>
          </cell>
        </row>
        <row r="6592">
          <cell r="E6592">
            <v>1.2047762896436878E-2</v>
          </cell>
          <cell r="F6592">
            <v>66</v>
          </cell>
        </row>
        <row r="6593">
          <cell r="E6593">
            <v>1.1717085726395791E-2</v>
          </cell>
          <cell r="F6593">
            <v>65</v>
          </cell>
        </row>
        <row r="6594">
          <cell r="E6594">
            <v>1.2000844527947399E-2</v>
          </cell>
          <cell r="F6594">
            <v>69</v>
          </cell>
        </row>
        <row r="6595">
          <cell r="E6595">
            <v>1.1905395055323235E-2</v>
          </cell>
          <cell r="F6595">
            <v>71</v>
          </cell>
        </row>
        <row r="6596">
          <cell r="E6596">
            <v>1.2021366364287887E-2</v>
          </cell>
          <cell r="F6596">
            <v>73</v>
          </cell>
        </row>
        <row r="6597">
          <cell r="E6597">
            <v>1.2001659631304083E-2</v>
          </cell>
          <cell r="F6597">
            <v>72</v>
          </cell>
        </row>
        <row r="6598">
          <cell r="E6598">
            <v>1.237040788717713E-2</v>
          </cell>
          <cell r="F6598">
            <v>76</v>
          </cell>
        </row>
        <row r="6599">
          <cell r="E6599">
            <v>1.1927401455250078E-2</v>
          </cell>
          <cell r="F6599">
            <v>72</v>
          </cell>
        </row>
        <row r="6600">
          <cell r="E6600">
            <v>1.132789944721683E-2</v>
          </cell>
          <cell r="F6600">
            <v>71</v>
          </cell>
        </row>
        <row r="6601">
          <cell r="E6601">
            <v>1.123524708687554E-2</v>
          </cell>
          <cell r="F6601">
            <v>70</v>
          </cell>
        </row>
        <row r="6602">
          <cell r="E6602">
            <v>1.0848527356158145E-2</v>
          </cell>
          <cell r="F6602">
            <v>66</v>
          </cell>
        </row>
        <row r="6603">
          <cell r="E6603">
            <v>1.116548753253415E-2</v>
          </cell>
          <cell r="F6603">
            <v>70</v>
          </cell>
        </row>
        <row r="6604">
          <cell r="E6604">
            <v>1.1365547507135422E-2</v>
          </cell>
          <cell r="F6604">
            <v>73</v>
          </cell>
        </row>
        <row r="6605">
          <cell r="E6605">
            <v>1.093481141625877E-2</v>
          </cell>
          <cell r="F6605">
            <v>69</v>
          </cell>
        </row>
        <row r="6606">
          <cell r="E6606">
            <v>1.0958518898873495E-2</v>
          </cell>
          <cell r="F6606">
            <v>70</v>
          </cell>
        </row>
        <row r="6607">
          <cell r="E6607">
            <v>1.0866842771863562E-2</v>
          </cell>
          <cell r="F6607">
            <v>69</v>
          </cell>
        </row>
        <row r="6608">
          <cell r="E6608">
            <v>1.0773590951972254E-2</v>
          </cell>
          <cell r="F6608">
            <v>68</v>
          </cell>
        </row>
        <row r="6609">
          <cell r="E6609">
            <v>1.0773590951972254E-2</v>
          </cell>
          <cell r="F6609">
            <v>68</v>
          </cell>
        </row>
        <row r="6610">
          <cell r="E6610">
            <v>1.0516672005166794E-2</v>
          </cell>
          <cell r="F6610">
            <v>66</v>
          </cell>
        </row>
        <row r="6611">
          <cell r="E6611">
            <v>1.0054811728902621E-2</v>
          </cell>
          <cell r="F6611">
            <v>62</v>
          </cell>
        </row>
        <row r="6612">
          <cell r="E6612">
            <v>1.1257498928664596E-2</v>
          </cell>
          <cell r="F6612">
            <v>71</v>
          </cell>
        </row>
        <row r="6613">
          <cell r="E6613">
            <v>1.04575420421242E-2</v>
          </cell>
          <cell r="F6613">
            <v>92</v>
          </cell>
        </row>
        <row r="6614">
          <cell r="E6614">
            <v>9.3021917738856895E-3</v>
          </cell>
          <cell r="F6614">
            <v>67</v>
          </cell>
        </row>
        <row r="6615">
          <cell r="E6615">
            <v>8.5989961168163719E-3</v>
          </cell>
          <cell r="F6615">
            <v>59</v>
          </cell>
        </row>
        <row r="6616">
          <cell r="E6616">
            <v>8.1384604729529113E-3</v>
          </cell>
          <cell r="F6616">
            <v>58</v>
          </cell>
        </row>
        <row r="6617">
          <cell r="E6617">
            <v>6.5851140945518208E-3</v>
          </cell>
          <cell r="F6617">
            <v>52</v>
          </cell>
        </row>
        <row r="6618">
          <cell r="E6618">
            <v>7.0638119428693604E-3</v>
          </cell>
          <cell r="F6618">
            <v>59</v>
          </cell>
        </row>
        <row r="6619">
          <cell r="E6619">
            <v>6.5382292064579944E-3</v>
          </cell>
          <cell r="F6619">
            <v>59</v>
          </cell>
        </row>
        <row r="6620">
          <cell r="E6620">
            <v>6.6085464651127338E-3</v>
          </cell>
          <cell r="F6620">
            <v>64</v>
          </cell>
        </row>
        <row r="6621">
          <cell r="E6621">
            <v>6.6412511667490173E-3</v>
          </cell>
          <cell r="F6621">
            <v>66</v>
          </cell>
        </row>
        <row r="6622">
          <cell r="E6622">
            <v>6.9310600525296327E-3</v>
          </cell>
          <cell r="F6622">
            <v>73</v>
          </cell>
        </row>
        <row r="6623">
          <cell r="E6623">
            <v>7.0257989534458472E-3</v>
          </cell>
          <cell r="F6623">
            <v>79</v>
          </cell>
        </row>
        <row r="6624">
          <cell r="E6624">
            <v>6.88870736923576E-3</v>
          </cell>
          <cell r="F6624">
            <v>85</v>
          </cell>
        </row>
        <row r="6625">
          <cell r="E6625">
            <v>6.9301639524834407E-3</v>
          </cell>
          <cell r="F6625">
            <v>89</v>
          </cell>
        </row>
        <row r="6626">
          <cell r="E6626">
            <v>6.7752980883970769E-3</v>
          </cell>
          <cell r="F6626">
            <v>90</v>
          </cell>
        </row>
        <row r="6627">
          <cell r="E6627">
            <v>6.6049595392599367E-3</v>
          </cell>
          <cell r="F6627">
            <v>92</v>
          </cell>
        </row>
        <row r="6628">
          <cell r="E6628">
            <v>6.4528977047694338E-3</v>
          </cell>
          <cell r="F6628">
            <v>93</v>
          </cell>
        </row>
        <row r="6629">
          <cell r="E6629">
            <v>6.7232742228010029E-3</v>
          </cell>
          <cell r="F6629">
            <v>93</v>
          </cell>
        </row>
        <row r="6630">
          <cell r="E6630">
            <v>6.6049595392599367E-3</v>
          </cell>
          <cell r="F6630">
            <v>92</v>
          </cell>
        </row>
        <row r="6631">
          <cell r="E6631">
            <v>6.4159057948074451E-3</v>
          </cell>
          <cell r="F6631">
            <v>90</v>
          </cell>
        </row>
        <row r="6632">
          <cell r="E6632">
            <v>6.3997943046249003E-3</v>
          </cell>
          <cell r="F6632">
            <v>91</v>
          </cell>
        </row>
        <row r="6633">
          <cell r="E6633">
            <v>6.9081035875183947E-3</v>
          </cell>
          <cell r="F6633">
            <v>83</v>
          </cell>
        </row>
        <row r="6634">
          <cell r="E6634">
            <v>7.0736177587905373E-3</v>
          </cell>
          <cell r="F6634">
            <v>74</v>
          </cell>
        </row>
        <row r="6635">
          <cell r="E6635">
            <v>7.150159896344644E-3</v>
          </cell>
          <cell r="F6635">
            <v>71</v>
          </cell>
        </row>
        <row r="6636">
          <cell r="E6636">
            <v>7.5240560276334774E-3</v>
          </cell>
          <cell r="F6636">
            <v>70</v>
          </cell>
        </row>
        <row r="6637">
          <cell r="E6637">
            <v>7.4270547833069018E-3</v>
          </cell>
          <cell r="F6637">
            <v>64</v>
          </cell>
        </row>
        <row r="6638">
          <cell r="E6638">
            <v>6.8217345283891461E-3</v>
          </cell>
          <cell r="F6638">
            <v>57</v>
          </cell>
        </row>
        <row r="6639">
          <cell r="E6639">
            <v>6.4571626315457903E-3</v>
          </cell>
          <cell r="F6639">
            <v>51</v>
          </cell>
        </row>
        <row r="6640">
          <cell r="E6640">
            <v>6.3696411550441786E-3</v>
          </cell>
          <cell r="F6640">
            <v>50</v>
          </cell>
        </row>
        <row r="6641">
          <cell r="E6641">
            <v>8.2783991134092027E-3</v>
          </cell>
          <cell r="F6641">
            <v>81</v>
          </cell>
        </row>
        <row r="6642">
          <cell r="E6642">
            <v>7.4989048851893565E-3</v>
          </cell>
          <cell r="F6642">
            <v>68</v>
          </cell>
        </row>
        <row r="6643">
          <cell r="E6643">
            <v>7.6914510790401505E-3</v>
          </cell>
          <cell r="F6643">
            <v>72</v>
          </cell>
        </row>
        <row r="6644">
          <cell r="E6644">
            <v>7.0483122441760016E-3</v>
          </cell>
          <cell r="F6644">
            <v>70</v>
          </cell>
        </row>
        <row r="6645">
          <cell r="E6645">
            <v>7.2670302225084187E-3</v>
          </cell>
          <cell r="F6645">
            <v>76</v>
          </cell>
        </row>
        <row r="6646">
          <cell r="E6646">
            <v>7.1715958574196268E-3</v>
          </cell>
          <cell r="F6646">
            <v>77</v>
          </cell>
        </row>
        <row r="6647">
          <cell r="E6647">
            <v>7.1157505343343733E-3</v>
          </cell>
          <cell r="F6647">
            <v>80</v>
          </cell>
        </row>
        <row r="6648">
          <cell r="E6648">
            <v>6.9771956574994831E-3</v>
          </cell>
          <cell r="F6648">
            <v>89</v>
          </cell>
        </row>
        <row r="6649">
          <cell r="E6649">
            <v>6.7130379875568174E-3</v>
          </cell>
          <cell r="F6649">
            <v>91</v>
          </cell>
        </row>
        <row r="6650">
          <cell r="E6650">
            <v>6.9090795474137812E-3</v>
          </cell>
          <cell r="F6650">
            <v>93</v>
          </cell>
        </row>
        <row r="6651">
          <cell r="E6651">
            <v>6.8806133510198242E-3</v>
          </cell>
          <cell r="F6651">
            <v>92</v>
          </cell>
        </row>
        <row r="6652">
          <cell r="E6652">
            <v>6.9842049131402222E-3</v>
          </cell>
          <cell r="F6652">
            <v>94</v>
          </cell>
        </row>
        <row r="6653">
          <cell r="E6653">
            <v>6.9090795474137812E-3</v>
          </cell>
          <cell r="F6653">
            <v>93</v>
          </cell>
        </row>
        <row r="6654">
          <cell r="E6654">
            <v>6.6957321271608793E-3</v>
          </cell>
          <cell r="F6654">
            <v>92</v>
          </cell>
        </row>
        <row r="6655">
          <cell r="E6655">
            <v>6.5230113634048049E-3</v>
          </cell>
          <cell r="F6655">
            <v>94</v>
          </cell>
        </row>
        <row r="6656">
          <cell r="E6656">
            <v>6.5032581671209608E-3</v>
          </cell>
          <cell r="F6656">
            <v>95</v>
          </cell>
        </row>
        <row r="6657">
          <cell r="E6657">
            <v>7.4942245514648268E-3</v>
          </cell>
          <cell r="F6657">
            <v>93</v>
          </cell>
        </row>
        <row r="6658">
          <cell r="E6658">
            <v>7.607425381581775E-3</v>
          </cell>
          <cell r="F6658">
            <v>79</v>
          </cell>
        </row>
        <row r="6659">
          <cell r="E6659">
            <v>7.7111447933361065E-3</v>
          </cell>
          <cell r="F6659">
            <v>77</v>
          </cell>
        </row>
        <row r="6660">
          <cell r="E6660">
            <v>7.4666723207195704E-3</v>
          </cell>
          <cell r="F6660">
            <v>66</v>
          </cell>
        </row>
        <row r="6661">
          <cell r="E6661">
            <v>6.9427499419858988E-3</v>
          </cell>
          <cell r="F6661">
            <v>58</v>
          </cell>
        </row>
        <row r="6662">
          <cell r="E6662">
            <v>7.3060758141460635E-3</v>
          </cell>
          <cell r="F6662">
            <v>61</v>
          </cell>
        </row>
        <row r="6663">
          <cell r="E6663">
            <v>6.9874059745274001E-3</v>
          </cell>
          <cell r="F6663">
            <v>58</v>
          </cell>
        </row>
        <row r="6664">
          <cell r="E6664">
            <v>6.6271414322946554E-3</v>
          </cell>
          <cell r="F6664">
            <v>52</v>
          </cell>
        </row>
        <row r="6665">
          <cell r="E6665">
            <v>6.2946560524483886E-3</v>
          </cell>
          <cell r="F6665">
            <v>51</v>
          </cell>
        </row>
        <row r="6666">
          <cell r="E6666">
            <v>6.542227981169599E-3</v>
          </cell>
          <cell r="F6666">
            <v>54</v>
          </cell>
        </row>
        <row r="6667">
          <cell r="E6667">
            <v>6.9576714350222304E-3</v>
          </cell>
          <cell r="F6667">
            <v>60</v>
          </cell>
        </row>
        <row r="6668">
          <cell r="E6668">
            <v>7.2120375372394831E-3</v>
          </cell>
          <cell r="F6668">
            <v>68</v>
          </cell>
        </row>
        <row r="6669">
          <cell r="E6669">
            <v>7.2580468193434436E-3</v>
          </cell>
          <cell r="F6669">
            <v>73</v>
          </cell>
        </row>
        <row r="6670">
          <cell r="E6670">
            <v>7.484740741838661E-3</v>
          </cell>
          <cell r="F6670">
            <v>83</v>
          </cell>
        </row>
        <row r="6671">
          <cell r="E6671">
            <v>7.4046505498343738E-3</v>
          </cell>
          <cell r="F6671">
            <v>86</v>
          </cell>
        </row>
        <row r="6672">
          <cell r="E6672">
            <v>7.6774112134481562E-3</v>
          </cell>
          <cell r="F6672">
            <v>84</v>
          </cell>
        </row>
        <row r="6673">
          <cell r="E6673">
            <v>7.5925123082076123E-3</v>
          </cell>
          <cell r="F6673">
            <v>82</v>
          </cell>
        </row>
        <row r="6674">
          <cell r="E6674">
            <v>7.5925123082076123E-3</v>
          </cell>
          <cell r="F6674">
            <v>82</v>
          </cell>
        </row>
        <row r="6675">
          <cell r="E6675">
            <v>7.728560196275807E-3</v>
          </cell>
          <cell r="F6675">
            <v>84</v>
          </cell>
        </row>
        <row r="6676">
          <cell r="E6676">
            <v>7.8104290914627929E-3</v>
          </cell>
          <cell r="F6676">
            <v>86</v>
          </cell>
        </row>
        <row r="6677">
          <cell r="E6677">
            <v>7.4543249276348414E-3</v>
          </cell>
          <cell r="F6677">
            <v>86</v>
          </cell>
        </row>
        <row r="6678">
          <cell r="E6678">
            <v>7.1200008761390836E-3</v>
          </cell>
          <cell r="F6678">
            <v>89</v>
          </cell>
        </row>
        <row r="6679">
          <cell r="E6679">
            <v>7.0721133095632939E-3</v>
          </cell>
          <cell r="F6679">
            <v>89</v>
          </cell>
        </row>
        <row r="6680">
          <cell r="E6680">
            <v>7.0564804969814989E-3</v>
          </cell>
          <cell r="F6680">
            <v>90</v>
          </cell>
        </row>
        <row r="6681">
          <cell r="E6681">
            <v>7.3767930913504892E-3</v>
          </cell>
          <cell r="F6681">
            <v>84</v>
          </cell>
        </row>
        <row r="6682">
          <cell r="E6682">
            <v>7.3104461948668587E-3</v>
          </cell>
          <cell r="F6682">
            <v>74</v>
          </cell>
        </row>
        <row r="6683">
          <cell r="E6683">
            <v>7.6328615611021252E-3</v>
          </cell>
          <cell r="F6683">
            <v>71</v>
          </cell>
        </row>
        <row r="6684">
          <cell r="E6684">
            <v>7.5322977492847786E-3</v>
          </cell>
          <cell r="F6684">
            <v>67</v>
          </cell>
        </row>
        <row r="6685">
          <cell r="E6685">
            <v>7.8675001175310677E-3</v>
          </cell>
          <cell r="F6685">
            <v>62</v>
          </cell>
        </row>
        <row r="6686">
          <cell r="E6686">
            <v>8.1768807988585584E-3</v>
          </cell>
          <cell r="F6686">
            <v>59</v>
          </cell>
        </row>
        <row r="6687">
          <cell r="E6687">
            <v>7.799163890549167E-3</v>
          </cell>
          <cell r="F6687">
            <v>51</v>
          </cell>
        </row>
        <row r="6688">
          <cell r="E6688">
            <v>7.8119311876365593E-3</v>
          </cell>
          <cell r="F6688">
            <v>54</v>
          </cell>
        </row>
        <row r="6689">
          <cell r="E6689">
            <v>8.008507184793557E-3</v>
          </cell>
          <cell r="F6689">
            <v>55</v>
          </cell>
        </row>
        <row r="6690">
          <cell r="E6690">
            <v>8.0468394202374317E-3</v>
          </cell>
          <cell r="F6690">
            <v>57</v>
          </cell>
        </row>
        <row r="6691">
          <cell r="E6691">
            <v>8.1736983319657293E-3</v>
          </cell>
          <cell r="F6691">
            <v>62</v>
          </cell>
        </row>
        <row r="6692">
          <cell r="E6692">
            <v>8.0729195877404653E-3</v>
          </cell>
          <cell r="F6692">
            <v>64</v>
          </cell>
        </row>
        <row r="6693">
          <cell r="E6693">
            <v>8.4379726967085365E-3</v>
          </cell>
          <cell r="F6693">
            <v>69</v>
          </cell>
        </row>
        <row r="6694">
          <cell r="E6694">
            <v>8.5071781792941028E-3</v>
          </cell>
          <cell r="F6694">
            <v>70</v>
          </cell>
        </row>
        <row r="6695">
          <cell r="E6695">
            <v>8.3303518313139861E-3</v>
          </cell>
          <cell r="F6695">
            <v>69</v>
          </cell>
        </row>
        <row r="6696">
          <cell r="E6696">
            <v>8.3675126510135214E-3</v>
          </cell>
          <cell r="F6696">
            <v>68</v>
          </cell>
        </row>
        <row r="6697">
          <cell r="E6697">
            <v>8.3840089306640858E-3</v>
          </cell>
          <cell r="F6697">
            <v>69</v>
          </cell>
        </row>
        <row r="6698">
          <cell r="E6698">
            <v>8.3035538265312531E-3</v>
          </cell>
          <cell r="F6698">
            <v>71</v>
          </cell>
        </row>
        <row r="6699">
          <cell r="E6699">
            <v>8.3140736076651456E-3</v>
          </cell>
          <cell r="F6699">
            <v>72</v>
          </cell>
        </row>
        <row r="6700">
          <cell r="E6700">
            <v>8.8751671990371945E-3</v>
          </cell>
          <cell r="F6700">
            <v>84</v>
          </cell>
        </row>
        <row r="6701">
          <cell r="E6701">
            <v>9.1749929354638451E-3</v>
          </cell>
          <cell r="F6701">
            <v>92</v>
          </cell>
        </row>
        <row r="6702">
          <cell r="E6702">
            <v>9.276208417648913E-3</v>
          </cell>
          <cell r="F6702">
            <v>93</v>
          </cell>
        </row>
        <row r="6703">
          <cell r="E6703">
            <v>8.9952345859470421E-3</v>
          </cell>
          <cell r="F6703">
            <v>92</v>
          </cell>
        </row>
        <row r="6704">
          <cell r="E6704">
            <v>9.3375146899374577E-3</v>
          </cell>
          <cell r="F6704">
            <v>93</v>
          </cell>
        </row>
        <row r="6705">
          <cell r="E6705">
            <v>9.4612118750028763E-3</v>
          </cell>
          <cell r="F6705">
            <v>93</v>
          </cell>
        </row>
        <row r="6706">
          <cell r="E6706">
            <v>8.4426990612619171E-3</v>
          </cell>
          <cell r="F6706">
            <v>81</v>
          </cell>
        </row>
        <row r="6707">
          <cell r="E6707">
            <v>7.4989048851893565E-3</v>
          </cell>
          <cell r="F6707">
            <v>68</v>
          </cell>
        </row>
        <row r="6708">
          <cell r="E6708">
            <v>6.6800861307826816E-3</v>
          </cell>
          <cell r="F6708">
            <v>58</v>
          </cell>
        </row>
        <row r="6709">
          <cell r="E6709">
            <v>6.5308624240446702E-3</v>
          </cell>
          <cell r="F6709">
            <v>56</v>
          </cell>
        </row>
        <row r="6710">
          <cell r="E6710">
            <v>6.6646784888027546E-3</v>
          </cell>
          <cell r="F6710">
            <v>55</v>
          </cell>
        </row>
        <row r="6711">
          <cell r="E6711">
            <v>6.1751625001777782E-3</v>
          </cell>
          <cell r="F6711">
            <v>51</v>
          </cell>
        </row>
        <row r="6712">
          <cell r="E6712">
            <v>5.9487292046969892E-3</v>
          </cell>
          <cell r="F6712">
            <v>45</v>
          </cell>
        </row>
        <row r="6713">
          <cell r="E6713">
            <v>6.5334410717627633E-3</v>
          </cell>
          <cell r="F6713">
            <v>50</v>
          </cell>
        </row>
        <row r="6714">
          <cell r="E6714">
            <v>6.6705062315330736E-3</v>
          </cell>
          <cell r="F6714">
            <v>53</v>
          </cell>
        </row>
        <row r="6715">
          <cell r="E6715">
            <v>7.1911314386446734E-3</v>
          </cell>
          <cell r="F6715">
            <v>64</v>
          </cell>
        </row>
        <row r="6716">
          <cell r="E6716">
            <v>7.2827353371562294E-3</v>
          </cell>
          <cell r="F6716">
            <v>70</v>
          </cell>
        </row>
        <row r="6717">
          <cell r="E6717">
            <v>7.214883009728129E-3</v>
          </cell>
          <cell r="F6717">
            <v>74</v>
          </cell>
        </row>
        <row r="6718">
          <cell r="E6718">
            <v>7.2192040922888197E-3</v>
          </cell>
          <cell r="F6718">
            <v>76</v>
          </cell>
        </row>
        <row r="6719">
          <cell r="E6719">
            <v>7.2631549967762067E-3</v>
          </cell>
          <cell r="F6719">
            <v>79</v>
          </cell>
        </row>
        <row r="6720">
          <cell r="E6720">
            <v>7.2394710816059069E-3</v>
          </cell>
          <cell r="F6720">
            <v>83</v>
          </cell>
        </row>
        <row r="6721">
          <cell r="E6721">
            <v>7.1512457252082785E-3</v>
          </cell>
          <cell r="F6721">
            <v>82</v>
          </cell>
        </row>
        <row r="6722">
          <cell r="E6722">
            <v>7.0957648077990898E-3</v>
          </cell>
          <cell r="F6722">
            <v>83</v>
          </cell>
        </row>
        <row r="6723">
          <cell r="E6723">
            <v>6.9352248890647752E-3</v>
          </cell>
          <cell r="F6723">
            <v>85</v>
          </cell>
        </row>
        <row r="6724">
          <cell r="E6724">
            <v>6.6816549788323507E-3</v>
          </cell>
          <cell r="F6724">
            <v>87</v>
          </cell>
        </row>
        <row r="6725">
          <cell r="E6725">
            <v>6.4266921587475953E-3</v>
          </cell>
          <cell r="F6725">
            <v>92</v>
          </cell>
        </row>
        <row r="6726">
          <cell r="E6726">
            <v>6.1074557256321164E-3</v>
          </cell>
          <cell r="F6726">
            <v>93</v>
          </cell>
        </row>
        <row r="6727">
          <cell r="E6727">
            <v>6.0471691866819154E-3</v>
          </cell>
          <cell r="F6727">
            <v>94</v>
          </cell>
        </row>
        <row r="6728">
          <cell r="E6728">
            <v>6.0281128867707466E-3</v>
          </cell>
          <cell r="F6728">
            <v>95</v>
          </cell>
        </row>
        <row r="6729">
          <cell r="E6729">
            <v>6.7501038492078433E-3</v>
          </cell>
          <cell r="F6729">
            <v>94</v>
          </cell>
        </row>
        <row r="6730">
          <cell r="E6730">
            <v>6.8618831822717377E-3</v>
          </cell>
          <cell r="F6730">
            <v>83</v>
          </cell>
        </row>
        <row r="6731">
          <cell r="E6731">
            <v>7.2472835621941777E-3</v>
          </cell>
          <cell r="F6731">
            <v>82</v>
          </cell>
        </row>
        <row r="6732">
          <cell r="E6732">
            <v>7.3304418659534991E-3</v>
          </cell>
          <cell r="F6732">
            <v>70</v>
          </cell>
        </row>
        <row r="6733">
          <cell r="E6733">
            <v>7.7958595976063364E-3</v>
          </cell>
          <cell r="F6733">
            <v>68</v>
          </cell>
        </row>
        <row r="6734">
          <cell r="E6734">
            <v>8.0471738658988903E-3</v>
          </cell>
          <cell r="F6734">
            <v>63</v>
          </cell>
        </row>
        <row r="6735">
          <cell r="E6735">
            <v>8.3458346779967073E-3</v>
          </cell>
          <cell r="F6735">
            <v>58</v>
          </cell>
        </row>
        <row r="6736">
          <cell r="E6736">
            <v>7.9540442522740822E-3</v>
          </cell>
          <cell r="F6736">
            <v>52</v>
          </cell>
        </row>
        <row r="6737">
          <cell r="E6737">
            <v>7.8708594270228277E-3</v>
          </cell>
          <cell r="F6737">
            <v>49</v>
          </cell>
        </row>
        <row r="6738">
          <cell r="E6738">
            <v>8.1544048606490421E-3</v>
          </cell>
          <cell r="F6738">
            <v>52</v>
          </cell>
        </row>
        <row r="6739">
          <cell r="E6739">
            <v>8.2990006837013602E-3</v>
          </cell>
          <cell r="F6739">
            <v>61</v>
          </cell>
        </row>
        <row r="6740">
          <cell r="E6740">
            <v>8.4212826023547047E-3</v>
          </cell>
          <cell r="F6740">
            <v>68</v>
          </cell>
        </row>
        <row r="6741">
          <cell r="E6741">
            <v>8.4857331575606092E-3</v>
          </cell>
          <cell r="F6741">
            <v>73</v>
          </cell>
        </row>
        <row r="6742">
          <cell r="E6742">
            <v>8.3955546905756864E-3</v>
          </cell>
          <cell r="F6742">
            <v>78</v>
          </cell>
        </row>
        <row r="6743">
          <cell r="E6743">
            <v>8.2864854214874106E-3</v>
          </cell>
          <cell r="F6743">
            <v>77</v>
          </cell>
        </row>
        <row r="6744">
          <cell r="E6744">
            <v>8.5603958405352041E-3</v>
          </cell>
          <cell r="F6744">
            <v>77</v>
          </cell>
        </row>
        <row r="6745">
          <cell r="E6745">
            <v>8.5049780775048114E-3</v>
          </cell>
          <cell r="F6745">
            <v>77</v>
          </cell>
        </row>
        <row r="6746">
          <cell r="E6746">
            <v>8.3398001879673063E-3</v>
          </cell>
          <cell r="F6746">
            <v>79</v>
          </cell>
        </row>
        <row r="6747">
          <cell r="E6747">
            <v>8.0614705732706422E-3</v>
          </cell>
          <cell r="F6747">
            <v>87</v>
          </cell>
        </row>
        <row r="6748">
          <cell r="E6748">
            <v>8.0477324143243857E-3</v>
          </cell>
          <cell r="F6748">
            <v>88</v>
          </cell>
        </row>
        <row r="6749">
          <cell r="E6749">
            <v>7.9810672712037189E-3</v>
          </cell>
          <cell r="F6749">
            <v>92</v>
          </cell>
        </row>
        <row r="6750">
          <cell r="E6750">
            <v>7.7507765815418407E-3</v>
          </cell>
          <cell r="F6750">
            <v>93</v>
          </cell>
        </row>
        <row r="6751">
          <cell r="E6751">
            <v>7.595923102184046E-3</v>
          </cell>
          <cell r="F6751">
            <v>93</v>
          </cell>
        </row>
        <row r="6752">
          <cell r="E6752">
            <v>7.7091882327603454E-3</v>
          </cell>
          <cell r="F6752">
            <v>95</v>
          </cell>
        </row>
        <row r="6753">
          <cell r="E6753">
            <v>8.639152291782028E-3</v>
          </cell>
          <cell r="F6753">
            <v>95</v>
          </cell>
        </row>
        <row r="6754">
          <cell r="E6754">
            <v>9.188712399653038E-3</v>
          </cell>
          <cell r="F6754">
            <v>81</v>
          </cell>
        </row>
        <row r="6755">
          <cell r="E6755">
            <v>9.5121980206851788E-3</v>
          </cell>
          <cell r="F6755">
            <v>72</v>
          </cell>
        </row>
        <row r="6756">
          <cell r="E6756">
            <v>9.3364645218148908E-3</v>
          </cell>
          <cell r="F6756">
            <v>66</v>
          </cell>
        </row>
        <row r="6757">
          <cell r="E6757">
            <v>9.1090769342117555E-3</v>
          </cell>
          <cell r="F6757">
            <v>58</v>
          </cell>
        </row>
        <row r="6758">
          <cell r="E6758">
            <v>8.4402201333035852E-3</v>
          </cell>
          <cell r="F6758">
            <v>50</v>
          </cell>
        </row>
        <row r="6759">
          <cell r="E6759">
            <v>8.0968527721935954E-3</v>
          </cell>
          <cell r="F6759">
            <v>46</v>
          </cell>
        </row>
        <row r="6760">
          <cell r="E6760">
            <v>7.8835858639774384E-3</v>
          </cell>
          <cell r="F6760">
            <v>44</v>
          </cell>
        </row>
        <row r="6761">
          <cell r="E6761">
            <v>8.2466817300184698E-3</v>
          </cell>
          <cell r="F6761">
            <v>46</v>
          </cell>
        </row>
        <row r="6762">
          <cell r="E6762">
            <v>8.1481710093156898E-3</v>
          </cell>
          <cell r="F6762">
            <v>48</v>
          </cell>
        </row>
        <row r="6763">
          <cell r="E6763">
            <v>8.4680074614647324E-3</v>
          </cell>
          <cell r="F6763">
            <v>56</v>
          </cell>
        </row>
        <row r="6764">
          <cell r="E6764">
            <v>8.3072929193726604E-3</v>
          </cell>
          <cell r="F6764">
            <v>63</v>
          </cell>
        </row>
        <row r="6765">
          <cell r="E6765">
            <v>8.3985764238224056E-3</v>
          </cell>
          <cell r="F6765">
            <v>70</v>
          </cell>
        </row>
        <row r="6766">
          <cell r="E6766">
            <v>8.3386702710739873E-3</v>
          </cell>
          <cell r="F6766">
            <v>76</v>
          </cell>
        </row>
        <row r="6767">
          <cell r="E6767">
            <v>8.2286113797992982E-3</v>
          </cell>
          <cell r="F6767">
            <v>80</v>
          </cell>
        </row>
        <row r="6768">
          <cell r="E6768">
            <v>8.0049085090672083E-3</v>
          </cell>
          <cell r="F6768">
            <v>82</v>
          </cell>
        </row>
        <row r="6769">
          <cell r="E6769">
            <v>7.8838313106215693E-3</v>
          </cell>
          <cell r="F6769">
            <v>84</v>
          </cell>
        </row>
        <row r="6770">
          <cell r="E6770">
            <v>7.7842090675786487E-3</v>
          </cell>
          <cell r="F6770">
            <v>88</v>
          </cell>
        </row>
        <row r="6771">
          <cell r="E6771">
            <v>7.701612671244808E-3</v>
          </cell>
          <cell r="F6771">
            <v>90</v>
          </cell>
        </row>
        <row r="6772">
          <cell r="E6772">
            <v>7.4807976896126647E-3</v>
          </cell>
          <cell r="F6772">
            <v>91</v>
          </cell>
        </row>
        <row r="6773">
          <cell r="E6773">
            <v>7.3628418739470911E-3</v>
          </cell>
          <cell r="F6773">
            <v>92</v>
          </cell>
        </row>
        <row r="6774">
          <cell r="E6774">
            <v>7.4741972765225376E-3</v>
          </cell>
          <cell r="F6774">
            <v>94</v>
          </cell>
        </row>
        <row r="6775">
          <cell r="E6775">
            <v>7.4238577343260937E-3</v>
          </cell>
          <cell r="F6775">
            <v>94</v>
          </cell>
        </row>
        <row r="6776">
          <cell r="E6776">
            <v>7.5037877227517816E-3</v>
          </cell>
          <cell r="F6776">
            <v>95</v>
          </cell>
        </row>
        <row r="6777">
          <cell r="E6777">
            <v>8.1230874511590192E-3</v>
          </cell>
          <cell r="F6777">
            <v>93</v>
          </cell>
        </row>
        <row r="6778">
          <cell r="E6778">
            <v>8.2242685426823642E-3</v>
          </cell>
          <cell r="F6778">
            <v>81</v>
          </cell>
        </row>
        <row r="6779">
          <cell r="E6779">
            <v>8.6592927004368863E-3</v>
          </cell>
          <cell r="F6779">
            <v>74</v>
          </cell>
        </row>
        <row r="6780">
          <cell r="E6780">
            <v>8.7950587688472529E-3</v>
          </cell>
          <cell r="F6780">
            <v>65</v>
          </cell>
        </row>
        <row r="6781">
          <cell r="E6781">
            <v>9.5427479562250339E-3</v>
          </cell>
          <cell r="F6781">
            <v>63</v>
          </cell>
        </row>
        <row r="6782">
          <cell r="E6782">
            <v>9.2947696874629143E-3</v>
          </cell>
          <cell r="F6782">
            <v>56</v>
          </cell>
        </row>
        <row r="6783">
          <cell r="E6783">
            <v>9.2903505006484231E-3</v>
          </cell>
          <cell r="F6783">
            <v>53</v>
          </cell>
        </row>
        <row r="6784">
          <cell r="E6784">
            <v>8.6629388324360682E-3</v>
          </cell>
          <cell r="F6784">
            <v>48</v>
          </cell>
        </row>
        <row r="6785">
          <cell r="E6785">
            <v>8.1144417598476275E-3</v>
          </cell>
          <cell r="F6785">
            <v>45</v>
          </cell>
        </row>
        <row r="6786">
          <cell r="E6786">
            <v>8.124508776336678E-3</v>
          </cell>
          <cell r="F6786">
            <v>47</v>
          </cell>
        </row>
        <row r="6787">
          <cell r="E6787">
            <v>8.4083411440662222E-3</v>
          </cell>
          <cell r="F6787">
            <v>57</v>
          </cell>
        </row>
        <row r="6788">
          <cell r="E6788">
            <v>8.4895237931244556E-3</v>
          </cell>
          <cell r="F6788">
            <v>66</v>
          </cell>
        </row>
        <row r="6789">
          <cell r="E6789">
            <v>8.6303955688297653E-3</v>
          </cell>
          <cell r="F6789">
            <v>71</v>
          </cell>
        </row>
        <row r="6790">
          <cell r="E6790">
            <v>8.202363666204587E-3</v>
          </cell>
          <cell r="F6790">
            <v>63</v>
          </cell>
        </row>
        <row r="6791">
          <cell r="E6791">
            <v>8.3839226738044621E-3</v>
          </cell>
          <cell r="F6791">
            <v>74</v>
          </cell>
        </row>
        <row r="6792">
          <cell r="E6792">
            <v>8.3893200320927733E-3</v>
          </cell>
          <cell r="F6792">
            <v>75</v>
          </cell>
        </row>
        <row r="6793">
          <cell r="E6793">
            <v>7.9973788716413054E-3</v>
          </cell>
          <cell r="F6793">
            <v>72</v>
          </cell>
        </row>
        <row r="6794">
          <cell r="E6794">
            <v>7.9973788716413054E-3</v>
          </cell>
          <cell r="F6794">
            <v>72</v>
          </cell>
        </row>
        <row r="6795">
          <cell r="E6795">
            <v>7.8606620045013845E-3</v>
          </cell>
          <cell r="F6795">
            <v>75</v>
          </cell>
        </row>
        <row r="6796">
          <cell r="E6796">
            <v>7.7585584136121927E-3</v>
          </cell>
          <cell r="F6796">
            <v>75</v>
          </cell>
        </row>
        <row r="6797">
          <cell r="E6797">
            <v>7.7000313307277676E-3</v>
          </cell>
          <cell r="F6797">
            <v>81</v>
          </cell>
        </row>
        <row r="6798">
          <cell r="E6798">
            <v>7.4051244110254445E-3</v>
          </cell>
          <cell r="F6798">
            <v>80</v>
          </cell>
        </row>
        <row r="6799">
          <cell r="E6799">
            <v>7.5076122787854759E-3</v>
          </cell>
          <cell r="F6799">
            <v>79</v>
          </cell>
        </row>
        <row r="6800">
          <cell r="E6800">
            <v>7.4581436014698283E-3</v>
          </cell>
          <cell r="F6800">
            <v>79</v>
          </cell>
        </row>
        <row r="6801">
          <cell r="E6801">
            <v>7.6038071030147215E-3</v>
          </cell>
          <cell r="F6801">
            <v>80</v>
          </cell>
        </row>
        <row r="6802">
          <cell r="E6802">
            <v>7.6423274376795948E-3</v>
          </cell>
          <cell r="F6802">
            <v>65</v>
          </cell>
        </row>
        <row r="6803">
          <cell r="E6803">
            <v>7.7885091574859096E-3</v>
          </cell>
          <cell r="F6803">
            <v>61</v>
          </cell>
        </row>
        <row r="6804">
          <cell r="E6804">
            <v>7.7971338116284272E-3</v>
          </cell>
          <cell r="F6804">
            <v>57</v>
          </cell>
        </row>
        <row r="6805">
          <cell r="E6805">
            <v>7.3509443558001375E-3</v>
          </cell>
          <cell r="F6805">
            <v>49</v>
          </cell>
        </row>
        <row r="6806">
          <cell r="E6806">
            <v>7.8119311876365593E-3</v>
          </cell>
          <cell r="F6806">
            <v>54</v>
          </cell>
        </row>
        <row r="6807">
          <cell r="E6807">
            <v>7.6138920776564149E-3</v>
          </cell>
          <cell r="F6807">
            <v>52</v>
          </cell>
        </row>
        <row r="6808">
          <cell r="E6808">
            <v>7.4721008790697777E-3</v>
          </cell>
          <cell r="F6808">
            <v>52</v>
          </cell>
        </row>
        <row r="6809">
          <cell r="E6809">
            <v>8.202363666204587E-3</v>
          </cell>
          <cell r="F6809">
            <v>63</v>
          </cell>
        </row>
        <row r="6810">
          <cell r="E6810">
            <v>9.0967929119484744E-3</v>
          </cell>
          <cell r="F6810">
            <v>72</v>
          </cell>
        </row>
        <row r="6811">
          <cell r="E6811">
            <v>9.2472056188965066E-3</v>
          </cell>
          <cell r="F6811">
            <v>76</v>
          </cell>
        </row>
        <row r="6812">
          <cell r="E6812">
            <v>9.1244200251975726E-3</v>
          </cell>
          <cell r="F6812">
            <v>82</v>
          </cell>
        </row>
        <row r="6813">
          <cell r="E6813">
            <v>8.6136531033110027E-3</v>
          </cell>
          <cell r="F6813">
            <v>76</v>
          </cell>
        </row>
        <row r="6814">
          <cell r="E6814">
            <v>9.0702525480231885E-3</v>
          </cell>
          <cell r="F6814">
            <v>81</v>
          </cell>
        </row>
        <row r="6815">
          <cell r="E6815">
            <v>9.2436941078219564E-3</v>
          </cell>
          <cell r="F6815">
            <v>82</v>
          </cell>
        </row>
        <row r="6816">
          <cell r="E6816">
            <v>9.1838843457933955E-3</v>
          </cell>
          <cell r="F6816">
            <v>82</v>
          </cell>
        </row>
        <row r="6817">
          <cell r="E6817">
            <v>9.1005039209983794E-3</v>
          </cell>
          <cell r="F6817">
            <v>85</v>
          </cell>
        </row>
        <row r="6818">
          <cell r="E6818">
            <v>9.1600978070225433E-3</v>
          </cell>
          <cell r="F6818">
            <v>85</v>
          </cell>
        </row>
        <row r="6819">
          <cell r="E6819">
            <v>9.2571565998443069E-3</v>
          </cell>
          <cell r="F6819">
            <v>87</v>
          </cell>
        </row>
        <row r="6820">
          <cell r="E6820">
            <v>9.0772107886775838E-3</v>
          </cell>
          <cell r="F6820">
            <v>87</v>
          </cell>
        </row>
        <row r="6821">
          <cell r="E6821">
            <v>8.9549632136998146E-3</v>
          </cell>
          <cell r="F6821">
            <v>91</v>
          </cell>
        </row>
        <row r="6822">
          <cell r="E6822">
            <v>8.7985360659183585E-3</v>
          </cell>
          <cell r="F6822">
            <v>93</v>
          </cell>
        </row>
        <row r="6823">
          <cell r="E6823">
            <v>8.8570204512909475E-3</v>
          </cell>
          <cell r="F6823">
            <v>93</v>
          </cell>
        </row>
        <row r="6824">
          <cell r="E6824">
            <v>9.1546723007500247E-3</v>
          </cell>
          <cell r="F6824">
            <v>93</v>
          </cell>
        </row>
        <row r="6825">
          <cell r="E6825">
            <v>9.3375146899374577E-3</v>
          </cell>
          <cell r="F6825">
            <v>93</v>
          </cell>
        </row>
        <row r="6826">
          <cell r="E6826">
            <v>9.3178411817916879E-3</v>
          </cell>
          <cell r="F6826">
            <v>87</v>
          </cell>
        </row>
        <row r="6827">
          <cell r="E6827">
            <v>9.4525377834299082E-3</v>
          </cell>
          <cell r="F6827">
            <v>86</v>
          </cell>
        </row>
        <row r="6828">
          <cell r="E6828">
            <v>9.6098958046804215E-3</v>
          </cell>
          <cell r="F6828">
            <v>82</v>
          </cell>
        </row>
        <row r="6829">
          <cell r="E6829">
            <v>9.8668843099234856E-3</v>
          </cell>
          <cell r="F6829">
            <v>78</v>
          </cell>
        </row>
        <row r="6830">
          <cell r="E6830">
            <v>1.0032478138162311E-2</v>
          </cell>
          <cell r="F6830">
            <v>74</v>
          </cell>
        </row>
        <row r="6831">
          <cell r="E6831">
            <v>9.9740652584400773E-3</v>
          </cell>
          <cell r="F6831">
            <v>70</v>
          </cell>
        </row>
        <row r="6832">
          <cell r="E6832">
            <v>9.9316518578314045E-3</v>
          </cell>
          <cell r="F6832">
            <v>68</v>
          </cell>
        </row>
        <row r="6833">
          <cell r="E6833">
            <v>1.0057240617145344E-2</v>
          </cell>
          <cell r="F6833">
            <v>68</v>
          </cell>
        </row>
        <row r="6834">
          <cell r="E6834">
            <v>9.9289514846404494E-3</v>
          </cell>
          <cell r="F6834">
            <v>71</v>
          </cell>
        </row>
        <row r="6835">
          <cell r="E6835">
            <v>9.6567571428879898E-3</v>
          </cell>
          <cell r="F6835">
            <v>74</v>
          </cell>
        </row>
        <row r="6836">
          <cell r="E6836">
            <v>9.6170548528949056E-3</v>
          </cell>
          <cell r="F6836">
            <v>78</v>
          </cell>
        </row>
        <row r="6837">
          <cell r="E6837">
            <v>9.4339066371266142E-3</v>
          </cell>
          <cell r="F6837">
            <v>79</v>
          </cell>
        </row>
        <row r="6838">
          <cell r="E6838">
            <v>9.5551576525014659E-3</v>
          </cell>
          <cell r="F6838">
            <v>80</v>
          </cell>
        </row>
        <row r="6839">
          <cell r="E6839">
            <v>9.3085488951621005E-3</v>
          </cell>
          <cell r="F6839">
            <v>81</v>
          </cell>
        </row>
        <row r="6840">
          <cell r="E6840">
            <v>9.2436941078219564E-3</v>
          </cell>
          <cell r="F6840">
            <v>82</v>
          </cell>
        </row>
        <row r="6841">
          <cell r="E6841">
            <v>9.3503123251228362E-3</v>
          </cell>
          <cell r="F6841">
            <v>84</v>
          </cell>
        </row>
        <row r="6842">
          <cell r="E6842">
            <v>9.3911601048515866E-3</v>
          </cell>
          <cell r="F6842">
            <v>86</v>
          </cell>
        </row>
        <row r="6843">
          <cell r="E6843">
            <v>9.1231001220838676E-3</v>
          </cell>
          <cell r="F6843">
            <v>88</v>
          </cell>
        </row>
        <row r="6844">
          <cell r="E6844">
            <v>9.3178411817916879E-3</v>
          </cell>
          <cell r="F6844">
            <v>87</v>
          </cell>
        </row>
        <row r="6845">
          <cell r="E6845">
            <v>9.2571565998443069E-3</v>
          </cell>
          <cell r="F6845">
            <v>87</v>
          </cell>
        </row>
        <row r="6846">
          <cell r="E6846">
            <v>9.3041160264123891E-3</v>
          </cell>
          <cell r="F6846">
            <v>88</v>
          </cell>
        </row>
        <row r="6847">
          <cell r="E6847">
            <v>9.2434248269380338E-3</v>
          </cell>
          <cell r="F6847">
            <v>88</v>
          </cell>
        </row>
        <row r="6848">
          <cell r="E6848">
            <v>9.4114443905422909E-3</v>
          </cell>
          <cell r="F6848">
            <v>89</v>
          </cell>
        </row>
        <row r="6849">
          <cell r="E6849">
            <v>9.4566966227104185E-3</v>
          </cell>
          <cell r="F6849">
            <v>90</v>
          </cell>
        </row>
        <row r="6850">
          <cell r="E6850">
            <v>9.3178411817916879E-3</v>
          </cell>
          <cell r="F6850">
            <v>87</v>
          </cell>
        </row>
        <row r="6851">
          <cell r="E6851">
            <v>9.196824143787849E-3</v>
          </cell>
          <cell r="F6851">
            <v>87</v>
          </cell>
        </row>
        <row r="6852">
          <cell r="E6852">
            <v>9.2694696641193956E-3</v>
          </cell>
          <cell r="F6852">
            <v>86</v>
          </cell>
        </row>
        <row r="6853">
          <cell r="E6853">
            <v>9.2803312956419633E-3</v>
          </cell>
          <cell r="F6853">
            <v>85</v>
          </cell>
        </row>
        <row r="6854">
          <cell r="E6854">
            <v>9.237345965911711E-3</v>
          </cell>
          <cell r="F6854">
            <v>83</v>
          </cell>
        </row>
        <row r="6855">
          <cell r="E6855">
            <v>9.3038501376489207E-3</v>
          </cell>
          <cell r="F6855">
            <v>82</v>
          </cell>
        </row>
        <row r="6856">
          <cell r="E6856">
            <v>9.3732867784441717E-3</v>
          </cell>
          <cell r="F6856">
            <v>79</v>
          </cell>
        </row>
        <row r="6857">
          <cell r="E6857">
            <v>9.3719764686338875E-3</v>
          </cell>
          <cell r="F6857">
            <v>80</v>
          </cell>
        </row>
        <row r="6858">
          <cell r="E6858">
            <v>9.3719764686338875E-3</v>
          </cell>
          <cell r="F6858">
            <v>80</v>
          </cell>
        </row>
        <row r="6859">
          <cell r="E6859">
            <v>9.4252106483072289E-3</v>
          </cell>
          <cell r="F6859">
            <v>82</v>
          </cell>
        </row>
        <row r="6860">
          <cell r="E6860">
            <v>9.3581181003756769E-3</v>
          </cell>
          <cell r="F6860">
            <v>83</v>
          </cell>
        </row>
        <row r="6861">
          <cell r="E6861">
            <v>9.2897055118709229E-3</v>
          </cell>
          <cell r="F6861">
            <v>84</v>
          </cell>
        </row>
        <row r="6862">
          <cell r="E6862">
            <v>9.2294494628936911E-3</v>
          </cell>
          <cell r="F6862">
            <v>84</v>
          </cell>
        </row>
        <row r="6863">
          <cell r="E6863">
            <v>9.4019689162279738E-3</v>
          </cell>
          <cell r="F6863">
            <v>85</v>
          </cell>
        </row>
        <row r="6864">
          <cell r="E6864">
            <v>9.3911601048515866E-3</v>
          </cell>
          <cell r="F6864">
            <v>86</v>
          </cell>
        </row>
        <row r="6865">
          <cell r="E6865">
            <v>9.5504499146858348E-3</v>
          </cell>
          <cell r="F6865">
            <v>88</v>
          </cell>
        </row>
        <row r="6866">
          <cell r="E6866">
            <v>9.3788794332338825E-3</v>
          </cell>
          <cell r="F6866">
            <v>87</v>
          </cell>
        </row>
        <row r="6867">
          <cell r="E6867">
            <v>9.5812860416016072E-3</v>
          </cell>
          <cell r="F6867">
            <v>90</v>
          </cell>
        </row>
        <row r="6868">
          <cell r="E6868">
            <v>9.4566966227104185E-3</v>
          </cell>
          <cell r="F6868">
            <v>90</v>
          </cell>
        </row>
        <row r="6869">
          <cell r="E6869">
            <v>9.4566966227104185E-3</v>
          </cell>
          <cell r="F6869">
            <v>90</v>
          </cell>
        </row>
        <row r="6870">
          <cell r="E6870">
            <v>9.5009286467233351E-3</v>
          </cell>
          <cell r="F6870">
            <v>91</v>
          </cell>
        </row>
        <row r="6871">
          <cell r="E6871">
            <v>9.5009286467233351E-3</v>
          </cell>
          <cell r="F6871">
            <v>91</v>
          </cell>
        </row>
        <row r="6872">
          <cell r="E6872">
            <v>9.5009286467233351E-3</v>
          </cell>
          <cell r="F6872">
            <v>91</v>
          </cell>
        </row>
        <row r="6873">
          <cell r="E6873">
            <v>9.5633865717068504E-3</v>
          </cell>
          <cell r="F6873">
            <v>91</v>
          </cell>
        </row>
        <row r="6874">
          <cell r="E6874">
            <v>9.518809254787439E-3</v>
          </cell>
          <cell r="F6874">
            <v>90</v>
          </cell>
        </row>
        <row r="6875">
          <cell r="E6875">
            <v>9.4732059163159434E-3</v>
          </cell>
          <cell r="F6875">
            <v>89</v>
          </cell>
        </row>
        <row r="6876">
          <cell r="E6876">
            <v>9.612934508211407E-3</v>
          </cell>
          <cell r="F6876">
            <v>88</v>
          </cell>
        </row>
        <row r="6877">
          <cell r="E6877">
            <v>9.775454751326287E-3</v>
          </cell>
          <cell r="F6877">
            <v>85</v>
          </cell>
        </row>
        <row r="6878">
          <cell r="E6878">
            <v>9.8019392608538671E-3</v>
          </cell>
          <cell r="F6878">
            <v>81</v>
          </cell>
        </row>
        <row r="6879">
          <cell r="E6879">
            <v>9.7384052564400813E-3</v>
          </cell>
          <cell r="F6879">
            <v>77</v>
          </cell>
        </row>
        <row r="6880">
          <cell r="E6880">
            <v>9.8050232670916591E-3</v>
          </cell>
          <cell r="F6880">
            <v>79</v>
          </cell>
        </row>
        <row r="6881">
          <cell r="E6881">
            <v>9.7415230805584455E-3</v>
          </cell>
          <cell r="F6881">
            <v>80</v>
          </cell>
        </row>
        <row r="6882">
          <cell r="E6882">
            <v>9.5561977067378234E-3</v>
          </cell>
          <cell r="F6882">
            <v>79</v>
          </cell>
        </row>
        <row r="6883">
          <cell r="E6883">
            <v>9.2975570724802351E-3</v>
          </cell>
          <cell r="F6883">
            <v>83</v>
          </cell>
        </row>
        <row r="6884">
          <cell r="E6884">
            <v>9.2434248269380338E-3</v>
          </cell>
          <cell r="F6884">
            <v>88</v>
          </cell>
        </row>
        <row r="6885">
          <cell r="E6885">
            <v>9.3041160264123891E-3</v>
          </cell>
          <cell r="F6885">
            <v>88</v>
          </cell>
        </row>
        <row r="6886">
          <cell r="E6886">
            <v>9.276208417648913E-3</v>
          </cell>
          <cell r="F6886">
            <v>93</v>
          </cell>
        </row>
        <row r="6887">
          <cell r="E6887">
            <v>9.1337591753775735E-3</v>
          </cell>
          <cell r="F6887">
            <v>91</v>
          </cell>
        </row>
        <row r="6888">
          <cell r="E6888">
            <v>8.9750296059123661E-3</v>
          </cell>
          <cell r="F6888">
            <v>93</v>
          </cell>
        </row>
        <row r="6889">
          <cell r="E6889">
            <v>8.6251434901139859E-3</v>
          </cell>
          <cell r="F6889">
            <v>93</v>
          </cell>
        </row>
        <row r="6890">
          <cell r="E6890">
            <v>8.1568440139509861E-3</v>
          </cell>
          <cell r="F6890">
            <v>94</v>
          </cell>
        </row>
        <row r="6891">
          <cell r="E6891">
            <v>8.0266850102749619E-3</v>
          </cell>
          <cell r="F6891">
            <v>95</v>
          </cell>
        </row>
        <row r="6892">
          <cell r="E6892">
            <v>7.7613146078539834E-3</v>
          </cell>
          <cell r="F6892">
            <v>95</v>
          </cell>
        </row>
        <row r="6893">
          <cell r="E6893">
            <v>7.554675757793847E-3</v>
          </cell>
          <cell r="F6893">
            <v>95</v>
          </cell>
        </row>
        <row r="6894">
          <cell r="E6894">
            <v>7.5837380142352038E-3</v>
          </cell>
          <cell r="F6894">
            <v>96</v>
          </cell>
        </row>
        <row r="6895">
          <cell r="E6895">
            <v>7.3311541554628365E-3</v>
          </cell>
          <cell r="F6895">
            <v>96</v>
          </cell>
        </row>
        <row r="6896">
          <cell r="E6896">
            <v>7.9803654429401322E-3</v>
          </cell>
          <cell r="F6896">
            <v>97</v>
          </cell>
        </row>
        <row r="6897">
          <cell r="E6897">
            <v>8.253096821678272E-3</v>
          </cell>
          <cell r="F6897">
            <v>97</v>
          </cell>
        </row>
        <row r="6898">
          <cell r="E6898">
            <v>8.4772292531289112E-3</v>
          </cell>
          <cell r="F6898">
            <v>97</v>
          </cell>
        </row>
        <row r="6899">
          <cell r="E6899">
            <v>9.0353648058365717E-3</v>
          </cell>
          <cell r="F6899">
            <v>98</v>
          </cell>
        </row>
        <row r="6900">
          <cell r="E6900">
            <v>9.5009286467233351E-3</v>
          </cell>
          <cell r="F6900">
            <v>91</v>
          </cell>
        </row>
        <row r="6901">
          <cell r="E6901">
            <v>9.3732867784441717E-3</v>
          </cell>
          <cell r="F6901">
            <v>79</v>
          </cell>
        </row>
        <row r="6902">
          <cell r="E6902">
            <v>9.7184922949280876E-3</v>
          </cell>
          <cell r="F6902">
            <v>74</v>
          </cell>
        </row>
        <row r="6903">
          <cell r="E6903">
            <v>1.0007554286785838E-2</v>
          </cell>
          <cell r="F6903">
            <v>72</v>
          </cell>
        </row>
        <row r="6904">
          <cell r="E6904">
            <v>9.6866126640467905E-3</v>
          </cell>
          <cell r="F6904">
            <v>62</v>
          </cell>
        </row>
        <row r="6905">
          <cell r="E6905">
            <v>1.0156396465365593E-2</v>
          </cell>
          <cell r="F6905">
            <v>63</v>
          </cell>
        </row>
        <row r="6906">
          <cell r="E6906">
            <v>9.0816965422080998E-3</v>
          </cell>
          <cell r="F6906">
            <v>60</v>
          </cell>
        </row>
        <row r="6907">
          <cell r="E6907">
            <v>9.3185966932763705E-3</v>
          </cell>
          <cell r="F6907">
            <v>71</v>
          </cell>
        </row>
        <row r="6908">
          <cell r="E6908">
            <v>9.1293115829463971E-3</v>
          </cell>
          <cell r="F6908">
            <v>81</v>
          </cell>
        </row>
        <row r="6909">
          <cell r="E6909">
            <v>8.7108750825871314E-3</v>
          </cell>
          <cell r="F6909">
            <v>83</v>
          </cell>
        </row>
        <row r="6910">
          <cell r="E6910">
            <v>8.4300071852918962E-3</v>
          </cell>
          <cell r="F6910">
            <v>88</v>
          </cell>
        </row>
        <row r="6911">
          <cell r="E6911">
            <v>8.0702964669628237E-3</v>
          </cell>
          <cell r="F6911">
            <v>90</v>
          </cell>
        </row>
        <row r="6912">
          <cell r="E6912">
            <v>8.0151211378093855E-3</v>
          </cell>
          <cell r="F6912">
            <v>93</v>
          </cell>
        </row>
        <row r="6913">
          <cell r="E6913">
            <v>7.8030157050386819E-3</v>
          </cell>
          <cell r="F6913">
            <v>93</v>
          </cell>
        </row>
        <row r="6914">
          <cell r="E6914">
            <v>7.6270438192007134E-3</v>
          </cell>
          <cell r="F6914">
            <v>94</v>
          </cell>
        </row>
        <row r="6915">
          <cell r="E6915">
            <v>7.605870417921436E-3</v>
          </cell>
          <cell r="F6915">
            <v>95</v>
          </cell>
        </row>
        <row r="6916">
          <cell r="E6916">
            <v>7.6351748200965668E-3</v>
          </cell>
          <cell r="F6916">
            <v>96</v>
          </cell>
        </row>
        <row r="6917">
          <cell r="E6917">
            <v>7.2048176243026561E-3</v>
          </cell>
          <cell r="F6917">
            <v>95</v>
          </cell>
        </row>
        <row r="6918">
          <cell r="E6918">
            <v>7.1345095013691856E-3</v>
          </cell>
          <cell r="F6918">
            <v>96</v>
          </cell>
        </row>
        <row r="6919">
          <cell r="E6919">
            <v>6.9901225487473814E-3</v>
          </cell>
          <cell r="F6919">
            <v>96</v>
          </cell>
        </row>
        <row r="6920">
          <cell r="E6920">
            <v>6.9425747829431183E-3</v>
          </cell>
          <cell r="F6920">
            <v>96</v>
          </cell>
        </row>
        <row r="6921">
          <cell r="E6921">
            <v>7.4084299162222086E-3</v>
          </cell>
          <cell r="F6921">
            <v>97</v>
          </cell>
        </row>
        <row r="6922">
          <cell r="E6922">
            <v>8.27711405449519E-3</v>
          </cell>
          <cell r="F6922">
            <v>96</v>
          </cell>
        </row>
        <row r="6923">
          <cell r="E6923">
            <v>8.4855926099309496E-3</v>
          </cell>
          <cell r="F6923">
            <v>83</v>
          </cell>
        </row>
        <row r="6924">
          <cell r="E6924">
            <v>9.0583246368404497E-3</v>
          </cell>
          <cell r="F6924">
            <v>74</v>
          </cell>
        </row>
        <row r="6925">
          <cell r="E6925">
            <v>8.3699632005518332E-3</v>
          </cell>
          <cell r="F6925">
            <v>60</v>
          </cell>
        </row>
        <row r="6926">
          <cell r="E6926">
            <v>9.0069445912821511E-3</v>
          </cell>
          <cell r="F6926">
            <v>61</v>
          </cell>
        </row>
        <row r="6927">
          <cell r="E6927">
            <v>8.8390685736970519E-3</v>
          </cell>
          <cell r="F6927">
            <v>57</v>
          </cell>
        </row>
        <row r="6928">
          <cell r="E6928">
            <v>8.9586358188801524E-3</v>
          </cell>
          <cell r="F6928">
            <v>55</v>
          </cell>
        </row>
        <row r="6929">
          <cell r="E6929">
            <v>8.7392663286507254E-3</v>
          </cell>
          <cell r="F6929">
            <v>55</v>
          </cell>
        </row>
        <row r="6930">
          <cell r="E6930">
            <v>8.8172182314527944E-3</v>
          </cell>
          <cell r="F6930">
            <v>59</v>
          </cell>
        </row>
        <row r="6931">
          <cell r="E6931">
            <v>8.9377172886919449E-3</v>
          </cell>
          <cell r="F6931">
            <v>69</v>
          </cell>
        </row>
        <row r="6932">
          <cell r="E6932">
            <v>8.6592927004368863E-3</v>
          </cell>
          <cell r="F6932">
            <v>74</v>
          </cell>
        </row>
        <row r="6933">
          <cell r="E6933">
            <v>8.3876129626009894E-3</v>
          </cell>
          <cell r="F6933">
            <v>81</v>
          </cell>
        </row>
        <row r="6934">
          <cell r="E6934">
            <v>8.1038012092455366E-3</v>
          </cell>
          <cell r="F6934">
            <v>83</v>
          </cell>
        </row>
        <row r="6935">
          <cell r="E6935">
            <v>7.7699506959425235E-3</v>
          </cell>
          <cell r="F6935">
            <v>85</v>
          </cell>
        </row>
        <row r="6936">
          <cell r="E6936">
            <v>7.7324358629224472E-3</v>
          </cell>
          <cell r="F6936">
            <v>88</v>
          </cell>
        </row>
        <row r="6937">
          <cell r="E6937">
            <v>7.6845439041820507E-3</v>
          </cell>
          <cell r="F6937">
            <v>91</v>
          </cell>
        </row>
        <row r="6938">
          <cell r="E6938">
            <v>7.5283942411627737E-3</v>
          </cell>
          <cell r="F6938">
            <v>88</v>
          </cell>
        </row>
        <row r="6939">
          <cell r="E6939">
            <v>7.3976134167548892E-3</v>
          </cell>
          <cell r="F6939">
            <v>90</v>
          </cell>
        </row>
        <row r="6940">
          <cell r="E6940">
            <v>7.1664564502219646E-3</v>
          </cell>
          <cell r="F6940">
            <v>92</v>
          </cell>
        </row>
        <row r="6941">
          <cell r="E6941">
            <v>6.7232742228010029E-3</v>
          </cell>
          <cell r="F6941">
            <v>93</v>
          </cell>
        </row>
        <row r="6942">
          <cell r="E6942">
            <v>6.7963574150908769E-3</v>
          </cell>
          <cell r="F6942">
            <v>94</v>
          </cell>
        </row>
        <row r="6943">
          <cell r="E6943">
            <v>6.3649464571876304E-3</v>
          </cell>
          <cell r="F6943">
            <v>93</v>
          </cell>
        </row>
        <row r="6944">
          <cell r="E6944">
            <v>6.7041306233094431E-3</v>
          </cell>
          <cell r="F6944">
            <v>94</v>
          </cell>
        </row>
        <row r="6945">
          <cell r="E6945">
            <v>7.0563410918262686E-3</v>
          </cell>
          <cell r="F6945">
            <v>82</v>
          </cell>
        </row>
        <row r="6946">
          <cell r="E6946">
            <v>6.6073091935348952E-3</v>
          </cell>
          <cell r="F6946">
            <v>60</v>
          </cell>
        </row>
        <row r="6947">
          <cell r="E6947">
            <v>7.0323164439181195E-3</v>
          </cell>
          <cell r="F6947">
            <v>58</v>
          </cell>
        </row>
        <row r="6948">
          <cell r="E6948">
            <v>7.467365988677109E-3</v>
          </cell>
          <cell r="F6948">
            <v>56</v>
          </cell>
        </row>
        <row r="6949">
          <cell r="E6949">
            <v>7.4253614103304034E-3</v>
          </cell>
          <cell r="F6949">
            <v>52</v>
          </cell>
        </row>
        <row r="6950">
          <cell r="E6950">
            <v>7.2894667789604141E-3</v>
          </cell>
          <cell r="F6950">
            <v>48</v>
          </cell>
        </row>
        <row r="6951">
          <cell r="E6951">
            <v>7.0215964370693518E-3</v>
          </cell>
          <cell r="F6951">
            <v>48</v>
          </cell>
        </row>
        <row r="6952">
          <cell r="E6952">
            <v>7.1900123776886989E-3</v>
          </cell>
          <cell r="F6952">
            <v>51</v>
          </cell>
        </row>
        <row r="6953">
          <cell r="E6953">
            <v>7.3354250719611285E-3</v>
          </cell>
          <cell r="F6953">
            <v>54</v>
          </cell>
        </row>
        <row r="6954">
          <cell r="E6954">
            <v>7.4202102426987717E-3</v>
          </cell>
          <cell r="F6954">
            <v>56</v>
          </cell>
        </row>
        <row r="6955">
          <cell r="E6955">
            <v>7.6265136500161942E-3</v>
          </cell>
          <cell r="F6955">
            <v>59</v>
          </cell>
        </row>
        <row r="6956">
          <cell r="E6956">
            <v>7.8690789942170072E-3</v>
          </cell>
          <cell r="F6956">
            <v>64</v>
          </cell>
        </row>
        <row r="6957">
          <cell r="E6957">
            <v>7.6460028198296962E-3</v>
          </cell>
          <cell r="F6957">
            <v>63</v>
          </cell>
        </row>
        <row r="6958">
          <cell r="E6958">
            <v>7.4272777384159607E-3</v>
          </cell>
          <cell r="F6958">
            <v>62</v>
          </cell>
        </row>
        <row r="6959">
          <cell r="E6959">
            <v>7.3797394970488359E-3</v>
          </cell>
          <cell r="F6959">
            <v>62</v>
          </cell>
        </row>
        <row r="6960">
          <cell r="E6960">
            <v>7.573163933685738E-3</v>
          </cell>
          <cell r="F6960">
            <v>70</v>
          </cell>
        </row>
        <row r="6961">
          <cell r="E6961">
            <v>7.5612982840047496E-3</v>
          </cell>
          <cell r="F6961">
            <v>69</v>
          </cell>
        </row>
        <row r="6962">
          <cell r="E6962">
            <v>7.5612982840047496E-3</v>
          </cell>
          <cell r="F6962">
            <v>69</v>
          </cell>
        </row>
        <row r="6963">
          <cell r="E6963">
            <v>7.2108421071422199E-3</v>
          </cell>
          <cell r="F6963">
            <v>65</v>
          </cell>
        </row>
        <row r="6964">
          <cell r="E6964">
            <v>6.8299712541049669E-3</v>
          </cell>
          <cell r="F6964">
            <v>62</v>
          </cell>
        </row>
        <row r="6965">
          <cell r="E6965">
            <v>6.6502314764478009E-3</v>
          </cell>
          <cell r="F6965">
            <v>60</v>
          </cell>
        </row>
        <row r="6966">
          <cell r="E6966">
            <v>6.8720117120158681E-3</v>
          </cell>
          <cell r="F6966">
            <v>64</v>
          </cell>
        </row>
        <row r="6967">
          <cell r="E6967">
            <v>6.896503924164351E-3</v>
          </cell>
          <cell r="F6967">
            <v>63</v>
          </cell>
        </row>
        <row r="6968">
          <cell r="E6968">
            <v>7.0262463421955157E-3</v>
          </cell>
          <cell r="F6968">
            <v>68</v>
          </cell>
        </row>
        <row r="6969">
          <cell r="E6969">
            <v>6.9975324391317647E-3</v>
          </cell>
          <cell r="F6969">
            <v>66</v>
          </cell>
        </row>
        <row r="6970">
          <cell r="E6970">
            <v>6.8244024664402053E-3</v>
          </cell>
          <cell r="F6970">
            <v>60</v>
          </cell>
        </row>
        <row r="6971">
          <cell r="E6971">
            <v>6.5377854506650278E-3</v>
          </cell>
          <cell r="F6971">
            <v>55</v>
          </cell>
        </row>
        <row r="6972">
          <cell r="E6972">
            <v>6.4959667724267629E-3</v>
          </cell>
          <cell r="F6972">
            <v>55</v>
          </cell>
        </row>
        <row r="6973">
          <cell r="E6973">
            <v>5.799957727099566E-3</v>
          </cell>
          <cell r="F6973">
            <v>45</v>
          </cell>
        </row>
        <row r="6974">
          <cell r="E6974">
            <v>6.0133377905205281E-3</v>
          </cell>
          <cell r="F6974">
            <v>43</v>
          </cell>
        </row>
        <row r="6975">
          <cell r="E6975">
            <v>7.0475062551612162E-3</v>
          </cell>
          <cell r="F6975">
            <v>47</v>
          </cell>
        </row>
        <row r="6976">
          <cell r="E6976">
            <v>7.1955194894061277E-3</v>
          </cell>
          <cell r="F6976">
            <v>52</v>
          </cell>
        </row>
        <row r="6977">
          <cell r="E6977">
            <v>7.1943420615611159E-3</v>
          </cell>
          <cell r="F6977">
            <v>55</v>
          </cell>
        </row>
        <row r="6978">
          <cell r="E6978">
            <v>7.1069769031220295E-3</v>
          </cell>
          <cell r="F6978">
            <v>54</v>
          </cell>
        </row>
        <row r="6979">
          <cell r="E6979">
            <v>6.6271414322946554E-3</v>
          </cell>
          <cell r="F6979">
            <v>52</v>
          </cell>
        </row>
        <row r="6980">
          <cell r="E6980">
            <v>6.334939829351207E-3</v>
          </cell>
          <cell r="F6980">
            <v>51</v>
          </cell>
        </row>
        <row r="6981">
          <cell r="E6981">
            <v>6.1904698567604478E-3</v>
          </cell>
          <cell r="F6981">
            <v>48</v>
          </cell>
        </row>
        <row r="6982">
          <cell r="E6982">
            <v>6.1904698567604478E-3</v>
          </cell>
          <cell r="F6982">
            <v>48</v>
          </cell>
        </row>
        <row r="6983">
          <cell r="E6983">
            <v>6.3378687247079542E-3</v>
          </cell>
          <cell r="F6983">
            <v>52</v>
          </cell>
        </row>
        <row r="6984">
          <cell r="E6984">
            <v>7.7103045626084107E-3</v>
          </cell>
          <cell r="F6984">
            <v>76</v>
          </cell>
        </row>
        <row r="6985">
          <cell r="E6985">
            <v>8.1690946799155267E-3</v>
          </cell>
          <cell r="F6985">
            <v>87</v>
          </cell>
        </row>
        <row r="6986">
          <cell r="E6986">
            <v>8.2642398964783252E-3</v>
          </cell>
          <cell r="F6986">
            <v>88</v>
          </cell>
        </row>
        <row r="6987">
          <cell r="E6987">
            <v>8.290485637747487E-3</v>
          </cell>
          <cell r="F6987">
            <v>86</v>
          </cell>
        </row>
        <row r="6988">
          <cell r="E6988">
            <v>8.3664360226634177E-3</v>
          </cell>
          <cell r="F6988">
            <v>84</v>
          </cell>
        </row>
        <row r="6989">
          <cell r="E6989">
            <v>8.6978100042768586E-3</v>
          </cell>
          <cell r="F6989">
            <v>89</v>
          </cell>
        </row>
        <row r="6990">
          <cell r="E6990">
            <v>8.7604423276944725E-3</v>
          </cell>
          <cell r="F6990">
            <v>92</v>
          </cell>
        </row>
        <row r="6991">
          <cell r="E6991">
            <v>8.7214234085042919E-3</v>
          </cell>
          <cell r="F6991">
            <v>91</v>
          </cell>
        </row>
        <row r="6992">
          <cell r="E6992">
            <v>8.8944968580975132E-3</v>
          </cell>
          <cell r="F6992">
            <v>94</v>
          </cell>
        </row>
        <row r="6993">
          <cell r="E6993">
            <v>8.8944968580975132E-3</v>
          </cell>
          <cell r="F6993">
            <v>94</v>
          </cell>
        </row>
        <row r="6994">
          <cell r="E6994">
            <v>9.2152615013129154E-3</v>
          </cell>
          <cell r="F6994">
            <v>93</v>
          </cell>
        </row>
        <row r="6995">
          <cell r="E6995">
            <v>9.196824143787849E-3</v>
          </cell>
          <cell r="F6995">
            <v>87</v>
          </cell>
        </row>
        <row r="6996">
          <cell r="E6996">
            <v>9.2975570724802351E-3</v>
          </cell>
          <cell r="F6996">
            <v>83</v>
          </cell>
        </row>
        <row r="6997">
          <cell r="E6997">
            <v>9.4942676149952689E-3</v>
          </cell>
          <cell r="F6997">
            <v>78</v>
          </cell>
        </row>
        <row r="6998">
          <cell r="E6998">
            <v>9.6169234615512585E-3</v>
          </cell>
          <cell r="F6998">
            <v>80</v>
          </cell>
        </row>
        <row r="6999">
          <cell r="E6999">
            <v>9.6798986340153638E-3</v>
          </cell>
          <cell r="F6999">
            <v>79</v>
          </cell>
        </row>
        <row r="7000">
          <cell r="E7000">
            <v>9.6567571428879898E-3</v>
          </cell>
          <cell r="F7000">
            <v>74</v>
          </cell>
        </row>
        <row r="7001">
          <cell r="E7001">
            <v>9.3436911045700587E-3</v>
          </cell>
          <cell r="F7001">
            <v>73</v>
          </cell>
        </row>
        <row r="7002">
          <cell r="E7002">
            <v>8.9811088767638436E-3</v>
          </cell>
          <cell r="F7002">
            <v>72</v>
          </cell>
        </row>
        <row r="7003">
          <cell r="E7003">
            <v>9.3068073867646969E-3</v>
          </cell>
          <cell r="F7003">
            <v>76</v>
          </cell>
        </row>
        <row r="7004">
          <cell r="E7004">
            <v>9.3130128355674007E-3</v>
          </cell>
          <cell r="F7004">
            <v>79</v>
          </cell>
        </row>
        <row r="7005">
          <cell r="E7005">
            <v>9.4190298888085378E-3</v>
          </cell>
          <cell r="F7005">
            <v>83</v>
          </cell>
        </row>
        <row r="7006">
          <cell r="E7006">
            <v>9.2975570724802351E-3</v>
          </cell>
          <cell r="F7006">
            <v>83</v>
          </cell>
        </row>
        <row r="7007">
          <cell r="E7007">
            <v>9.5353281865865024E-3</v>
          </cell>
          <cell r="F7007">
            <v>89</v>
          </cell>
        </row>
        <row r="7008">
          <cell r="E7008">
            <v>9.6441278913549974E-3</v>
          </cell>
          <cell r="F7008">
            <v>90</v>
          </cell>
        </row>
        <row r="7009">
          <cell r="E7009">
            <v>9.3774563669533576E-3</v>
          </cell>
          <cell r="F7009">
            <v>94</v>
          </cell>
        </row>
        <row r="7010">
          <cell r="E7010">
            <v>9.3158344104857568E-3</v>
          </cell>
          <cell r="F7010">
            <v>94</v>
          </cell>
        </row>
        <row r="7011">
          <cell r="E7011">
            <v>9.3545078511762889E-3</v>
          </cell>
          <cell r="F7011">
            <v>95</v>
          </cell>
        </row>
        <row r="7012">
          <cell r="E7012">
            <v>9.0131091705653449E-3</v>
          </cell>
          <cell r="F7012">
            <v>94</v>
          </cell>
        </row>
        <row r="7013">
          <cell r="E7013">
            <v>8.9310617242626643E-3</v>
          </cell>
          <cell r="F7013">
            <v>95</v>
          </cell>
        </row>
        <row r="7014">
          <cell r="E7014">
            <v>8.3557788074773917E-3</v>
          </cell>
          <cell r="F7014">
            <v>95</v>
          </cell>
        </row>
        <row r="7015">
          <cell r="E7015">
            <v>8.7548788602251435E-3</v>
          </cell>
          <cell r="F7015">
            <v>95</v>
          </cell>
        </row>
        <row r="7016">
          <cell r="E7016">
            <v>9.1708867920738592E-3</v>
          </cell>
          <cell r="F7016">
            <v>95</v>
          </cell>
        </row>
        <row r="7017">
          <cell r="E7017">
            <v>9.4817185313851287E-3</v>
          </cell>
          <cell r="F7017">
            <v>92</v>
          </cell>
        </row>
        <row r="7018">
          <cell r="E7018">
            <v>9.7238801433891988E-3</v>
          </cell>
          <cell r="F7018">
            <v>89</v>
          </cell>
        </row>
        <row r="7019">
          <cell r="E7019">
            <v>9.7845197347312847E-3</v>
          </cell>
          <cell r="F7019">
            <v>84</v>
          </cell>
        </row>
        <row r="7020">
          <cell r="E7020">
            <v>9.6170548528949056E-3</v>
          </cell>
          <cell r="F7020">
            <v>78</v>
          </cell>
        </row>
        <row r="7021">
          <cell r="E7021">
            <v>9.7336874334073547E-3</v>
          </cell>
          <cell r="F7021">
            <v>76</v>
          </cell>
        </row>
        <row r="7022">
          <cell r="E7022">
            <v>9.8816089589290855E-3</v>
          </cell>
          <cell r="F7022">
            <v>72</v>
          </cell>
        </row>
        <row r="7023">
          <cell r="E7023">
            <v>9.911327397112181E-3</v>
          </cell>
          <cell r="F7023">
            <v>70</v>
          </cell>
        </row>
        <row r="7024">
          <cell r="E7024">
            <v>9.6028820610253862E-3</v>
          </cell>
          <cell r="F7024">
            <v>70</v>
          </cell>
        </row>
        <row r="7025">
          <cell r="E7025">
            <v>9.324400951030886E-3</v>
          </cell>
          <cell r="F7025">
            <v>68</v>
          </cell>
        </row>
        <row r="7026">
          <cell r="E7026">
            <v>9.3780922364926998E-3</v>
          </cell>
          <cell r="F7026">
            <v>71</v>
          </cell>
        </row>
        <row r="7027">
          <cell r="E7027">
            <v>9.5343305212029269E-3</v>
          </cell>
          <cell r="F7027">
            <v>74</v>
          </cell>
        </row>
        <row r="7028">
          <cell r="E7028">
            <v>9.8050232670916591E-3</v>
          </cell>
          <cell r="F7028">
            <v>79</v>
          </cell>
        </row>
        <row r="7029">
          <cell r="E7029">
            <v>1.0074226220978788E-2</v>
          </cell>
          <cell r="F7029">
            <v>87</v>
          </cell>
        </row>
        <row r="7030">
          <cell r="E7030">
            <v>1.0142210382594805E-2</v>
          </cell>
          <cell r="F7030">
            <v>91</v>
          </cell>
        </row>
        <row r="7031">
          <cell r="E7031">
            <v>1.0094414028808472E-2</v>
          </cell>
          <cell r="F7031">
            <v>90</v>
          </cell>
        </row>
        <row r="7032">
          <cell r="E7032">
            <v>1.0010949076304091E-2</v>
          </cell>
          <cell r="F7032">
            <v>91</v>
          </cell>
        </row>
        <row r="7033">
          <cell r="E7033">
            <v>9.9308608682908295E-3</v>
          </cell>
          <cell r="F7033">
            <v>88</v>
          </cell>
        </row>
        <row r="7034">
          <cell r="E7034">
            <v>9.8162291987040785E-3</v>
          </cell>
          <cell r="F7034">
            <v>87</v>
          </cell>
        </row>
        <row r="7035">
          <cell r="E7035">
            <v>9.7238801433891988E-3</v>
          </cell>
          <cell r="F7035">
            <v>89</v>
          </cell>
        </row>
        <row r="7036">
          <cell r="E7036">
            <v>9.6262106377703813E-3</v>
          </cell>
          <cell r="F7036">
            <v>91</v>
          </cell>
        </row>
        <row r="7037">
          <cell r="E7037">
            <v>9.5441495599640092E-3</v>
          </cell>
          <cell r="F7037">
            <v>92</v>
          </cell>
        </row>
        <row r="7038">
          <cell r="E7038">
            <v>9.6494997154015928E-3</v>
          </cell>
          <cell r="F7038">
            <v>93</v>
          </cell>
        </row>
        <row r="7039">
          <cell r="E7039">
            <v>9.586369100727932E-3</v>
          </cell>
          <cell r="F7039">
            <v>93</v>
          </cell>
        </row>
        <row r="7040">
          <cell r="E7040">
            <v>9.3158344104857568E-3</v>
          </cell>
          <cell r="F7040">
            <v>94</v>
          </cell>
        </row>
        <row r="7041">
          <cell r="E7041">
            <v>9.4787367990015105E-3</v>
          </cell>
          <cell r="F7041">
            <v>95</v>
          </cell>
        </row>
        <row r="7042">
          <cell r="E7042">
            <v>9.9157511588102015E-3</v>
          </cell>
          <cell r="F7042">
            <v>89</v>
          </cell>
        </row>
        <row r="7043">
          <cell r="E7043">
            <v>9.992884078273338E-3</v>
          </cell>
          <cell r="F7043">
            <v>81</v>
          </cell>
        </row>
        <row r="7044">
          <cell r="E7044">
            <v>1.0242836918411342E-2</v>
          </cell>
          <cell r="F7044">
            <v>76</v>
          </cell>
        </row>
        <row r="7045">
          <cell r="E7045">
            <v>1.0016858038486381E-2</v>
          </cell>
          <cell r="F7045">
            <v>69</v>
          </cell>
        </row>
        <row r="7046">
          <cell r="E7046">
            <v>9.3844387069758825E-3</v>
          </cell>
          <cell r="F7046">
            <v>59</v>
          </cell>
        </row>
        <row r="7047">
          <cell r="E7047">
            <v>8.2618144413289102E-3</v>
          </cell>
          <cell r="F7047">
            <v>53</v>
          </cell>
        </row>
        <row r="7048">
          <cell r="E7048">
            <v>7.7822774103620661E-3</v>
          </cell>
          <cell r="F7048">
            <v>47</v>
          </cell>
        </row>
        <row r="7049">
          <cell r="E7049">
            <v>8.4111374992174286E-3</v>
          </cell>
          <cell r="F7049">
            <v>52</v>
          </cell>
        </row>
        <row r="7050">
          <cell r="E7050">
            <v>8.665691798522451E-3</v>
          </cell>
          <cell r="F7050">
            <v>58</v>
          </cell>
        </row>
        <row r="7051">
          <cell r="E7051">
            <v>8.9636544227404934E-3</v>
          </cell>
          <cell r="F7051">
            <v>65</v>
          </cell>
        </row>
        <row r="7052">
          <cell r="E7052">
            <v>9.3918228639533179E-3</v>
          </cell>
          <cell r="F7052">
            <v>72</v>
          </cell>
        </row>
        <row r="7053">
          <cell r="E7053">
            <v>9.5554858967196541E-3</v>
          </cell>
          <cell r="F7053">
            <v>78</v>
          </cell>
        </row>
        <row r="7054">
          <cell r="E7054">
            <v>9.5551576525014659E-3</v>
          </cell>
          <cell r="F7054">
            <v>80</v>
          </cell>
        </row>
        <row r="7055">
          <cell r="E7055">
            <v>9.5419155261024791E-3</v>
          </cell>
          <cell r="F7055">
            <v>83</v>
          </cell>
        </row>
        <row r="7056">
          <cell r="E7056">
            <v>9.5641410868450519E-3</v>
          </cell>
          <cell r="F7056">
            <v>87</v>
          </cell>
        </row>
        <row r="7057">
          <cell r="E7057">
            <v>9.438834540482258E-3</v>
          </cell>
          <cell r="F7057">
            <v>91</v>
          </cell>
        </row>
        <row r="7058">
          <cell r="E7058">
            <v>9.1337591753775735E-3</v>
          </cell>
          <cell r="F7058">
            <v>91</v>
          </cell>
        </row>
        <row r="7059">
          <cell r="E7059">
            <v>8.6251434901139859E-3</v>
          </cell>
          <cell r="F7059">
            <v>93</v>
          </cell>
        </row>
        <row r="7060">
          <cell r="E7060">
            <v>8.5680267130935021E-3</v>
          </cell>
          <cell r="F7060">
            <v>93</v>
          </cell>
        </row>
        <row r="7061">
          <cell r="E7061">
            <v>8.8570204512909475E-3</v>
          </cell>
          <cell r="F7061">
            <v>93</v>
          </cell>
        </row>
        <row r="7062">
          <cell r="E7062">
            <v>9.4196515988968776E-3</v>
          </cell>
          <cell r="F7062">
            <v>92</v>
          </cell>
        </row>
        <row r="7063">
          <cell r="E7063">
            <v>9.0729430026371006E-3</v>
          </cell>
          <cell r="F7063">
            <v>94</v>
          </cell>
        </row>
        <row r="7064">
          <cell r="E7064">
            <v>8.8944968580975132E-3</v>
          </cell>
          <cell r="F7064">
            <v>94</v>
          </cell>
        </row>
        <row r="7065">
          <cell r="E7065">
            <v>8.953628154302026E-3</v>
          </cell>
          <cell r="F7065">
            <v>94</v>
          </cell>
        </row>
        <row r="7066">
          <cell r="E7066">
            <v>9.2200402001061926E-3</v>
          </cell>
          <cell r="F7066">
            <v>85</v>
          </cell>
        </row>
        <row r="7067">
          <cell r="E7067">
            <v>9.4942676149952689E-3</v>
          </cell>
          <cell r="F7067">
            <v>78</v>
          </cell>
        </row>
        <row r="7068">
          <cell r="E7068">
            <v>9.4980966712378857E-3</v>
          </cell>
          <cell r="F7068">
            <v>71</v>
          </cell>
        </row>
        <row r="7069">
          <cell r="E7069">
            <v>9.5632171752346555E-3</v>
          </cell>
          <cell r="F7069">
            <v>68</v>
          </cell>
        </row>
        <row r="7070">
          <cell r="E7070">
            <v>8.76220696082982E-3</v>
          </cell>
          <cell r="F7070">
            <v>59</v>
          </cell>
        </row>
        <row r="7071">
          <cell r="E7071">
            <v>8.940501791506442E-3</v>
          </cell>
          <cell r="F7071">
            <v>58</v>
          </cell>
        </row>
        <row r="7072">
          <cell r="E7072">
            <v>9.0425897277991319E-3</v>
          </cell>
          <cell r="F7072">
            <v>62</v>
          </cell>
        </row>
        <row r="7073">
          <cell r="E7073">
            <v>9.2510359718941913E-3</v>
          </cell>
          <cell r="F7073">
            <v>65</v>
          </cell>
        </row>
        <row r="7074">
          <cell r="E7074">
            <v>9.0494251293744693E-3</v>
          </cell>
          <cell r="F7074">
            <v>64</v>
          </cell>
        </row>
        <row r="7075">
          <cell r="E7075">
            <v>9.1351141279024037E-3</v>
          </cell>
          <cell r="F7075">
            <v>65</v>
          </cell>
        </row>
        <row r="7076">
          <cell r="E7076">
            <v>9.2193655898545265E-3</v>
          </cell>
          <cell r="F7076">
            <v>66</v>
          </cell>
        </row>
        <row r="7077">
          <cell r="E7077">
            <v>9.2777506428301237E-3</v>
          </cell>
          <cell r="F7077">
            <v>66</v>
          </cell>
        </row>
        <row r="7078">
          <cell r="E7078">
            <v>9.1351141279024037E-3</v>
          </cell>
          <cell r="F7078">
            <v>65</v>
          </cell>
        </row>
        <row r="7079">
          <cell r="E7079">
            <v>8.8500343820863501E-3</v>
          </cell>
          <cell r="F7079">
            <v>63</v>
          </cell>
        </row>
        <row r="7080">
          <cell r="E7080">
            <v>8.7075910639125512E-3</v>
          </cell>
          <cell r="F7080">
            <v>62</v>
          </cell>
        </row>
        <row r="7081">
          <cell r="E7081">
            <v>8.9622872795107437E-3</v>
          </cell>
          <cell r="F7081">
            <v>63</v>
          </cell>
        </row>
        <row r="7082">
          <cell r="E7082">
            <v>9.0776395966014941E-3</v>
          </cell>
          <cell r="F7082">
            <v>65</v>
          </cell>
        </row>
        <row r="7083">
          <cell r="E7083">
            <v>9.0122944359950236E-3</v>
          </cell>
          <cell r="F7083">
            <v>67</v>
          </cell>
        </row>
        <row r="7084">
          <cell r="E7084">
            <v>9.0691380805690731E-3</v>
          </cell>
          <cell r="F7084">
            <v>70</v>
          </cell>
        </row>
        <row r="7085">
          <cell r="E7085">
            <v>9.3106472423552036E-3</v>
          </cell>
          <cell r="F7085">
            <v>77</v>
          </cell>
        </row>
        <row r="7086">
          <cell r="E7086">
            <v>9.5486498049251866E-3</v>
          </cell>
          <cell r="F7086">
            <v>76</v>
          </cell>
        </row>
        <row r="7087">
          <cell r="E7087">
            <v>1.0053431122794939E-2</v>
          </cell>
          <cell r="F7087">
            <v>82</v>
          </cell>
        </row>
        <row r="7088">
          <cell r="E7088">
            <v>1.0249038819347321E-2</v>
          </cell>
          <cell r="F7088">
            <v>82</v>
          </cell>
        </row>
        <row r="7089">
          <cell r="E7089">
            <v>1.0381323534845128E-2</v>
          </cell>
          <cell r="F7089">
            <v>82</v>
          </cell>
        </row>
        <row r="7090">
          <cell r="E7090">
            <v>1.0118894828746956E-2</v>
          </cell>
          <cell r="F7090">
            <v>77</v>
          </cell>
        </row>
        <row r="7091">
          <cell r="E7091">
            <v>1.0519337733995661E-2</v>
          </cell>
          <cell r="F7091">
            <v>79</v>
          </cell>
        </row>
        <row r="7092">
          <cell r="E7092">
            <v>1.0293084618442942E-2</v>
          </cell>
          <cell r="F7092">
            <v>70</v>
          </cell>
        </row>
        <row r="7093">
          <cell r="E7093">
            <v>1.052575300876726E-2</v>
          </cell>
          <cell r="F7093">
            <v>72</v>
          </cell>
        </row>
        <row r="7094">
          <cell r="E7094">
            <v>1.1041356121144919E-2</v>
          </cell>
          <cell r="F7094">
            <v>75</v>
          </cell>
        </row>
        <row r="7095">
          <cell r="E7095">
            <v>1.1380789684291192E-2</v>
          </cell>
          <cell r="F7095">
            <v>74</v>
          </cell>
        </row>
        <row r="7096">
          <cell r="E7096">
            <v>1.1436805247165395E-2</v>
          </cell>
          <cell r="F7096">
            <v>73</v>
          </cell>
        </row>
        <row r="7097">
          <cell r="E7097">
            <v>1.1045136850819285E-2</v>
          </cell>
          <cell r="F7097">
            <v>68</v>
          </cell>
        </row>
        <row r="7098">
          <cell r="E7098">
            <v>1.0976684599153384E-2</v>
          </cell>
          <cell r="F7098">
            <v>68</v>
          </cell>
        </row>
        <row r="7099">
          <cell r="E7099">
            <v>1.1048631491826985E-2</v>
          </cell>
          <cell r="F7099">
            <v>71</v>
          </cell>
        </row>
        <row r="7100">
          <cell r="E7100">
            <v>1.1261868380331275E-2</v>
          </cell>
          <cell r="F7100">
            <v>76</v>
          </cell>
        </row>
        <row r="7101">
          <cell r="E7101">
            <v>1.1563743125873396E-2</v>
          </cell>
          <cell r="F7101">
            <v>78</v>
          </cell>
        </row>
        <row r="7102">
          <cell r="E7102">
            <v>1.1557199090266998E-2</v>
          </cell>
          <cell r="F7102">
            <v>77</v>
          </cell>
        </row>
        <row r="7103">
          <cell r="E7103">
            <v>1.1714788451718949E-2</v>
          </cell>
          <cell r="F7103">
            <v>79</v>
          </cell>
        </row>
        <row r="7104">
          <cell r="E7104">
            <v>1.1641249685202507E-2</v>
          </cell>
          <cell r="F7104">
            <v>79</v>
          </cell>
        </row>
        <row r="7105">
          <cell r="E7105">
            <v>1.1551488436862517E-2</v>
          </cell>
          <cell r="F7105">
            <v>85</v>
          </cell>
        </row>
        <row r="7106">
          <cell r="E7106">
            <v>9.7384052564400813E-3</v>
          </cell>
          <cell r="F7106">
            <v>77</v>
          </cell>
        </row>
        <row r="7107">
          <cell r="E7107">
            <v>1.1311697818844188E-2</v>
          </cell>
          <cell r="F7107">
            <v>87</v>
          </cell>
        </row>
        <row r="7108">
          <cell r="E7108">
            <v>1.109647441145847E-2</v>
          </cell>
          <cell r="F7108">
            <v>87</v>
          </cell>
        </row>
        <row r="7109">
          <cell r="E7109">
            <v>1.0254432654751715E-2</v>
          </cell>
          <cell r="F7109">
            <v>80</v>
          </cell>
        </row>
        <row r="7110">
          <cell r="E7110">
            <v>9.7348052466867795E-3</v>
          </cell>
          <cell r="F7110">
            <v>82</v>
          </cell>
        </row>
        <row r="7111">
          <cell r="E7111">
            <v>7.7613688076531139E-3</v>
          </cell>
          <cell r="F7111">
            <v>66</v>
          </cell>
        </row>
        <row r="7112">
          <cell r="E7112">
            <v>6.7116043066821791E-3</v>
          </cell>
          <cell r="F7112">
            <v>54</v>
          </cell>
        </row>
        <row r="7113">
          <cell r="E7113">
            <v>6.2946560524483886E-3</v>
          </cell>
          <cell r="F7113">
            <v>51</v>
          </cell>
        </row>
        <row r="7114">
          <cell r="E7114">
            <v>6.4193544854976234E-3</v>
          </cell>
          <cell r="F7114">
            <v>52</v>
          </cell>
        </row>
        <row r="7115">
          <cell r="E7115">
            <v>7.1229046824177909E-3</v>
          </cell>
          <cell r="F7115">
            <v>58</v>
          </cell>
        </row>
        <row r="7116">
          <cell r="E7116">
            <v>6.4154837026758225E-3</v>
          </cell>
          <cell r="F7116">
            <v>45</v>
          </cell>
        </row>
        <row r="7117">
          <cell r="E7117">
            <v>5.8004578398348295E-3</v>
          </cell>
          <cell r="F7117">
            <v>39</v>
          </cell>
        </row>
        <row r="7118">
          <cell r="E7118">
            <v>6.1766766219287922E-3</v>
          </cell>
          <cell r="F7118">
            <v>40</v>
          </cell>
        </row>
        <row r="7119">
          <cell r="E7119">
            <v>6.2536993130116077E-3</v>
          </cell>
          <cell r="F7119">
            <v>40</v>
          </cell>
        </row>
        <row r="7120">
          <cell r="E7120">
            <v>5.9249408208455834E-3</v>
          </cell>
          <cell r="F7120">
            <v>37</v>
          </cell>
        </row>
        <row r="7121">
          <cell r="E7121">
            <v>6.025241700594347E-3</v>
          </cell>
          <cell r="F7121">
            <v>41</v>
          </cell>
        </row>
        <row r="7122">
          <cell r="E7122">
            <v>5.8768960784042696E-3</v>
          </cell>
          <cell r="F7122">
            <v>40</v>
          </cell>
        </row>
        <row r="7123">
          <cell r="E7123">
            <v>6.2891126950315335E-3</v>
          </cell>
          <cell r="F7123">
            <v>50</v>
          </cell>
        </row>
        <row r="7124">
          <cell r="E7124">
            <v>7.1447527555405926E-3</v>
          </cell>
          <cell r="F7124">
            <v>64</v>
          </cell>
        </row>
        <row r="7125">
          <cell r="E7125">
            <v>7.1047667032996193E-3</v>
          </cell>
          <cell r="F7125">
            <v>67</v>
          </cell>
        </row>
        <row r="7126">
          <cell r="E7126">
            <v>7.2625250140702161E-3</v>
          </cell>
          <cell r="F7126">
            <v>74</v>
          </cell>
        </row>
        <row r="7127">
          <cell r="E7127">
            <v>7.1703091264784836E-3</v>
          </cell>
          <cell r="F7127">
            <v>75</v>
          </cell>
        </row>
        <row r="7128">
          <cell r="E7128">
            <v>6.9791639819991322E-3</v>
          </cell>
          <cell r="F7128">
            <v>79</v>
          </cell>
        </row>
        <row r="7129">
          <cell r="E7129">
            <v>7.2789398349986474E-3</v>
          </cell>
          <cell r="F7129">
            <v>84</v>
          </cell>
        </row>
        <row r="7130">
          <cell r="E7130">
            <v>7.0650960609397687E-3</v>
          </cell>
          <cell r="F7130">
            <v>86</v>
          </cell>
        </row>
        <row r="7131">
          <cell r="E7131">
            <v>6.9238639969238886E-3</v>
          </cell>
          <cell r="F7131">
            <v>86</v>
          </cell>
        </row>
        <row r="7132">
          <cell r="E7132">
            <v>6.8979308012583444E-3</v>
          </cell>
          <cell r="F7132">
            <v>88</v>
          </cell>
        </row>
        <row r="7133">
          <cell r="E7133">
            <v>6.713630502615117E-3</v>
          </cell>
          <cell r="F7133">
            <v>88</v>
          </cell>
        </row>
        <row r="7134">
          <cell r="E7134">
            <v>6.7294165099245811E-3</v>
          </cell>
          <cell r="F7134">
            <v>90</v>
          </cell>
        </row>
        <row r="7135">
          <cell r="E7135">
            <v>6.7394610082864197E-3</v>
          </cell>
          <cell r="F7135">
            <v>86</v>
          </cell>
        </row>
        <row r="7136">
          <cell r="E7136">
            <v>6.7727341993546126E-3</v>
          </cell>
          <cell r="F7136">
            <v>87</v>
          </cell>
        </row>
        <row r="7137">
          <cell r="E7137">
            <v>7.0630451054098991E-3</v>
          </cell>
          <cell r="F7137">
            <v>81</v>
          </cell>
        </row>
        <row r="7138">
          <cell r="E7138">
            <v>7.6461020857436345E-3</v>
          </cell>
          <cell r="F7138">
            <v>68</v>
          </cell>
        </row>
        <row r="7139">
          <cell r="E7139">
            <v>7.689823076467742E-3</v>
          </cell>
          <cell r="F7139">
            <v>61</v>
          </cell>
        </row>
        <row r="7140">
          <cell r="E7140">
            <v>7.4284900096955727E-3</v>
          </cell>
          <cell r="F7140">
            <v>53</v>
          </cell>
        </row>
        <row r="7141">
          <cell r="E7141">
            <v>9.0635590513985804E-3</v>
          </cell>
          <cell r="F7141">
            <v>61</v>
          </cell>
        </row>
        <row r="7142">
          <cell r="E7142">
            <v>9.8288761997120094E-3</v>
          </cell>
          <cell r="F7142">
            <v>61</v>
          </cell>
        </row>
        <row r="7143">
          <cell r="E7143">
            <v>9.6401646427037059E-3</v>
          </cell>
          <cell r="F7143">
            <v>57</v>
          </cell>
        </row>
        <row r="7144">
          <cell r="E7144">
            <v>9.6202500598759361E-3</v>
          </cell>
          <cell r="F7144">
            <v>59</v>
          </cell>
        </row>
        <row r="7145">
          <cell r="E7145">
            <v>9.4684644124444616E-3</v>
          </cell>
          <cell r="F7145">
            <v>56</v>
          </cell>
        </row>
        <row r="7146">
          <cell r="E7146">
            <v>9.2804674727713001E-3</v>
          </cell>
          <cell r="F7146">
            <v>58</v>
          </cell>
        </row>
        <row r="7147">
          <cell r="E7147">
            <v>9.4099375669243427E-3</v>
          </cell>
          <cell r="F7147">
            <v>61</v>
          </cell>
        </row>
        <row r="7148">
          <cell r="E7148">
            <v>9.0816965422080998E-3</v>
          </cell>
          <cell r="F7148">
            <v>60</v>
          </cell>
        </row>
        <row r="7149">
          <cell r="E7149">
            <v>9.2722347220245676E-3</v>
          </cell>
          <cell r="F7149">
            <v>62</v>
          </cell>
        </row>
        <row r="7150">
          <cell r="E7150">
            <v>9.0995226910716692E-3</v>
          </cell>
          <cell r="F7150">
            <v>62</v>
          </cell>
        </row>
        <row r="7151">
          <cell r="E7151">
            <v>8.76220696082982E-3</v>
          </cell>
          <cell r="F7151">
            <v>59</v>
          </cell>
        </row>
        <row r="7152">
          <cell r="E7152">
            <v>8.7285548076021235E-3</v>
          </cell>
          <cell r="F7152">
            <v>61</v>
          </cell>
        </row>
        <row r="7153">
          <cell r="E7153">
            <v>8.8422381813013824E-3</v>
          </cell>
          <cell r="F7153">
            <v>67</v>
          </cell>
        </row>
        <row r="7154">
          <cell r="E7154">
            <v>8.8405127447054432E-3</v>
          </cell>
          <cell r="F7154">
            <v>70</v>
          </cell>
        </row>
        <row r="7155">
          <cell r="E7155">
            <v>8.7536611275005217E-3</v>
          </cell>
          <cell r="F7155">
            <v>72</v>
          </cell>
        </row>
        <row r="7156">
          <cell r="E7156">
            <v>8.7258861633535169E-3</v>
          </cell>
          <cell r="F7156">
            <v>76</v>
          </cell>
        </row>
        <row r="7157">
          <cell r="E7157">
            <v>8.4857331575606092E-3</v>
          </cell>
          <cell r="F7157">
            <v>73</v>
          </cell>
        </row>
        <row r="7158">
          <cell r="E7158">
            <v>8.3944356757624048E-3</v>
          </cell>
          <cell r="F7158">
            <v>79</v>
          </cell>
        </row>
        <row r="7159">
          <cell r="E7159">
            <v>8.2027249609328313E-3</v>
          </cell>
          <cell r="F7159">
            <v>84</v>
          </cell>
        </row>
        <row r="7160">
          <cell r="E7160">
            <v>8.1276270217773873E-3</v>
          </cell>
          <cell r="F7160">
            <v>86</v>
          </cell>
        </row>
        <row r="7161">
          <cell r="E7161">
            <v>8.5538379190919413E-3</v>
          </cell>
          <cell r="F7161">
            <v>81</v>
          </cell>
        </row>
        <row r="7162">
          <cell r="E7162">
            <v>8.9686268050356947E-3</v>
          </cell>
          <cell r="F7162">
            <v>71</v>
          </cell>
        </row>
        <row r="7163">
          <cell r="E7163">
            <v>9.0635590513985804E-3</v>
          </cell>
          <cell r="F7163">
            <v>61</v>
          </cell>
        </row>
        <row r="7164">
          <cell r="E7164">
            <v>9.1817274106213605E-3</v>
          </cell>
          <cell r="F7164">
            <v>54</v>
          </cell>
        </row>
        <row r="7165">
          <cell r="E7165">
            <v>9.4399987316983458E-3</v>
          </cell>
          <cell r="F7165">
            <v>51</v>
          </cell>
        </row>
        <row r="7166">
          <cell r="E7166">
            <v>9.5958309131853759E-3</v>
          </cell>
          <cell r="F7166">
            <v>50</v>
          </cell>
        </row>
        <row r="7167">
          <cell r="E7167">
            <v>9.7796977182259062E-3</v>
          </cell>
          <cell r="F7167">
            <v>48</v>
          </cell>
        </row>
        <row r="7168">
          <cell r="E7168">
            <v>9.5059314044943308E-3</v>
          </cell>
          <cell r="F7168">
            <v>44</v>
          </cell>
        </row>
        <row r="7169">
          <cell r="E7169">
            <v>9.121642973731527E-3</v>
          </cell>
          <cell r="F7169">
            <v>43</v>
          </cell>
        </row>
        <row r="7170">
          <cell r="E7170">
            <v>9.0880085681212027E-3</v>
          </cell>
          <cell r="F7170">
            <v>46</v>
          </cell>
        </row>
        <row r="7171">
          <cell r="E7171">
            <v>9.3384853549242398E-3</v>
          </cell>
          <cell r="F7171">
            <v>52</v>
          </cell>
        </row>
        <row r="7172">
          <cell r="E7172">
            <v>9.4687967845537829E-3</v>
          </cell>
          <cell r="F7172">
            <v>61</v>
          </cell>
        </row>
        <row r="7173">
          <cell r="E7173">
            <v>8.9558436129528619E-3</v>
          </cell>
          <cell r="F7173">
            <v>56</v>
          </cell>
        </row>
        <row r="7174">
          <cell r="E7174">
            <v>8.544691244273081E-3</v>
          </cell>
          <cell r="F7174">
            <v>50</v>
          </cell>
        </row>
        <row r="7175">
          <cell r="E7175">
            <v>8.7943784525424066E-3</v>
          </cell>
          <cell r="F7175">
            <v>63</v>
          </cell>
        </row>
        <row r="7176">
          <cell r="E7176">
            <v>8.8197321499204253E-3</v>
          </cell>
          <cell r="F7176">
            <v>66</v>
          </cell>
        </row>
        <row r="7177">
          <cell r="E7177">
            <v>8.7285548076021235E-3</v>
          </cell>
          <cell r="F7177">
            <v>61</v>
          </cell>
        </row>
        <row r="7178">
          <cell r="E7178">
            <v>8.9281622948904366E-3</v>
          </cell>
          <cell r="F7178">
            <v>59</v>
          </cell>
        </row>
        <row r="7179">
          <cell r="E7179">
            <v>9.0522807792799784E-3</v>
          </cell>
          <cell r="F7179">
            <v>69</v>
          </cell>
        </row>
        <row r="7180">
          <cell r="E7180">
            <v>9.1342363074111265E-3</v>
          </cell>
          <cell r="F7180">
            <v>78</v>
          </cell>
        </row>
        <row r="7181">
          <cell r="E7181">
            <v>8.9531546965908766E-3</v>
          </cell>
          <cell r="F7181">
            <v>81</v>
          </cell>
        </row>
        <row r="7182">
          <cell r="E7182">
            <v>8.865565014461875E-3</v>
          </cell>
          <cell r="F7182">
            <v>85</v>
          </cell>
        </row>
        <row r="7183">
          <cell r="E7183">
            <v>8.7501344640296685E-3</v>
          </cell>
          <cell r="F7183">
            <v>85</v>
          </cell>
        </row>
        <row r="7184">
          <cell r="E7184">
            <v>8.9918913962817142E-3</v>
          </cell>
          <cell r="F7184">
            <v>84</v>
          </cell>
        </row>
        <row r="7185">
          <cell r="E7185">
            <v>9.1179644039901739E-3</v>
          </cell>
          <cell r="F7185">
            <v>83</v>
          </cell>
        </row>
        <row r="7186">
          <cell r="E7186">
            <v>9.9270263455571977E-3</v>
          </cell>
          <cell r="F7186">
            <v>77</v>
          </cell>
        </row>
        <row r="7187">
          <cell r="E7187">
            <v>9.9420363786915152E-3</v>
          </cell>
          <cell r="F7187">
            <v>66</v>
          </cell>
        </row>
        <row r="7188">
          <cell r="E7188">
            <v>1.0549586674697345E-2</v>
          </cell>
          <cell r="F7188">
            <v>65</v>
          </cell>
        </row>
        <row r="7189">
          <cell r="E7189">
            <v>1.0538166702672869E-2</v>
          </cell>
          <cell r="F7189">
            <v>60</v>
          </cell>
        </row>
        <row r="7190">
          <cell r="E7190">
            <v>1.0637090781410131E-2</v>
          </cell>
          <cell r="F7190">
            <v>56</v>
          </cell>
        </row>
        <row r="7191">
          <cell r="E7191">
            <v>1.0891520221275508E-2</v>
          </cell>
          <cell r="F7191">
            <v>54</v>
          </cell>
        </row>
        <row r="7192">
          <cell r="E7192">
            <v>1.0464007660573378E-2</v>
          </cell>
          <cell r="F7192">
            <v>51</v>
          </cell>
        </row>
        <row r="7193">
          <cell r="E7193">
            <v>1.0430963347183721E-2</v>
          </cell>
          <cell r="F7193">
            <v>53</v>
          </cell>
        </row>
        <row r="7194">
          <cell r="E7194">
            <v>1.0800121433727888E-2</v>
          </cell>
          <cell r="F7194">
            <v>60</v>
          </cell>
        </row>
        <row r="7195">
          <cell r="E7195">
            <v>1.1003158894989437E-2</v>
          </cell>
          <cell r="F7195">
            <v>69</v>
          </cell>
        </row>
        <row r="7196">
          <cell r="E7196">
            <v>1.1041356121144919E-2</v>
          </cell>
          <cell r="F7196">
            <v>75</v>
          </cell>
        </row>
        <row r="7197">
          <cell r="E7197">
            <v>1.1191222997584353E-2</v>
          </cell>
          <cell r="F7197">
            <v>76</v>
          </cell>
        </row>
        <row r="7198">
          <cell r="E7198">
            <v>1.1068404045677431E-2</v>
          </cell>
          <cell r="F7198">
            <v>81</v>
          </cell>
        </row>
        <row r="7199">
          <cell r="E7199">
            <v>1.0906572709675459E-2</v>
          </cell>
          <cell r="F7199">
            <v>85</v>
          </cell>
        </row>
        <row r="7200">
          <cell r="E7200">
            <v>1.0579960509599971E-2</v>
          </cell>
          <cell r="F7200">
            <v>89</v>
          </cell>
        </row>
        <row r="7201">
          <cell r="E7201">
            <v>1.0208414984388129E-2</v>
          </cell>
          <cell r="F7201">
            <v>91</v>
          </cell>
        </row>
        <row r="7202">
          <cell r="E7202">
            <v>1.0036135305334539E-2</v>
          </cell>
          <cell r="F7202">
            <v>93</v>
          </cell>
        </row>
        <row r="7203">
          <cell r="E7203">
            <v>9.8190906249749268E-3</v>
          </cell>
          <cell r="F7203">
            <v>94</v>
          </cell>
        </row>
        <row r="7204">
          <cell r="E7204">
            <v>1.0079701845061557E-2</v>
          </cell>
          <cell r="F7204">
            <v>94</v>
          </cell>
        </row>
        <row r="7205">
          <cell r="E7205">
            <v>1.0212308141558884E-2</v>
          </cell>
          <cell r="F7205">
            <v>94</v>
          </cell>
        </row>
        <row r="7206">
          <cell r="E7206">
            <v>1.0079701845061557E-2</v>
          </cell>
          <cell r="F7206">
            <v>94</v>
          </cell>
        </row>
        <row r="7207">
          <cell r="E7207">
            <v>9.7548850243814062E-3</v>
          </cell>
          <cell r="F7207">
            <v>94</v>
          </cell>
        </row>
        <row r="7208">
          <cell r="E7208">
            <v>9.4787367990015105E-3</v>
          </cell>
          <cell r="F7208">
            <v>95</v>
          </cell>
        </row>
        <row r="7209">
          <cell r="E7209">
            <v>9.5800497294277337E-3</v>
          </cell>
          <cell r="F7209">
            <v>96</v>
          </cell>
        </row>
        <row r="7210">
          <cell r="E7210">
            <v>1.0477109909544979E-2</v>
          </cell>
          <cell r="F7210">
            <v>91</v>
          </cell>
        </row>
        <row r="7211">
          <cell r="E7211">
            <v>1.071388491716607E-2</v>
          </cell>
          <cell r="F7211">
            <v>83</v>
          </cell>
        </row>
        <row r="7212">
          <cell r="E7212">
            <v>1.1137909548976862E-2</v>
          </cell>
          <cell r="F7212">
            <v>79</v>
          </cell>
        </row>
        <row r="7213">
          <cell r="E7213">
            <v>1.0890292385461296E-2</v>
          </cell>
          <cell r="F7213">
            <v>70</v>
          </cell>
        </row>
        <row r="7214">
          <cell r="E7214">
            <v>1.0243536129931081E-2</v>
          </cell>
          <cell r="F7214">
            <v>62</v>
          </cell>
        </row>
        <row r="7215">
          <cell r="E7215">
            <v>1.0181144715036556E-2</v>
          </cell>
          <cell r="F7215">
            <v>58</v>
          </cell>
        </row>
        <row r="7216">
          <cell r="E7216">
            <v>9.6450362713468019E-3</v>
          </cell>
          <cell r="F7216">
            <v>56</v>
          </cell>
        </row>
        <row r="7217">
          <cell r="E7217">
            <v>9.4632729513631914E-3</v>
          </cell>
          <cell r="F7217">
            <v>57</v>
          </cell>
        </row>
        <row r="7218">
          <cell r="E7218">
            <v>9.0969028057582731E-3</v>
          </cell>
          <cell r="F7218">
            <v>59</v>
          </cell>
        </row>
        <row r="7219">
          <cell r="E7219">
            <v>9.7060472802339443E-3</v>
          </cell>
          <cell r="F7219">
            <v>69</v>
          </cell>
        </row>
        <row r="7220">
          <cell r="E7220">
            <v>1.017026892643468E-2</v>
          </cell>
          <cell r="F7220">
            <v>75</v>
          </cell>
        </row>
        <row r="7221">
          <cell r="E7221">
            <v>1.0314991964089493E-2</v>
          </cell>
          <cell r="F7221">
            <v>82</v>
          </cell>
        </row>
        <row r="7222">
          <cell r="E7222">
            <v>1.0074226220978788E-2</v>
          </cell>
          <cell r="F7222">
            <v>87</v>
          </cell>
        </row>
        <row r="7223">
          <cell r="E7223">
            <v>9.4883271340818164E-3</v>
          </cell>
          <cell r="F7223">
            <v>88</v>
          </cell>
        </row>
        <row r="7224">
          <cell r="E7224">
            <v>9.3157306176421366E-3</v>
          </cell>
          <cell r="F7224">
            <v>91</v>
          </cell>
        </row>
        <row r="7225">
          <cell r="E7225">
            <v>9.1749929354638451E-3</v>
          </cell>
          <cell r="F7225">
            <v>92</v>
          </cell>
        </row>
        <row r="7226">
          <cell r="E7226">
            <v>8.7985360659183585E-3</v>
          </cell>
          <cell r="F7226">
            <v>93</v>
          </cell>
        </row>
        <row r="7227">
          <cell r="E7227">
            <v>8.5680267130935021E-3</v>
          </cell>
          <cell r="F7227">
            <v>93</v>
          </cell>
        </row>
        <row r="7228">
          <cell r="E7228">
            <v>8.2115855983524114E-3</v>
          </cell>
          <cell r="F7228">
            <v>94</v>
          </cell>
        </row>
        <row r="7229">
          <cell r="E7229">
            <v>8.0266850102749619E-3</v>
          </cell>
          <cell r="F7229">
            <v>95</v>
          </cell>
        </row>
        <row r="7230">
          <cell r="E7230">
            <v>7.8137547781700172E-3</v>
          </cell>
          <cell r="F7230">
            <v>95</v>
          </cell>
        </row>
        <row r="7231">
          <cell r="E7231">
            <v>7.6869216470618557E-3</v>
          </cell>
          <cell r="F7231">
            <v>96</v>
          </cell>
        </row>
        <row r="7232">
          <cell r="E7232">
            <v>7.4817894454875088E-3</v>
          </cell>
          <cell r="F7232">
            <v>96</v>
          </cell>
        </row>
        <row r="7233">
          <cell r="E7233">
            <v>7.6351748200965668E-3</v>
          </cell>
          <cell r="F7233">
            <v>96</v>
          </cell>
        </row>
        <row r="7234">
          <cell r="E7234">
            <v>8.4449285514826729E-3</v>
          </cell>
          <cell r="F7234">
            <v>96</v>
          </cell>
        </row>
        <row r="7235">
          <cell r="E7235">
            <v>9.4196515988968776E-3</v>
          </cell>
          <cell r="F7235">
            <v>92</v>
          </cell>
        </row>
        <row r="7236">
          <cell r="E7236">
            <v>1.0170910373510759E-2</v>
          </cell>
          <cell r="F7236">
            <v>84</v>
          </cell>
        </row>
        <row r="7237">
          <cell r="E7237">
            <v>1.0766505356171701E-2</v>
          </cell>
          <cell r="F7237">
            <v>75</v>
          </cell>
        </row>
        <row r="7238">
          <cell r="E7238">
            <v>1.0257727248786375E-2</v>
          </cell>
          <cell r="F7238">
            <v>66</v>
          </cell>
        </row>
        <row r="7239">
          <cell r="E7239">
            <v>1.0732032467335057E-2</v>
          </cell>
          <cell r="F7239">
            <v>69</v>
          </cell>
        </row>
        <row r="7240">
          <cell r="E7240">
            <v>1.0621158865626546E-2</v>
          </cell>
          <cell r="F7240">
            <v>70</v>
          </cell>
        </row>
        <row r="7241">
          <cell r="E7241">
            <v>1.0674452879836618E-2</v>
          </cell>
          <cell r="F7241">
            <v>73</v>
          </cell>
        </row>
        <row r="7242">
          <cell r="E7242">
            <v>1.0640134538291452E-2</v>
          </cell>
          <cell r="F7242">
            <v>76</v>
          </cell>
        </row>
        <row r="7243">
          <cell r="E7243">
            <v>1.085921210438196E-2</v>
          </cell>
          <cell r="F7243">
            <v>81</v>
          </cell>
        </row>
        <row r="7244">
          <cell r="E7244">
            <v>1.0782604009362335E-2</v>
          </cell>
          <cell r="F7244">
            <v>83</v>
          </cell>
        </row>
        <row r="7245">
          <cell r="E7245">
            <v>1.0252635213107507E-2</v>
          </cell>
          <cell r="F7245">
            <v>81</v>
          </cell>
        </row>
        <row r="7246">
          <cell r="E7246">
            <v>1.0053431122794939E-2</v>
          </cell>
          <cell r="F7246">
            <v>82</v>
          </cell>
        </row>
        <row r="7247">
          <cell r="E7247">
            <v>1.0217474369621487E-2</v>
          </cell>
          <cell r="F7247">
            <v>86</v>
          </cell>
        </row>
        <row r="7248">
          <cell r="E7248">
            <v>9.9308608682908295E-3</v>
          </cell>
          <cell r="F7248">
            <v>88</v>
          </cell>
        </row>
        <row r="7249">
          <cell r="E7249">
            <v>9.9638853912257953E-3</v>
          </cell>
          <cell r="F7249">
            <v>90</v>
          </cell>
        </row>
        <row r="7250">
          <cell r="E7250">
            <v>9.9157511588102015E-3</v>
          </cell>
          <cell r="F7250">
            <v>89</v>
          </cell>
        </row>
        <row r="7251">
          <cell r="E7251">
            <v>9.9157511588102015E-3</v>
          </cell>
          <cell r="F7251">
            <v>89</v>
          </cell>
        </row>
        <row r="7252">
          <cell r="E7252">
            <v>9.6757838469044687E-3</v>
          </cell>
          <cell r="F7252">
            <v>88</v>
          </cell>
        </row>
        <row r="7253">
          <cell r="E7253">
            <v>9.3788794332338825E-3</v>
          </cell>
          <cell r="F7253">
            <v>87</v>
          </cell>
        </row>
        <row r="7254">
          <cell r="E7254">
            <v>9.196824143787849E-3</v>
          </cell>
          <cell r="F7254">
            <v>87</v>
          </cell>
        </row>
        <row r="7255">
          <cell r="E7255">
            <v>8.9127858677074435E-3</v>
          </cell>
          <cell r="F7255">
            <v>86</v>
          </cell>
        </row>
        <row r="7256">
          <cell r="E7256">
            <v>8.5794977730276265E-3</v>
          </cell>
          <cell r="F7256">
            <v>85</v>
          </cell>
        </row>
        <row r="7257">
          <cell r="E7257">
            <v>7.9107236502611675E-3</v>
          </cell>
          <cell r="F7257">
            <v>80</v>
          </cell>
        </row>
        <row r="7258">
          <cell r="E7258">
            <v>7.8540887855426626E-3</v>
          </cell>
          <cell r="F7258">
            <v>81</v>
          </cell>
        </row>
        <row r="7259">
          <cell r="E7259">
            <v>7.7105039647092592E-3</v>
          </cell>
          <cell r="F7259">
            <v>78</v>
          </cell>
        </row>
        <row r="7260">
          <cell r="E7260">
            <v>7.5104115199961467E-3</v>
          </cell>
          <cell r="F7260">
            <v>76</v>
          </cell>
        </row>
        <row r="7261">
          <cell r="E7261">
            <v>7.6096479312211225E-3</v>
          </cell>
          <cell r="F7261">
            <v>78</v>
          </cell>
        </row>
        <row r="7262">
          <cell r="E7262">
            <v>7.5049536184525062E-3</v>
          </cell>
          <cell r="F7262">
            <v>74</v>
          </cell>
        </row>
        <row r="7263">
          <cell r="E7263">
            <v>7.583322967911461E-3</v>
          </cell>
          <cell r="F7263">
            <v>71</v>
          </cell>
        </row>
        <row r="7264">
          <cell r="E7264">
            <v>7.7724535003673885E-3</v>
          </cell>
          <cell r="F7264">
            <v>70</v>
          </cell>
        </row>
        <row r="7265">
          <cell r="E7265">
            <v>7.5612982840047496E-3</v>
          </cell>
          <cell r="F7265">
            <v>69</v>
          </cell>
        </row>
        <row r="7266">
          <cell r="E7266">
            <v>7.6484667728206274E-3</v>
          </cell>
          <cell r="F7266">
            <v>73</v>
          </cell>
        </row>
        <row r="7267">
          <cell r="E7267">
            <v>7.5076122787854759E-3</v>
          </cell>
          <cell r="F7267">
            <v>79</v>
          </cell>
        </row>
        <row r="7268">
          <cell r="E7268">
            <v>7.5658946110000614E-3</v>
          </cell>
          <cell r="F7268">
            <v>85</v>
          </cell>
        </row>
        <row r="7269">
          <cell r="E7269">
            <v>7.3976134167548892E-3</v>
          </cell>
          <cell r="F7269">
            <v>90</v>
          </cell>
        </row>
        <row r="7270">
          <cell r="E7270">
            <v>7.1841895100866731E-3</v>
          </cell>
          <cell r="F7270">
            <v>91</v>
          </cell>
        </row>
        <row r="7271">
          <cell r="E7271">
            <v>7.0036843402783953E-3</v>
          </cell>
          <cell r="F7271">
            <v>93</v>
          </cell>
        </row>
        <row r="7272">
          <cell r="E7272">
            <v>6.9842049131402222E-3</v>
          </cell>
          <cell r="F7272">
            <v>94</v>
          </cell>
        </row>
        <row r="7273">
          <cell r="E7273">
            <v>6.7041306233094431E-3</v>
          </cell>
          <cell r="F7273">
            <v>94</v>
          </cell>
        </row>
        <row r="7274">
          <cell r="E7274">
            <v>6.5678781035766482E-3</v>
          </cell>
          <cell r="F7274">
            <v>94</v>
          </cell>
        </row>
        <row r="7275">
          <cell r="E7275">
            <v>6.5032581671209608E-3</v>
          </cell>
          <cell r="F7275">
            <v>95</v>
          </cell>
        </row>
        <row r="7276">
          <cell r="E7276">
            <v>6.2401165387160349E-3</v>
          </cell>
          <cell r="F7276">
            <v>95</v>
          </cell>
        </row>
        <row r="7277">
          <cell r="E7277">
            <v>6.0699939536917576E-3</v>
          </cell>
          <cell r="F7277">
            <v>95</v>
          </cell>
        </row>
        <row r="7278">
          <cell r="E7278">
            <v>6.0083062735492689E-3</v>
          </cell>
          <cell r="F7278">
            <v>96</v>
          </cell>
        </row>
        <row r="7279">
          <cell r="E7279">
            <v>6.2630831297813975E-3</v>
          </cell>
          <cell r="F7279">
            <v>96</v>
          </cell>
        </row>
        <row r="7280">
          <cell r="E7280">
            <v>6.3064679616659392E-3</v>
          </cell>
          <cell r="F7280">
            <v>96</v>
          </cell>
        </row>
        <row r="7281">
          <cell r="E7281">
            <v>6.5059974227730374E-3</v>
          </cell>
          <cell r="F7281">
            <v>97</v>
          </cell>
        </row>
        <row r="7282">
          <cell r="E7282">
            <v>7.0157089703622756E-3</v>
          </cell>
          <cell r="F7282">
            <v>97</v>
          </cell>
        </row>
        <row r="7283">
          <cell r="E7283">
            <v>7.7091882327603454E-3</v>
          </cell>
          <cell r="F7283">
            <v>95</v>
          </cell>
        </row>
        <row r="7284">
          <cell r="E7284">
            <v>8.2779949258209081E-3</v>
          </cell>
          <cell r="F7284">
            <v>87</v>
          </cell>
        </row>
        <row r="7285">
          <cell r="E7285">
            <v>8.2759741187932757E-3</v>
          </cell>
          <cell r="F7285">
            <v>74</v>
          </cell>
        </row>
        <row r="7286">
          <cell r="E7286">
            <v>8.4761286540817674E-3</v>
          </cell>
          <cell r="F7286">
            <v>60</v>
          </cell>
        </row>
        <row r="7287">
          <cell r="E7287">
            <v>8.6530978771782938E-3</v>
          </cell>
          <cell r="F7287">
            <v>59</v>
          </cell>
        </row>
        <row r="7288">
          <cell r="E7288">
            <v>8.9963828484686554E-3</v>
          </cell>
          <cell r="F7288">
            <v>58</v>
          </cell>
        </row>
        <row r="7289">
          <cell r="E7289">
            <v>9.1905929840070105E-3</v>
          </cell>
          <cell r="F7289">
            <v>63</v>
          </cell>
        </row>
        <row r="7290">
          <cell r="E7290">
            <v>9.572899124229579E-3</v>
          </cell>
          <cell r="F7290">
            <v>72</v>
          </cell>
        </row>
        <row r="7291">
          <cell r="E7291">
            <v>9.8611582041869816E-3</v>
          </cell>
          <cell r="F7291">
            <v>82</v>
          </cell>
        </row>
        <row r="7292">
          <cell r="E7292">
            <v>9.5524062038489718E-3</v>
          </cell>
          <cell r="F7292">
            <v>81</v>
          </cell>
        </row>
        <row r="7293">
          <cell r="E7293">
            <v>9.5419155261024791E-3</v>
          </cell>
          <cell r="F7293">
            <v>83</v>
          </cell>
        </row>
        <row r="7294">
          <cell r="E7294">
            <v>9.4633191245347397E-3</v>
          </cell>
          <cell r="F7294">
            <v>85</v>
          </cell>
        </row>
        <row r="7295">
          <cell r="E7295">
            <v>9.2434248269380338E-3</v>
          </cell>
          <cell r="F7295">
            <v>88</v>
          </cell>
        </row>
        <row r="7296">
          <cell r="E7296">
            <v>9.1749929354638451E-3</v>
          </cell>
          <cell r="F7296">
            <v>92</v>
          </cell>
        </row>
        <row r="7297">
          <cell r="E7297">
            <v>9.1936735333326847E-3</v>
          </cell>
          <cell r="F7297">
            <v>94</v>
          </cell>
        </row>
        <row r="7298">
          <cell r="E7298">
            <v>9.031930729611384E-3</v>
          </cell>
          <cell r="F7298">
            <v>90</v>
          </cell>
        </row>
        <row r="7299">
          <cell r="E7299">
            <v>8.7704553657811692E-3</v>
          </cell>
          <cell r="F7299">
            <v>88</v>
          </cell>
        </row>
        <row r="7300">
          <cell r="E7300">
            <v>8.4562429861647012E-3</v>
          </cell>
          <cell r="F7300">
            <v>86</v>
          </cell>
        </row>
        <row r="7301">
          <cell r="E7301">
            <v>8.1815939937621776E-3</v>
          </cell>
          <cell r="F7301">
            <v>86</v>
          </cell>
        </row>
        <row r="7302">
          <cell r="E7302">
            <v>7.9362007715946693E-3</v>
          </cell>
          <cell r="F7302">
            <v>84</v>
          </cell>
        </row>
        <row r="7303">
          <cell r="E7303">
            <v>7.5038816541874009E-3</v>
          </cell>
          <cell r="F7303">
            <v>80</v>
          </cell>
        </row>
        <row r="7304">
          <cell r="E7304">
            <v>7.5346718241200358E-3</v>
          </cell>
          <cell r="F7304">
            <v>83</v>
          </cell>
        </row>
        <row r="7305">
          <cell r="E7305">
            <v>7.1673708779293865E-3</v>
          </cell>
          <cell r="F7305">
            <v>79</v>
          </cell>
        </row>
        <row r="7306">
          <cell r="E7306">
            <v>6.7088469778392801E-3</v>
          </cell>
          <cell r="F7306">
            <v>74</v>
          </cell>
        </row>
        <row r="7307">
          <cell r="E7307">
            <v>6.9348158471558251E-3</v>
          </cell>
          <cell r="F7307">
            <v>74</v>
          </cell>
        </row>
        <row r="7308">
          <cell r="E7308">
            <v>6.7664756248686014E-3</v>
          </cell>
          <cell r="F7308">
            <v>69</v>
          </cell>
        </row>
        <row r="7309">
          <cell r="E7309">
            <v>6.2509909161233505E-3</v>
          </cell>
          <cell r="F7309">
            <v>69</v>
          </cell>
        </row>
        <row r="7310">
          <cell r="E7310">
            <v>5.3280357380651629E-3</v>
          </cell>
          <cell r="F7310">
            <v>57</v>
          </cell>
        </row>
        <row r="7311">
          <cell r="E7311">
            <v>4.7933056419092544E-3</v>
          </cell>
          <cell r="F7311">
            <v>50</v>
          </cell>
        </row>
        <row r="7312">
          <cell r="E7312">
            <v>4.993966107026575E-3</v>
          </cell>
          <cell r="F7312">
            <v>59</v>
          </cell>
        </row>
        <row r="7313">
          <cell r="E7313">
            <v>4.7152981031626266E-3</v>
          </cell>
          <cell r="F7313">
            <v>55</v>
          </cell>
        </row>
        <row r="7314">
          <cell r="E7314">
            <v>4.3006407317016677E-3</v>
          </cell>
          <cell r="F7314">
            <v>54</v>
          </cell>
        </row>
        <row r="7315">
          <cell r="E7315">
            <v>4.2739519040117888E-3</v>
          </cell>
          <cell r="F7315">
            <v>57</v>
          </cell>
        </row>
        <row r="7316">
          <cell r="E7316">
            <v>4.3047225087945859E-3</v>
          </cell>
          <cell r="F7316">
            <v>61</v>
          </cell>
        </row>
        <row r="7317">
          <cell r="E7317">
            <v>4.2975517971644752E-3</v>
          </cell>
          <cell r="F7317">
            <v>63</v>
          </cell>
        </row>
        <row r="7318">
          <cell r="E7318">
            <v>4.2923631068285725E-3</v>
          </cell>
          <cell r="F7318">
            <v>66</v>
          </cell>
        </row>
        <row r="7319">
          <cell r="E7319">
            <v>4.3999532220419585E-3</v>
          </cell>
          <cell r="F7319">
            <v>70</v>
          </cell>
        </row>
        <row r="7320">
          <cell r="E7320">
            <v>4.4955531170776629E-3</v>
          </cell>
          <cell r="F7320">
            <v>73</v>
          </cell>
        </row>
        <row r="7321">
          <cell r="E7321">
            <v>4.4619186608614407E-3</v>
          </cell>
          <cell r="F7321">
            <v>75</v>
          </cell>
        </row>
        <row r="7322">
          <cell r="E7322">
            <v>4.5344862056926104E-3</v>
          </cell>
          <cell r="F7322">
            <v>80</v>
          </cell>
        </row>
        <row r="7323">
          <cell r="E7323">
            <v>4.4022089548544042E-3</v>
          </cell>
          <cell r="F7323">
            <v>81</v>
          </cell>
        </row>
        <row r="7324">
          <cell r="E7324">
            <v>4.3553916648106745E-3</v>
          </cell>
          <cell r="F7324">
            <v>83</v>
          </cell>
        </row>
        <row r="7325">
          <cell r="E7325">
            <v>4.3156648526635659E-3</v>
          </cell>
          <cell r="F7325">
            <v>84</v>
          </cell>
        </row>
        <row r="7326">
          <cell r="E7326">
            <v>4.2151287324299494E-3</v>
          </cell>
          <cell r="F7326">
            <v>85</v>
          </cell>
        </row>
        <row r="7327">
          <cell r="E7327">
            <v>4.2047710190873293E-3</v>
          </cell>
          <cell r="F7327">
            <v>86</v>
          </cell>
        </row>
        <row r="7328">
          <cell r="E7328">
            <v>4.1342946350379529E-3</v>
          </cell>
          <cell r="F7328">
            <v>87</v>
          </cell>
        </row>
        <row r="7329">
          <cell r="E7329">
            <v>4.086461802497391E-3</v>
          </cell>
          <cell r="F7329">
            <v>86</v>
          </cell>
        </row>
        <row r="7330">
          <cell r="E7330">
            <v>4.2197976823083625E-3</v>
          </cell>
          <cell r="F7330">
            <v>81</v>
          </cell>
        </row>
        <row r="7331">
          <cell r="E7331">
            <v>4.049616688597644E-3</v>
          </cell>
          <cell r="F7331">
            <v>72</v>
          </cell>
        </row>
        <row r="7332">
          <cell r="E7332">
            <v>3.7173908239362349E-3</v>
          </cell>
          <cell r="F7332">
            <v>58</v>
          </cell>
        </row>
        <row r="7333">
          <cell r="E7333">
            <v>3.5481259831417239E-3</v>
          </cell>
          <cell r="F7333">
            <v>50</v>
          </cell>
        </row>
        <row r="7334">
          <cell r="E7334">
            <v>2.9377083998660767E-3</v>
          </cell>
          <cell r="F7334">
            <v>39</v>
          </cell>
        </row>
        <row r="7335">
          <cell r="E7335">
            <v>3.1375754784661643E-3</v>
          </cell>
          <cell r="F7335">
            <v>40</v>
          </cell>
        </row>
        <row r="7336">
          <cell r="E7336">
            <v>2.8241877384715952E-3</v>
          </cell>
          <cell r="F7336">
            <v>37</v>
          </cell>
        </row>
        <row r="7337">
          <cell r="E7337">
            <v>2.9179512604304739E-3</v>
          </cell>
          <cell r="F7337">
            <v>39</v>
          </cell>
        </row>
        <row r="7338">
          <cell r="E7338">
            <v>2.5340113478467766E-3</v>
          </cell>
          <cell r="F7338">
            <v>37</v>
          </cell>
        </row>
        <row r="7339">
          <cell r="E7339">
            <v>2.4894334885863915E-3</v>
          </cell>
          <cell r="F7339">
            <v>40</v>
          </cell>
        </row>
        <row r="7340">
          <cell r="E7340">
            <v>2.5383478060895261E-3</v>
          </cell>
          <cell r="F7340">
            <v>44</v>
          </cell>
        </row>
        <row r="7341">
          <cell r="E7341">
            <v>2.7100722294595343E-3</v>
          </cell>
          <cell r="F7341">
            <v>50</v>
          </cell>
        </row>
        <row r="7342">
          <cell r="E7342">
            <v>2.6878652249232898E-3</v>
          </cell>
          <cell r="F7342">
            <v>51</v>
          </cell>
        </row>
        <row r="7343">
          <cell r="E7343">
            <v>2.7352730302939005E-3</v>
          </cell>
          <cell r="F7343">
            <v>53</v>
          </cell>
        </row>
        <row r="7344">
          <cell r="E7344">
            <v>2.7510230774357007E-3</v>
          </cell>
          <cell r="F7344">
            <v>56</v>
          </cell>
        </row>
        <row r="7345">
          <cell r="E7345">
            <v>2.6929666271063618E-3</v>
          </cell>
          <cell r="F7345">
            <v>56</v>
          </cell>
        </row>
        <row r="7346">
          <cell r="E7346">
            <v>2.6452148341853097E-3</v>
          </cell>
          <cell r="F7346">
            <v>57</v>
          </cell>
        </row>
        <row r="7347">
          <cell r="E7347">
            <v>2.6487228503868213E-3</v>
          </cell>
          <cell r="F7347">
            <v>60</v>
          </cell>
        </row>
        <row r="7348">
          <cell r="E7348">
            <v>2.6898779523722785E-3</v>
          </cell>
          <cell r="F7348">
            <v>65</v>
          </cell>
        </row>
        <row r="7349">
          <cell r="E7349">
            <v>2.7313897683115232E-3</v>
          </cell>
          <cell r="F7349">
            <v>72</v>
          </cell>
        </row>
        <row r="7350">
          <cell r="E7350">
            <v>2.8270270678218599E-3</v>
          </cell>
          <cell r="F7350">
            <v>79</v>
          </cell>
        </row>
        <row r="7351">
          <cell r="E7351">
            <v>2.7244910779504203E-3</v>
          </cell>
          <cell r="F7351">
            <v>79</v>
          </cell>
        </row>
        <row r="7352">
          <cell r="E7352">
            <v>2.7838110836913362E-3</v>
          </cell>
          <cell r="F7352">
            <v>85</v>
          </cell>
        </row>
        <row r="7353">
          <cell r="E7353">
            <v>3.0927433177737672E-3</v>
          </cell>
          <cell r="F7353">
            <v>78</v>
          </cell>
        </row>
        <row r="7354">
          <cell r="E7354">
            <v>3.1821139831315088E-3</v>
          </cell>
          <cell r="F7354">
            <v>69</v>
          </cell>
        </row>
        <row r="7355">
          <cell r="E7355">
            <v>3.3529996993931195E-3</v>
          </cell>
          <cell r="F7355">
            <v>64</v>
          </cell>
        </row>
        <row r="7356">
          <cell r="E7356">
            <v>3.5151724913700831E-3</v>
          </cell>
          <cell r="F7356">
            <v>60</v>
          </cell>
        </row>
        <row r="7357">
          <cell r="E7357">
            <v>3.7561587540119578E-3</v>
          </cell>
          <cell r="F7357">
            <v>54</v>
          </cell>
        </row>
        <row r="7358">
          <cell r="E7358">
            <v>3.6211889362600279E-3</v>
          </cell>
          <cell r="F7358">
            <v>50</v>
          </cell>
        </row>
        <row r="7359">
          <cell r="E7359">
            <v>3.7964725937202686E-3</v>
          </cell>
          <cell r="F7359">
            <v>49</v>
          </cell>
        </row>
        <row r="7360">
          <cell r="E7360">
            <v>3.668763498982746E-3</v>
          </cell>
          <cell r="F7360">
            <v>48</v>
          </cell>
        </row>
        <row r="7361">
          <cell r="E7361">
            <v>3.848423640917024E-3</v>
          </cell>
          <cell r="F7361">
            <v>50</v>
          </cell>
        </row>
        <row r="7362">
          <cell r="E7362">
            <v>3.7485420954025913E-3</v>
          </cell>
          <cell r="F7362">
            <v>55</v>
          </cell>
        </row>
        <row r="7363">
          <cell r="E7363">
            <v>3.937797984068455E-3</v>
          </cell>
          <cell r="F7363">
            <v>64</v>
          </cell>
        </row>
        <row r="7364">
          <cell r="E7364">
            <v>4.0763837149101435E-3</v>
          </cell>
          <cell r="F7364">
            <v>70</v>
          </cell>
        </row>
        <row r="7365">
          <cell r="E7365">
            <v>4.1316452254279972E-3</v>
          </cell>
          <cell r="F7365">
            <v>75</v>
          </cell>
        </row>
        <row r="7366">
          <cell r="E7366">
            <v>4.3025540844498283E-3</v>
          </cell>
          <cell r="F7366">
            <v>82</v>
          </cell>
        </row>
        <row r="7367">
          <cell r="E7367">
            <v>4.2452006684517247E-3</v>
          </cell>
          <cell r="F7367">
            <v>85</v>
          </cell>
        </row>
        <row r="7368">
          <cell r="E7368">
            <v>4.145241753222755E-3</v>
          </cell>
          <cell r="F7368">
            <v>86</v>
          </cell>
        </row>
        <row r="7369">
          <cell r="E7369">
            <v>3.94273815798499E-3</v>
          </cell>
          <cell r="F7369">
            <v>86</v>
          </cell>
        </row>
        <row r="7370">
          <cell r="E7370">
            <v>3.8645724600013952E-3</v>
          </cell>
          <cell r="F7370">
            <v>88</v>
          </cell>
        </row>
        <row r="7371">
          <cell r="E7371">
            <v>3.6848385157944759E-3</v>
          </cell>
          <cell r="F7371">
            <v>87</v>
          </cell>
        </row>
        <row r="7372">
          <cell r="E7372">
            <v>3.519519439903114E-3</v>
          </cell>
          <cell r="F7372">
            <v>90</v>
          </cell>
        </row>
        <row r="7373">
          <cell r="E7373">
            <v>3.3071043662844515E-3</v>
          </cell>
          <cell r="F7373">
            <v>91</v>
          </cell>
        </row>
        <row r="7374">
          <cell r="E7374">
            <v>3.3062035264647496E-3</v>
          </cell>
          <cell r="F7374">
            <v>93</v>
          </cell>
        </row>
        <row r="7375">
          <cell r="E7375">
            <v>3.3062035264647496E-3</v>
          </cell>
          <cell r="F7375">
            <v>93</v>
          </cell>
        </row>
        <row r="7376">
          <cell r="E7376">
            <v>3.1052290511686602E-3</v>
          </cell>
          <cell r="F7376">
            <v>92</v>
          </cell>
        </row>
        <row r="7377">
          <cell r="E7377">
            <v>3.2818655393707426E-3</v>
          </cell>
          <cell r="F7377">
            <v>93</v>
          </cell>
        </row>
        <row r="7378">
          <cell r="E7378">
            <v>3.7047263856966263E-3</v>
          </cell>
          <cell r="F7378">
            <v>92</v>
          </cell>
        </row>
        <row r="7379">
          <cell r="E7379">
            <v>3.6738186194005817E-3</v>
          </cell>
          <cell r="F7379">
            <v>88</v>
          </cell>
        </row>
        <row r="7380">
          <cell r="E7380">
            <v>3.7683951386441586E-3</v>
          </cell>
          <cell r="F7380">
            <v>84</v>
          </cell>
        </row>
        <row r="7381">
          <cell r="E7381">
            <v>3.9490602153940107E-3</v>
          </cell>
          <cell r="F7381">
            <v>78</v>
          </cell>
        </row>
        <row r="7382">
          <cell r="E7382">
            <v>3.9504807858639713E-3</v>
          </cell>
          <cell r="F7382">
            <v>66</v>
          </cell>
        </row>
        <row r="7383">
          <cell r="E7383">
            <v>4.0305341709790457E-3</v>
          </cell>
          <cell r="F7383">
            <v>62</v>
          </cell>
        </row>
        <row r="7384">
          <cell r="E7384">
            <v>3.9682148481280126E-3</v>
          </cell>
          <cell r="F7384">
            <v>59</v>
          </cell>
        </row>
        <row r="7385">
          <cell r="E7385">
            <v>3.4271871190204571E-3</v>
          </cell>
          <cell r="F7385">
            <v>51</v>
          </cell>
        </row>
        <row r="7386">
          <cell r="E7386">
            <v>3.6918589962318242E-3</v>
          </cell>
          <cell r="F7386">
            <v>58</v>
          </cell>
        </row>
        <row r="7387">
          <cell r="E7387">
            <v>3.7142833106517375E-3</v>
          </cell>
          <cell r="F7387">
            <v>67</v>
          </cell>
        </row>
        <row r="7388">
          <cell r="E7388">
            <v>3.7471136530859502E-3</v>
          </cell>
          <cell r="F7388">
            <v>73</v>
          </cell>
        </row>
        <row r="7389">
          <cell r="E7389">
            <v>3.7251231066907559E-3</v>
          </cell>
          <cell r="F7389">
            <v>79</v>
          </cell>
        </row>
        <row r="7390">
          <cell r="E7390">
            <v>3.714539183347717E-3</v>
          </cell>
          <cell r="F7390">
            <v>84</v>
          </cell>
        </row>
        <row r="7391">
          <cell r="E7391">
            <v>3.5996393567388212E-3</v>
          </cell>
          <cell r="F7391">
            <v>85</v>
          </cell>
        </row>
        <row r="7392">
          <cell r="E7392">
            <v>3.4870538443871357E-3</v>
          </cell>
          <cell r="F7392">
            <v>86</v>
          </cell>
        </row>
        <row r="7393">
          <cell r="E7393">
            <v>3.3718017980265687E-3</v>
          </cell>
          <cell r="F7393">
            <v>85</v>
          </cell>
        </row>
        <row r="7394">
          <cell r="E7394">
            <v>3.2315279520450505E-3</v>
          </cell>
          <cell r="F7394">
            <v>87</v>
          </cell>
        </row>
        <row r="7395">
          <cell r="E7395">
            <v>3.150724861502256E-3</v>
          </cell>
          <cell r="F7395">
            <v>88</v>
          </cell>
        </row>
        <row r="7396">
          <cell r="E7396">
            <v>3.152067663040649E-3</v>
          </cell>
          <cell r="F7396">
            <v>90</v>
          </cell>
        </row>
        <row r="7397">
          <cell r="E7397">
            <v>3.0149096768548084E-3</v>
          </cell>
          <cell r="F7397">
            <v>90</v>
          </cell>
        </row>
        <row r="7398">
          <cell r="E7398">
            <v>2.9046904078583982E-3</v>
          </cell>
          <cell r="F7398">
            <v>90</v>
          </cell>
        </row>
        <row r="7399">
          <cell r="E7399">
            <v>3.1052290511686602E-3</v>
          </cell>
          <cell r="F7399">
            <v>92</v>
          </cell>
        </row>
        <row r="7400">
          <cell r="E7400">
            <v>3.0471003662074819E-3</v>
          </cell>
          <cell r="F7400">
            <v>93</v>
          </cell>
        </row>
        <row r="7401">
          <cell r="E7401">
            <v>2.9354141673538685E-3</v>
          </cell>
          <cell r="F7401">
            <v>93</v>
          </cell>
        </row>
        <row r="7402">
          <cell r="E7402">
            <v>3.6642203961487455E-3</v>
          </cell>
          <cell r="F7402">
            <v>91</v>
          </cell>
        </row>
        <row r="7403">
          <cell r="E7403">
            <v>3.7723546468859405E-3</v>
          </cell>
          <cell r="F7403">
            <v>91</v>
          </cell>
        </row>
        <row r="7404">
          <cell r="E7404">
            <v>4.3275002917890102E-3</v>
          </cell>
          <cell r="F7404">
            <v>93</v>
          </cell>
        </row>
        <row r="7405">
          <cell r="E7405">
            <v>4.5986912502032655E-3</v>
          </cell>
          <cell r="F7405">
            <v>84</v>
          </cell>
        </row>
        <row r="7406">
          <cell r="E7406">
            <v>4.6493275699757523E-3</v>
          </cell>
          <cell r="F7406">
            <v>76</v>
          </cell>
        </row>
        <row r="7407">
          <cell r="E7407">
            <v>4.5510812105510386E-3</v>
          </cell>
          <cell r="F7407">
            <v>69</v>
          </cell>
        </row>
        <row r="7408">
          <cell r="E7408">
            <v>4.426384273567765E-3</v>
          </cell>
          <cell r="F7408">
            <v>64</v>
          </cell>
        </row>
        <row r="7409">
          <cell r="E7409">
            <v>4.2044956350201119E-3</v>
          </cell>
          <cell r="F7409">
            <v>58</v>
          </cell>
        </row>
        <row r="7410">
          <cell r="E7410">
            <v>4.3518236951020552E-3</v>
          </cell>
          <cell r="F7410">
            <v>66</v>
          </cell>
        </row>
        <row r="7411">
          <cell r="E7411">
            <v>4.104900981359811E-3</v>
          </cell>
          <cell r="F7411">
            <v>70</v>
          </cell>
        </row>
        <row r="7412">
          <cell r="E7412">
            <v>4.0476653887285049E-3</v>
          </cell>
          <cell r="F7412">
            <v>74</v>
          </cell>
        </row>
        <row r="7413">
          <cell r="E7413">
            <v>4.1379841634544877E-3</v>
          </cell>
          <cell r="F7413">
            <v>80</v>
          </cell>
        </row>
        <row r="7414">
          <cell r="E7414">
            <v>4.3463291144764781E-3</v>
          </cell>
          <cell r="F7414">
            <v>84</v>
          </cell>
        </row>
        <row r="7415">
          <cell r="E7415">
            <v>3.9319955874053255E-3</v>
          </cell>
          <cell r="F7415">
            <v>87</v>
          </cell>
        </row>
        <row r="7416">
          <cell r="E7416">
            <v>3.7180465570366091E-3</v>
          </cell>
          <cell r="F7416">
            <v>93</v>
          </cell>
        </row>
        <row r="7417">
          <cell r="E7417">
            <v>3.9967994145780599E-3</v>
          </cell>
          <cell r="F7417">
            <v>95</v>
          </cell>
        </row>
        <row r="7418">
          <cell r="E7418">
            <v>4.0258673405511166E-3</v>
          </cell>
          <cell r="F7418">
            <v>95</v>
          </cell>
        </row>
        <row r="7419">
          <cell r="E7419">
            <v>3.9967994145780599E-3</v>
          </cell>
          <cell r="F7419">
            <v>95</v>
          </cell>
        </row>
        <row r="7420">
          <cell r="E7420">
            <v>4.0845675210468783E-3</v>
          </cell>
          <cell r="F7420">
            <v>95</v>
          </cell>
        </row>
        <row r="7421">
          <cell r="E7421">
            <v>4.1440273453942304E-3</v>
          </cell>
          <cell r="F7421">
            <v>95</v>
          </cell>
        </row>
        <row r="7422">
          <cell r="E7422">
            <v>4.1298155221308067E-3</v>
          </cell>
          <cell r="F7422">
            <v>94</v>
          </cell>
        </row>
        <row r="7423">
          <cell r="E7423">
            <v>3.9115042073806028E-3</v>
          </cell>
          <cell r="F7423">
            <v>91</v>
          </cell>
        </row>
        <row r="7424">
          <cell r="E7424">
            <v>3.9115042073806028E-3</v>
          </cell>
          <cell r="F7424">
            <v>91</v>
          </cell>
        </row>
        <row r="7425">
          <cell r="E7425">
            <v>3.8806663777425534E-3</v>
          </cell>
          <cell r="F7425">
            <v>89</v>
          </cell>
        </row>
        <row r="7426">
          <cell r="E7426">
            <v>3.8758346366983662E-3</v>
          </cell>
          <cell r="F7426">
            <v>87</v>
          </cell>
        </row>
        <row r="7427">
          <cell r="E7427">
            <v>3.9812816049224148E-3</v>
          </cell>
          <cell r="F7427">
            <v>85</v>
          </cell>
        </row>
        <row r="7428">
          <cell r="E7428">
            <v>4.0365727884932737E-3</v>
          </cell>
          <cell r="F7428">
            <v>82</v>
          </cell>
        </row>
        <row r="7429">
          <cell r="E7429">
            <v>4.1673523736210664E-3</v>
          </cell>
          <cell r="F7429">
            <v>80</v>
          </cell>
        </row>
        <row r="7430">
          <cell r="E7430">
            <v>4.2425739345622517E-3</v>
          </cell>
          <cell r="F7430">
            <v>77</v>
          </cell>
        </row>
        <row r="7431">
          <cell r="E7431">
            <v>4.3894662647159938E-3</v>
          </cell>
          <cell r="F7431">
            <v>78</v>
          </cell>
        </row>
        <row r="7432">
          <cell r="E7432">
            <v>4.3364298521811314E-3</v>
          </cell>
          <cell r="F7432">
            <v>76</v>
          </cell>
        </row>
        <row r="7433">
          <cell r="E7433">
            <v>4.2980530299615077E-3</v>
          </cell>
          <cell r="F7433">
            <v>78</v>
          </cell>
        </row>
        <row r="7434">
          <cell r="E7434">
            <v>4.29422987918417E-3</v>
          </cell>
          <cell r="F7434">
            <v>83</v>
          </cell>
        </row>
        <row r="7435">
          <cell r="E7435">
            <v>4.1821347769673061E-3</v>
          </cell>
          <cell r="F7435">
            <v>88</v>
          </cell>
        </row>
        <row r="7436">
          <cell r="E7436">
            <v>4.2423002191803866E-3</v>
          </cell>
          <cell r="F7436">
            <v>88</v>
          </cell>
        </row>
        <row r="7437">
          <cell r="E7437">
            <v>4.1998415525317401E-3</v>
          </cell>
          <cell r="F7437">
            <v>89</v>
          </cell>
        </row>
        <row r="7438">
          <cell r="E7438">
            <v>4.2299822299610131E-3</v>
          </cell>
          <cell r="F7438">
            <v>89</v>
          </cell>
        </row>
        <row r="7439">
          <cell r="E7439">
            <v>4.2170624325516244E-3</v>
          </cell>
          <cell r="F7439">
            <v>90</v>
          </cell>
        </row>
        <row r="7440">
          <cell r="E7440">
            <v>4.173505204691951E-3</v>
          </cell>
          <cell r="F7440">
            <v>91</v>
          </cell>
        </row>
        <row r="7441">
          <cell r="E7441">
            <v>4.1594835134676159E-3</v>
          </cell>
          <cell r="F7441">
            <v>92</v>
          </cell>
        </row>
        <row r="7442">
          <cell r="E7442">
            <v>4.085592733613092E-3</v>
          </cell>
          <cell r="F7442">
            <v>93</v>
          </cell>
        </row>
        <row r="7443">
          <cell r="E7443">
            <v>4.1298155221308067E-3</v>
          </cell>
          <cell r="F7443">
            <v>94</v>
          </cell>
        </row>
        <row r="7444">
          <cell r="E7444">
            <v>4.1298155221308067E-3</v>
          </cell>
          <cell r="F7444">
            <v>94</v>
          </cell>
        </row>
        <row r="7445">
          <cell r="E7445">
            <v>4.0845675210468783E-3</v>
          </cell>
          <cell r="F7445">
            <v>95</v>
          </cell>
        </row>
        <row r="7446">
          <cell r="E7446">
            <v>3.9967994145780599E-3</v>
          </cell>
          <cell r="F7446">
            <v>95</v>
          </cell>
        </row>
        <row r="7447">
          <cell r="E7447">
            <v>3.9392225833532373E-3</v>
          </cell>
          <cell r="F7447">
            <v>95</v>
          </cell>
        </row>
        <row r="7448">
          <cell r="E7448">
            <v>3.9521387221129094E-3</v>
          </cell>
          <cell r="F7448">
            <v>96</v>
          </cell>
        </row>
        <row r="7449">
          <cell r="E7449">
            <v>3.9235091520807624E-3</v>
          </cell>
          <cell r="F7449">
            <v>96</v>
          </cell>
        </row>
        <row r="7450">
          <cell r="E7450">
            <v>3.9809534736675459E-3</v>
          </cell>
          <cell r="F7450">
            <v>96</v>
          </cell>
        </row>
        <row r="7451">
          <cell r="E7451">
            <v>4.2488124383608696E-3</v>
          </cell>
          <cell r="F7451">
            <v>96</v>
          </cell>
        </row>
        <row r="7452">
          <cell r="E7452">
            <v>4.4505535931115125E-3</v>
          </cell>
          <cell r="F7452">
            <v>86</v>
          </cell>
        </row>
        <row r="7453">
          <cell r="E7453">
            <v>4.6537938475202587E-3</v>
          </cell>
          <cell r="F7453">
            <v>73</v>
          </cell>
        </row>
        <row r="7454">
          <cell r="E7454">
            <v>5.2895301803994243E-3</v>
          </cell>
          <cell r="F7454">
            <v>65</v>
          </cell>
        </row>
        <row r="7455">
          <cell r="E7455">
            <v>5.5371862163257502E-3</v>
          </cell>
          <cell r="F7455">
            <v>62</v>
          </cell>
        </row>
        <row r="7456">
          <cell r="E7456">
            <v>5.6639573039643553E-3</v>
          </cell>
          <cell r="F7456">
            <v>59</v>
          </cell>
        </row>
        <row r="7457">
          <cell r="E7457">
            <v>5.6072781632445215E-3</v>
          </cell>
          <cell r="F7457">
            <v>51</v>
          </cell>
        </row>
        <row r="7458">
          <cell r="E7458">
            <v>6.3025912272952752E-3</v>
          </cell>
          <cell r="F7458">
            <v>58</v>
          </cell>
        </row>
        <row r="7459">
          <cell r="E7459">
            <v>6.7999887021686373E-3</v>
          </cell>
          <cell r="F7459">
            <v>68</v>
          </cell>
        </row>
        <row r="7460">
          <cell r="E7460">
            <v>6.8921763154798851E-3</v>
          </cell>
          <cell r="F7460">
            <v>76</v>
          </cell>
        </row>
        <row r="7461">
          <cell r="E7461">
            <v>6.8459729377942135E-3</v>
          </cell>
          <cell r="F7461">
            <v>77</v>
          </cell>
        </row>
        <row r="7462">
          <cell r="E7462">
            <v>6.55410000906734E-3</v>
          </cell>
          <cell r="F7462">
            <v>82</v>
          </cell>
        </row>
        <row r="7463">
          <cell r="E7463">
            <v>6.5707783844330811E-3</v>
          </cell>
          <cell r="F7463">
            <v>85</v>
          </cell>
        </row>
        <row r="7464">
          <cell r="E7464">
            <v>6.1304248559140651E-3</v>
          </cell>
          <cell r="F7464">
            <v>89</v>
          </cell>
        </row>
        <row r="7465">
          <cell r="E7465">
            <v>6.3213723496027274E-3</v>
          </cell>
          <cell r="F7465">
            <v>93</v>
          </cell>
        </row>
        <row r="7466">
          <cell r="E7466">
            <v>5.8592706929816336E-3</v>
          </cell>
          <cell r="F7466">
            <v>93</v>
          </cell>
        </row>
        <row r="7467">
          <cell r="E7467">
            <v>5.7385747911349134E-3</v>
          </cell>
          <cell r="F7467">
            <v>93</v>
          </cell>
        </row>
        <row r="7468">
          <cell r="E7468">
            <v>5.2975382845822858E-3</v>
          </cell>
          <cell r="F7468">
            <v>94</v>
          </cell>
        </row>
        <row r="7469">
          <cell r="E7469">
            <v>5.3169220820225484E-3</v>
          </cell>
          <cell r="F7469">
            <v>95</v>
          </cell>
        </row>
        <row r="7470">
          <cell r="E7470">
            <v>5.2427038846732952E-3</v>
          </cell>
          <cell r="F7470">
            <v>95</v>
          </cell>
        </row>
        <row r="7471">
          <cell r="E7471">
            <v>5.3357494147590169E-3</v>
          </cell>
          <cell r="F7471">
            <v>96</v>
          </cell>
        </row>
        <row r="7472">
          <cell r="E7472">
            <v>5.0430923844990341E-3</v>
          </cell>
          <cell r="F7472">
            <v>96</v>
          </cell>
        </row>
        <row r="7473">
          <cell r="E7473">
            <v>5.1511221187255356E-3</v>
          </cell>
          <cell r="F7473">
            <v>96</v>
          </cell>
        </row>
        <row r="7474">
          <cell r="E7474">
            <v>6.3064679616659392E-3</v>
          </cell>
          <cell r="F7474">
            <v>96</v>
          </cell>
        </row>
        <row r="7475">
          <cell r="E7475">
            <v>7.4126811436573707E-3</v>
          </cell>
          <cell r="F7475">
            <v>92</v>
          </cell>
        </row>
        <row r="7476">
          <cell r="E7476">
            <v>7.5925123082076123E-3</v>
          </cell>
          <cell r="F7476">
            <v>82</v>
          </cell>
        </row>
        <row r="7477">
          <cell r="E7477">
            <v>7.8640179437329521E-3</v>
          </cell>
          <cell r="F7477">
            <v>78</v>
          </cell>
        </row>
        <row r="7478">
          <cell r="E7478">
            <v>7.9451689674189321E-3</v>
          </cell>
          <cell r="F7478">
            <v>63</v>
          </cell>
        </row>
        <row r="7479">
          <cell r="E7479">
            <v>8.264980482621585E-3</v>
          </cell>
          <cell r="F7479">
            <v>60</v>
          </cell>
        </row>
        <row r="7480">
          <cell r="E7480">
            <v>7.9066789786174461E-3</v>
          </cell>
          <cell r="F7480">
            <v>60</v>
          </cell>
        </row>
        <row r="7481">
          <cell r="E7481">
            <v>7.7885091574859096E-3</v>
          </cell>
          <cell r="F7481">
            <v>61</v>
          </cell>
        </row>
        <row r="7482">
          <cell r="E7482">
            <v>7.7412678530775388E-3</v>
          </cell>
          <cell r="F7482">
            <v>65</v>
          </cell>
        </row>
        <row r="7483">
          <cell r="E7483">
            <v>7.7922507485265052E-3</v>
          </cell>
          <cell r="F7483">
            <v>72</v>
          </cell>
        </row>
        <row r="7484">
          <cell r="E7484">
            <v>7.553696979240747E-3</v>
          </cell>
          <cell r="F7484">
            <v>80</v>
          </cell>
        </row>
        <row r="7485">
          <cell r="E7485">
            <v>7.1481924569667468E-3</v>
          </cell>
          <cell r="F7485">
            <v>87</v>
          </cell>
        </row>
        <row r="7486">
          <cell r="E7486">
            <v>7.024512067551671E-3</v>
          </cell>
          <cell r="F7486">
            <v>89</v>
          </cell>
        </row>
        <row r="7487">
          <cell r="E7487">
            <v>6.5599851678414724E-3</v>
          </cell>
          <cell r="F7487">
            <v>92</v>
          </cell>
        </row>
        <row r="7488">
          <cell r="E7488">
            <v>6.6320496324300806E-3</v>
          </cell>
          <cell r="F7488">
            <v>93</v>
          </cell>
        </row>
        <row r="7489">
          <cell r="E7489">
            <v>6.6130196689100926E-3</v>
          </cell>
          <cell r="F7489">
            <v>94</v>
          </cell>
        </row>
        <row r="7490">
          <cell r="E7490">
            <v>6.586851627075241E-3</v>
          </cell>
          <cell r="F7490">
            <v>93</v>
          </cell>
        </row>
        <row r="7491">
          <cell r="E7491">
            <v>6.6130196689100926E-3</v>
          </cell>
          <cell r="F7491">
            <v>94</v>
          </cell>
        </row>
        <row r="7492">
          <cell r="E7492">
            <v>6.2165038343677675E-3</v>
          </cell>
          <cell r="F7492">
            <v>94</v>
          </cell>
        </row>
        <row r="7493">
          <cell r="E7493">
            <v>5.904008525496606E-3</v>
          </cell>
          <cell r="F7493">
            <v>95</v>
          </cell>
        </row>
        <row r="7494">
          <cell r="E7494">
            <v>6.3501202033754206E-3</v>
          </cell>
          <cell r="F7494">
            <v>96</v>
          </cell>
        </row>
        <row r="7495">
          <cell r="E7495">
            <v>6.4382310304990876E-3</v>
          </cell>
          <cell r="F7495">
            <v>96</v>
          </cell>
        </row>
        <row r="7496">
          <cell r="E7496">
            <v>6.2630831297813975E-3</v>
          </cell>
          <cell r="F7496">
            <v>96</v>
          </cell>
        </row>
        <row r="7497">
          <cell r="E7497">
            <v>6.3064679616659392E-3</v>
          </cell>
          <cell r="F7497">
            <v>96</v>
          </cell>
        </row>
        <row r="7498">
          <cell r="E7498">
            <v>7.0379593644669556E-3</v>
          </cell>
          <cell r="F7498">
            <v>96</v>
          </cell>
        </row>
        <row r="7499">
          <cell r="E7499">
            <v>7.0390955162777874E-3</v>
          </cell>
          <cell r="F7499">
            <v>88</v>
          </cell>
        </row>
        <row r="7500">
          <cell r="E7500">
            <v>7.0393391399941026E-3</v>
          </cell>
          <cell r="F7500">
            <v>84</v>
          </cell>
        </row>
        <row r="7501">
          <cell r="E7501">
            <v>7.3277211850106229E-3</v>
          </cell>
          <cell r="F7501">
            <v>84</v>
          </cell>
        </row>
        <row r="7502">
          <cell r="E7502">
            <v>7.3600752539417997E-3</v>
          </cell>
          <cell r="F7502">
            <v>79</v>
          </cell>
        </row>
        <row r="7503">
          <cell r="E7503">
            <v>7.4051244110254445E-3</v>
          </cell>
          <cell r="F7503">
            <v>80</v>
          </cell>
        </row>
        <row r="7504">
          <cell r="E7504">
            <v>7.7084165714518807E-3</v>
          </cell>
          <cell r="F7504">
            <v>79</v>
          </cell>
        </row>
        <row r="7505">
          <cell r="E7505">
            <v>8.1244102364560304E-3</v>
          </cell>
          <cell r="F7505">
            <v>79</v>
          </cell>
        </row>
        <row r="7506">
          <cell r="E7506">
            <v>8.1704532487019178E-3</v>
          </cell>
          <cell r="F7506">
            <v>81</v>
          </cell>
        </row>
        <row r="7507">
          <cell r="E7507">
            <v>7.8217238600672388E-3</v>
          </cell>
          <cell r="F7507">
            <v>85</v>
          </cell>
        </row>
        <row r="7508">
          <cell r="E7508">
            <v>7.9461657005277676E-3</v>
          </cell>
          <cell r="F7508">
            <v>91</v>
          </cell>
        </row>
        <row r="7509">
          <cell r="E7509">
            <v>8.0166833219122401E-3</v>
          </cell>
          <cell r="F7509">
            <v>90</v>
          </cell>
        </row>
        <row r="7510">
          <cell r="E7510">
            <v>7.7882576377547065E-3</v>
          </cell>
          <cell r="F7510">
            <v>91</v>
          </cell>
        </row>
        <row r="7511">
          <cell r="E7511">
            <v>7.9084357477221048E-3</v>
          </cell>
          <cell r="F7511">
            <v>93</v>
          </cell>
        </row>
        <row r="7512">
          <cell r="E7512">
            <v>7.8555679939860609E-3</v>
          </cell>
          <cell r="F7512">
            <v>93</v>
          </cell>
        </row>
        <row r="7513">
          <cell r="E7513">
            <v>7.9411148815869276E-3</v>
          </cell>
          <cell r="F7513">
            <v>94</v>
          </cell>
        </row>
        <row r="7514">
          <cell r="E7514">
            <v>7.7507765815418407E-3</v>
          </cell>
          <cell r="F7514">
            <v>93</v>
          </cell>
        </row>
        <row r="7515">
          <cell r="E7515">
            <v>7.281874046938341E-3</v>
          </cell>
          <cell r="F7515">
            <v>91</v>
          </cell>
        </row>
        <row r="7516">
          <cell r="E7516">
            <v>6.945059803512111E-3</v>
          </cell>
          <cell r="F7516">
            <v>91</v>
          </cell>
        </row>
        <row r="7517">
          <cell r="E7517">
            <v>6.4598822257499007E-3</v>
          </cell>
          <cell r="F7517">
            <v>90</v>
          </cell>
        </row>
        <row r="7518">
          <cell r="E7518">
            <v>6.0735681815034578E-3</v>
          </cell>
          <cell r="F7518">
            <v>90</v>
          </cell>
        </row>
        <row r="7519">
          <cell r="E7519">
            <v>6.0577736781828179E-3</v>
          </cell>
          <cell r="F7519">
            <v>91</v>
          </cell>
        </row>
        <row r="7520">
          <cell r="E7520">
            <v>5.7475685056232323E-3</v>
          </cell>
          <cell r="F7520">
            <v>90</v>
          </cell>
        </row>
        <row r="7521">
          <cell r="E7521">
            <v>5.4751776585637768E-3</v>
          </cell>
          <cell r="F7521">
            <v>90</v>
          </cell>
        </row>
        <row r="7522">
          <cell r="E7522">
            <v>5.6140507040785053E-3</v>
          </cell>
          <cell r="F7522">
            <v>91</v>
          </cell>
        </row>
        <row r="7523">
          <cell r="E7523">
            <v>5.3880779979594709E-3</v>
          </cell>
          <cell r="F7523">
            <v>85</v>
          </cell>
        </row>
        <row r="7524">
          <cell r="E7524">
            <v>5.386319607130899E-3</v>
          </cell>
          <cell r="F7524">
            <v>81</v>
          </cell>
        </row>
        <row r="7525">
          <cell r="E7525">
            <v>5.3358335890432229E-3</v>
          </cell>
          <cell r="F7525">
            <v>76</v>
          </cell>
        </row>
        <row r="7526">
          <cell r="E7526">
            <v>5.4774868066126579E-3</v>
          </cell>
          <cell r="F7526">
            <v>78</v>
          </cell>
        </row>
        <row r="7527">
          <cell r="E7527">
            <v>5.5288965788974466E-3</v>
          </cell>
          <cell r="F7527">
            <v>82</v>
          </cell>
        </row>
        <row r="7528">
          <cell r="E7528">
            <v>5.4355936194875132E-3</v>
          </cell>
          <cell r="F7528">
            <v>79</v>
          </cell>
        </row>
        <row r="7529">
          <cell r="E7529">
            <v>5.500957412062241E-3</v>
          </cell>
          <cell r="F7529">
            <v>85</v>
          </cell>
        </row>
        <row r="7530">
          <cell r="E7530">
            <v>5.3389803358231394E-3</v>
          </cell>
          <cell r="F7530">
            <v>89</v>
          </cell>
        </row>
        <row r="7531">
          <cell r="E7531">
            <v>5.1270742862244137E-3</v>
          </cell>
          <cell r="F7531">
            <v>91</v>
          </cell>
        </row>
        <row r="7532">
          <cell r="E7532">
            <v>5.2570784627879877E-3</v>
          </cell>
          <cell r="F7532">
            <v>92</v>
          </cell>
        </row>
        <row r="7533">
          <cell r="E7533">
            <v>5.2570784627879877E-3</v>
          </cell>
          <cell r="F7533">
            <v>92</v>
          </cell>
        </row>
        <row r="7534">
          <cell r="E7534">
            <v>5.18388532419445E-3</v>
          </cell>
          <cell r="F7534">
            <v>92</v>
          </cell>
        </row>
        <row r="7535">
          <cell r="E7535">
            <v>5.2407066560477226E-3</v>
          </cell>
          <cell r="F7535">
            <v>93</v>
          </cell>
        </row>
        <row r="7536">
          <cell r="E7536">
            <v>5.1145459106412845E-3</v>
          </cell>
          <cell r="F7536">
            <v>94</v>
          </cell>
        </row>
        <row r="7537">
          <cell r="E7537">
            <v>5.1694081725939499E-3</v>
          </cell>
          <cell r="F7537">
            <v>95</v>
          </cell>
        </row>
        <row r="7538">
          <cell r="E7538">
            <v>5.1511221187255356E-3</v>
          </cell>
          <cell r="F7538">
            <v>96</v>
          </cell>
        </row>
        <row r="7539">
          <cell r="E7539">
            <v>5.0788764391251429E-3</v>
          </cell>
          <cell r="F7539">
            <v>96</v>
          </cell>
        </row>
        <row r="7540">
          <cell r="E7540">
            <v>5.0075328657002193E-3</v>
          </cell>
          <cell r="F7540">
            <v>96</v>
          </cell>
        </row>
        <row r="7541">
          <cell r="E7541">
            <v>4.9370820161197954E-3</v>
          </cell>
          <cell r="F7541">
            <v>96</v>
          </cell>
        </row>
        <row r="7542">
          <cell r="E7542">
            <v>4.9721967103721057E-3</v>
          </cell>
          <cell r="F7542">
            <v>96</v>
          </cell>
        </row>
        <row r="7543">
          <cell r="E7543">
            <v>4.7988181146044308E-3</v>
          </cell>
          <cell r="F7543">
            <v>96</v>
          </cell>
        </row>
        <row r="7544">
          <cell r="E7544">
            <v>4.6480934913094799E-3</v>
          </cell>
          <cell r="F7544">
            <v>95</v>
          </cell>
        </row>
        <row r="7545">
          <cell r="E7545">
            <v>4.421226324347923E-3</v>
          </cell>
          <cell r="F7545">
            <v>95</v>
          </cell>
        </row>
        <row r="7546">
          <cell r="E7546">
            <v>4.7647946533417602E-3</v>
          </cell>
          <cell r="F7546">
            <v>96</v>
          </cell>
        </row>
        <row r="7547">
          <cell r="E7547">
            <v>5.4681669417999176E-3</v>
          </cell>
          <cell r="F7547">
            <v>95</v>
          </cell>
        </row>
        <row r="7548">
          <cell r="E7548">
            <v>6.1495166849576529E-3</v>
          </cell>
          <cell r="F7548">
            <v>84</v>
          </cell>
        </row>
        <row r="7549">
          <cell r="E7549">
            <v>6.6053955125292049E-3</v>
          </cell>
          <cell r="F7549">
            <v>81</v>
          </cell>
        </row>
        <row r="7550">
          <cell r="E7550">
            <v>6.3582504150210429E-3</v>
          </cell>
          <cell r="F7550">
            <v>78</v>
          </cell>
        </row>
        <row r="7551">
          <cell r="E7551">
            <v>6.958210962735076E-3</v>
          </cell>
          <cell r="F7551">
            <v>87</v>
          </cell>
        </row>
        <row r="7552">
          <cell r="E7552">
            <v>7.5312776869126338E-3</v>
          </cell>
          <cell r="F7552">
            <v>91</v>
          </cell>
        </row>
        <row r="7553">
          <cell r="E7553">
            <v>7.6331496000446595E-3</v>
          </cell>
          <cell r="F7553">
            <v>91</v>
          </cell>
        </row>
        <row r="7554">
          <cell r="E7554">
            <v>7.7507765815418407E-3</v>
          </cell>
          <cell r="F7554">
            <v>93</v>
          </cell>
        </row>
        <row r="7555">
          <cell r="E7555">
            <v>7.8351680981743957E-3</v>
          </cell>
          <cell r="F7555">
            <v>94</v>
          </cell>
        </row>
        <row r="7556">
          <cell r="E7556">
            <v>7.8137547781700172E-3</v>
          </cell>
          <cell r="F7556">
            <v>95</v>
          </cell>
        </row>
        <row r="7557">
          <cell r="E7557">
            <v>7.7091882327603454E-3</v>
          </cell>
          <cell r="F7557">
            <v>95</v>
          </cell>
        </row>
        <row r="7558">
          <cell r="E7558">
            <v>7.7613146078539834E-3</v>
          </cell>
          <cell r="F7558">
            <v>95</v>
          </cell>
        </row>
        <row r="7559">
          <cell r="E7559">
            <v>7.6573747695268769E-3</v>
          </cell>
          <cell r="F7559">
            <v>95</v>
          </cell>
        </row>
        <row r="7560">
          <cell r="E7560">
            <v>7.6351748200965668E-3</v>
          </cell>
          <cell r="F7560">
            <v>96</v>
          </cell>
        </row>
        <row r="7561">
          <cell r="E7561">
            <v>7.6351748200965668E-3</v>
          </cell>
          <cell r="F7561">
            <v>96</v>
          </cell>
        </row>
        <row r="7562">
          <cell r="E7562">
            <v>7.7389815962160364E-3</v>
          </cell>
          <cell r="F7562">
            <v>96</v>
          </cell>
        </row>
        <row r="7563">
          <cell r="E7563">
            <v>7.7679937468702618E-3</v>
          </cell>
          <cell r="F7563">
            <v>97</v>
          </cell>
        </row>
        <row r="7564">
          <cell r="E7564">
            <v>7.7679937468702618E-3</v>
          </cell>
          <cell r="F7564">
            <v>97</v>
          </cell>
        </row>
        <row r="7565">
          <cell r="E7565">
            <v>7.7156944713265892E-3</v>
          </cell>
          <cell r="F7565">
            <v>97</v>
          </cell>
        </row>
        <row r="7566">
          <cell r="E7566">
            <v>7.7679937468702618E-3</v>
          </cell>
          <cell r="F7566">
            <v>97</v>
          </cell>
        </row>
        <row r="7567">
          <cell r="E7567">
            <v>7.5606720887037345E-3</v>
          </cell>
          <cell r="F7567">
            <v>97</v>
          </cell>
        </row>
        <row r="7568">
          <cell r="E7568">
            <v>7.6120345394385678E-3</v>
          </cell>
          <cell r="F7568">
            <v>97</v>
          </cell>
        </row>
        <row r="7569">
          <cell r="E7569">
            <v>7.6120345394385678E-3</v>
          </cell>
          <cell r="F7569">
            <v>97</v>
          </cell>
        </row>
        <row r="7570">
          <cell r="E7570">
            <v>7.5606720887037345E-3</v>
          </cell>
          <cell r="F7570">
            <v>97</v>
          </cell>
        </row>
        <row r="7571">
          <cell r="E7571">
            <v>7.0526324498029662E-3</v>
          </cell>
          <cell r="F7571">
            <v>87</v>
          </cell>
        </row>
        <row r="7572">
          <cell r="E7572">
            <v>6.7500891594391094E-3</v>
          </cell>
          <cell r="F7572">
            <v>79</v>
          </cell>
        </row>
        <row r="7573">
          <cell r="E7573">
            <v>6.5128060538196912E-3</v>
          </cell>
          <cell r="F7573">
            <v>70</v>
          </cell>
        </row>
        <row r="7574">
          <cell r="E7574">
            <v>6.0682091897623575E-3</v>
          </cell>
          <cell r="F7574">
            <v>64</v>
          </cell>
        </row>
        <row r="7575">
          <cell r="E7575">
            <v>6.5128060538196912E-3</v>
          </cell>
          <cell r="F7575">
            <v>70</v>
          </cell>
        </row>
        <row r="7576">
          <cell r="E7576">
            <v>7.3367075598371832E-3</v>
          </cell>
          <cell r="F7576">
            <v>83</v>
          </cell>
        </row>
        <row r="7577">
          <cell r="E7577">
            <v>6.9284626921067441E-3</v>
          </cell>
          <cell r="F7577">
            <v>80</v>
          </cell>
        </row>
        <row r="7578">
          <cell r="E7578">
            <v>6.8698846769268129E-3</v>
          </cell>
          <cell r="F7578">
            <v>82</v>
          </cell>
        </row>
        <row r="7579">
          <cell r="E7579">
            <v>6.6365252455457945E-3</v>
          </cell>
          <cell r="F7579">
            <v>87</v>
          </cell>
        </row>
        <row r="7580">
          <cell r="E7580">
            <v>6.2659612131764474E-3</v>
          </cell>
          <cell r="F7580">
            <v>85</v>
          </cell>
        </row>
        <row r="7581">
          <cell r="E7581">
            <v>5.9782471268095003E-3</v>
          </cell>
          <cell r="F7581">
            <v>88</v>
          </cell>
        </row>
        <row r="7582">
          <cell r="E7582">
            <v>6.1249981416355414E-3</v>
          </cell>
          <cell r="F7582">
            <v>92</v>
          </cell>
        </row>
        <row r="7583">
          <cell r="E7583">
            <v>5.8929391390384212E-3</v>
          </cell>
          <cell r="F7583">
            <v>91</v>
          </cell>
        </row>
        <row r="7584">
          <cell r="E7584">
            <v>5.7207569843556651E-3</v>
          </cell>
          <cell r="F7584">
            <v>94</v>
          </cell>
        </row>
        <row r="7585">
          <cell r="E7585">
            <v>5.5247965181839413E-3</v>
          </cell>
          <cell r="F7585">
            <v>94</v>
          </cell>
        </row>
        <row r="7586">
          <cell r="E7586">
            <v>5.4863286214721961E-3</v>
          </cell>
          <cell r="F7586">
            <v>94</v>
          </cell>
        </row>
        <row r="7587">
          <cell r="E7587">
            <v>5.623225673458793E-3</v>
          </cell>
          <cell r="F7587">
            <v>95</v>
          </cell>
        </row>
        <row r="7588">
          <cell r="E7588">
            <v>6.0083062735492689E-3</v>
          </cell>
          <cell r="F7588">
            <v>96</v>
          </cell>
        </row>
        <row r="7589">
          <cell r="E7589">
            <v>6.0501178898219763E-3</v>
          </cell>
          <cell r="F7589">
            <v>96</v>
          </cell>
        </row>
        <row r="7590">
          <cell r="E7590">
            <v>5.8225400476669999E-3</v>
          </cell>
          <cell r="F7590">
            <v>95</v>
          </cell>
        </row>
        <row r="7591">
          <cell r="E7591">
            <v>6.1345187926014916E-3</v>
          </cell>
          <cell r="F7591">
            <v>96</v>
          </cell>
        </row>
        <row r="7592">
          <cell r="E7592">
            <v>6.1771101206663376E-3</v>
          </cell>
          <cell r="F7592">
            <v>96</v>
          </cell>
        </row>
        <row r="7593">
          <cell r="E7593">
            <v>6.2630831297813975E-3</v>
          </cell>
          <cell r="F7593">
            <v>96</v>
          </cell>
        </row>
        <row r="7594">
          <cell r="E7594">
            <v>6.5032581671209608E-3</v>
          </cell>
          <cell r="F7594">
            <v>95</v>
          </cell>
        </row>
        <row r="7595">
          <cell r="E7595">
            <v>6.5151064980894045E-3</v>
          </cell>
          <cell r="F7595">
            <v>86</v>
          </cell>
        </row>
        <row r="7596">
          <cell r="E7596">
            <v>6.2937662465809181E-3</v>
          </cell>
          <cell r="F7596">
            <v>82</v>
          </cell>
        </row>
        <row r="7597">
          <cell r="E7597">
            <v>6.3974443347438736E-3</v>
          </cell>
          <cell r="F7597">
            <v>79</v>
          </cell>
        </row>
        <row r="7598">
          <cell r="E7598">
            <v>6.4909148769888526E-3</v>
          </cell>
          <cell r="F7598">
            <v>75</v>
          </cell>
        </row>
        <row r="7599">
          <cell r="E7599">
            <v>6.4824490649217133E-3</v>
          </cell>
          <cell r="F7599">
            <v>72</v>
          </cell>
        </row>
        <row r="7600">
          <cell r="E7600">
            <v>5.9724829942181604E-3</v>
          </cell>
          <cell r="F7600">
            <v>63</v>
          </cell>
        </row>
        <row r="7601">
          <cell r="E7601">
            <v>6.0965259216332448E-3</v>
          </cell>
          <cell r="F7601">
            <v>66</v>
          </cell>
        </row>
        <row r="7602">
          <cell r="E7602">
            <v>6.4894411224218004E-3</v>
          </cell>
          <cell r="F7602">
            <v>74</v>
          </cell>
        </row>
        <row r="7603">
          <cell r="E7603">
            <v>6.3196874752881466E-3</v>
          </cell>
          <cell r="F7603">
            <v>75</v>
          </cell>
        </row>
        <row r="7604">
          <cell r="E7604">
            <v>6.649943118739233E-3</v>
          </cell>
          <cell r="F7604">
            <v>81</v>
          </cell>
        </row>
        <row r="7605">
          <cell r="E7605">
            <v>6.9238639969238886E-3</v>
          </cell>
          <cell r="F7605">
            <v>86</v>
          </cell>
        </row>
        <row r="7606">
          <cell r="E7606">
            <v>6.8773472074858816E-3</v>
          </cell>
          <cell r="F7606">
            <v>86</v>
          </cell>
        </row>
        <row r="7607">
          <cell r="E7607">
            <v>6.5902900764213766E-3</v>
          </cell>
          <cell r="F7607">
            <v>83</v>
          </cell>
        </row>
        <row r="7608">
          <cell r="E7608">
            <v>6.7054002014690726E-3</v>
          </cell>
          <cell r="F7608">
            <v>85</v>
          </cell>
        </row>
        <row r="7609">
          <cell r="E7609">
            <v>6.8649156518987712E-3</v>
          </cell>
          <cell r="F7609">
            <v>87</v>
          </cell>
        </row>
        <row r="7610">
          <cell r="E7610">
            <v>6.6705426863234432E-3</v>
          </cell>
          <cell r="F7610">
            <v>84</v>
          </cell>
        </row>
        <row r="7611">
          <cell r="E7611">
            <v>6.7851478098822585E-3</v>
          </cell>
          <cell r="F7611">
            <v>86</v>
          </cell>
        </row>
        <row r="7612">
          <cell r="E7612">
            <v>6.8979308012583444E-3</v>
          </cell>
          <cell r="F7612">
            <v>88</v>
          </cell>
        </row>
        <row r="7613">
          <cell r="E7613">
            <v>7.0564804969814989E-3</v>
          </cell>
          <cell r="F7613">
            <v>90</v>
          </cell>
        </row>
        <row r="7614">
          <cell r="E7614">
            <v>6.9771956574994831E-3</v>
          </cell>
          <cell r="F7614">
            <v>89</v>
          </cell>
        </row>
        <row r="7615">
          <cell r="E7615">
            <v>6.9771956574994831E-3</v>
          </cell>
          <cell r="F7615">
            <v>89</v>
          </cell>
        </row>
        <row r="7616">
          <cell r="E7616">
            <v>7.0564804969814989E-3</v>
          </cell>
          <cell r="F7616">
            <v>90</v>
          </cell>
        </row>
        <row r="7617">
          <cell r="E7617">
            <v>6.9771956574994831E-3</v>
          </cell>
          <cell r="F7617">
            <v>89</v>
          </cell>
        </row>
        <row r="7618">
          <cell r="E7618">
            <v>7.2687452059271686E-3</v>
          </cell>
          <cell r="F7618">
            <v>85</v>
          </cell>
        </row>
        <row r="7619">
          <cell r="E7619">
            <v>6.9921617308883613E-3</v>
          </cell>
          <cell r="F7619">
            <v>69</v>
          </cell>
        </row>
        <row r="7620">
          <cell r="E7620">
            <v>7.3193449596614625E-3</v>
          </cell>
          <cell r="F7620">
            <v>69</v>
          </cell>
        </row>
        <row r="7621">
          <cell r="E7621">
            <v>7.4353664229437066E-3</v>
          </cell>
          <cell r="F7621">
            <v>67</v>
          </cell>
        </row>
        <row r="7622">
          <cell r="E7622">
            <v>7.7795523141884317E-3</v>
          </cell>
          <cell r="F7622">
            <v>67</v>
          </cell>
        </row>
        <row r="7623">
          <cell r="E7623">
            <v>8.2239522381084892E-3</v>
          </cell>
          <cell r="F7623">
            <v>69</v>
          </cell>
        </row>
        <row r="7624">
          <cell r="E7624">
            <v>8.1032117861114788E-3</v>
          </cell>
          <cell r="F7624">
            <v>68</v>
          </cell>
        </row>
        <row r="7625">
          <cell r="E7625">
            <v>8.3893200320927733E-3</v>
          </cell>
          <cell r="F7625">
            <v>75</v>
          </cell>
        </row>
        <row r="7626">
          <cell r="E7626">
            <v>8.4468008869892589E-3</v>
          </cell>
          <cell r="F7626">
            <v>80</v>
          </cell>
        </row>
        <row r="7627">
          <cell r="E7627">
            <v>8.0614705732706422E-3</v>
          </cell>
          <cell r="F7627">
            <v>87</v>
          </cell>
        </row>
        <row r="7628">
          <cell r="E7628">
            <v>7.5641514313880926E-3</v>
          </cell>
          <cell r="F7628">
            <v>89</v>
          </cell>
        </row>
        <row r="7629">
          <cell r="E7629">
            <v>7.4942245514648268E-3</v>
          </cell>
          <cell r="F7629">
            <v>93</v>
          </cell>
        </row>
        <row r="7630">
          <cell r="E7630">
            <v>7.2746448135254339E-3</v>
          </cell>
          <cell r="F7630">
            <v>94</v>
          </cell>
        </row>
        <row r="7631">
          <cell r="E7631">
            <v>7.0114428291044454E-3</v>
          </cell>
          <cell r="F7631">
            <v>95</v>
          </cell>
        </row>
        <row r="7632">
          <cell r="E7632">
            <v>6.6841269497654385E-3</v>
          </cell>
          <cell r="F7632">
            <v>95</v>
          </cell>
        </row>
        <row r="7633">
          <cell r="E7633">
            <v>6.370479249983331E-3</v>
          </cell>
          <cell r="F7633">
            <v>95</v>
          </cell>
        </row>
        <row r="7634">
          <cell r="E7634">
            <v>6.1771101206663376E-3</v>
          </cell>
          <cell r="F7634">
            <v>96</v>
          </cell>
        </row>
        <row r="7635">
          <cell r="E7635">
            <v>6.1771101206663376E-3</v>
          </cell>
          <cell r="F7635">
            <v>96</v>
          </cell>
        </row>
        <row r="7636">
          <cell r="E7636">
            <v>6.0921882060092757E-3</v>
          </cell>
          <cell r="F7636">
            <v>96</v>
          </cell>
        </row>
        <row r="7637">
          <cell r="E7637">
            <v>7.5658946110000614E-3</v>
          </cell>
          <cell r="F7637">
            <v>85</v>
          </cell>
        </row>
        <row r="7638">
          <cell r="E7638">
            <v>7.2538551222978368E-3</v>
          </cell>
          <cell r="F7638">
            <v>81</v>
          </cell>
        </row>
        <row r="7639">
          <cell r="E7639">
            <v>7.3561809947969717E-3</v>
          </cell>
          <cell r="F7639">
            <v>80</v>
          </cell>
        </row>
        <row r="7640">
          <cell r="E7640">
            <v>7.548667608926557E-3</v>
          </cell>
          <cell r="F7640">
            <v>81</v>
          </cell>
        </row>
        <row r="7641">
          <cell r="E7641">
            <v>7.4125371520805125E-3</v>
          </cell>
          <cell r="F7641">
            <v>77</v>
          </cell>
        </row>
        <row r="7642">
          <cell r="E7642">
            <v>7.5491524597601414E-3</v>
          </cell>
          <cell r="F7642">
            <v>73</v>
          </cell>
        </row>
        <row r="7643">
          <cell r="E7643">
            <v>7.5967536740184716E-3</v>
          </cell>
          <cell r="F7643">
            <v>68</v>
          </cell>
        </row>
        <row r="7644">
          <cell r="E7644">
            <v>7.9635254781664916E-3</v>
          </cell>
          <cell r="F7644">
            <v>66</v>
          </cell>
        </row>
        <row r="7645">
          <cell r="E7645">
            <v>7.7943112721369527E-3</v>
          </cell>
          <cell r="F7645">
            <v>63</v>
          </cell>
        </row>
        <row r="7646">
          <cell r="E7646">
            <v>8.0193021513757616E-3</v>
          </cell>
          <cell r="F7646">
            <v>62</v>
          </cell>
        </row>
        <row r="7647">
          <cell r="E7647">
            <v>7.7373751444506774E-3</v>
          </cell>
          <cell r="F7647">
            <v>58</v>
          </cell>
        </row>
        <row r="7648">
          <cell r="E7648">
            <v>8.0401603637094213E-3</v>
          </cell>
          <cell r="F7648">
            <v>61</v>
          </cell>
        </row>
        <row r="7649">
          <cell r="E7649">
            <v>8.0986119867464835E-3</v>
          </cell>
          <cell r="F7649">
            <v>63</v>
          </cell>
        </row>
        <row r="7650">
          <cell r="E7650">
            <v>7.7943112721369527E-3</v>
          </cell>
          <cell r="F7650">
            <v>63</v>
          </cell>
        </row>
        <row r="7651">
          <cell r="E7651">
            <v>7.9936134975948404E-3</v>
          </cell>
          <cell r="F7651">
            <v>65</v>
          </cell>
        </row>
        <row r="7652">
          <cell r="E7652">
            <v>8.0512516582517454E-3</v>
          </cell>
          <cell r="F7652">
            <v>68</v>
          </cell>
        </row>
        <row r="7653">
          <cell r="E7653">
            <v>7.8463539802525583E-3</v>
          </cell>
          <cell r="F7653">
            <v>68</v>
          </cell>
        </row>
        <row r="7654">
          <cell r="E7654">
            <v>8.1378147433134596E-3</v>
          </cell>
          <cell r="F7654">
            <v>67</v>
          </cell>
        </row>
        <row r="7655">
          <cell r="E7655">
            <v>8.033988325483599E-3</v>
          </cell>
          <cell r="F7655">
            <v>67</v>
          </cell>
        </row>
        <row r="7656">
          <cell r="E7656">
            <v>7.9482160528849648E-3</v>
          </cell>
          <cell r="F7656">
            <v>68</v>
          </cell>
        </row>
        <row r="7657">
          <cell r="E7657">
            <v>7.6916569450046941E-3</v>
          </cell>
          <cell r="F7657">
            <v>65</v>
          </cell>
        </row>
        <row r="7658">
          <cell r="E7658">
            <v>8.0147700932666072E-3</v>
          </cell>
          <cell r="F7658">
            <v>69</v>
          </cell>
        </row>
        <row r="7659">
          <cell r="E7659">
            <v>7.0323164439181195E-3</v>
          </cell>
          <cell r="F7659">
            <v>58</v>
          </cell>
        </row>
        <row r="7660">
          <cell r="E7660">
            <v>7.0749516285225989E-3</v>
          </cell>
          <cell r="F7660">
            <v>61</v>
          </cell>
        </row>
        <row r="7661">
          <cell r="E7661">
            <v>7.0090474114543177E-3</v>
          </cell>
          <cell r="F7661">
            <v>62</v>
          </cell>
        </row>
        <row r="7662">
          <cell r="E7662">
            <v>7.0527911109975402E-3</v>
          </cell>
          <cell r="F7662">
            <v>64</v>
          </cell>
        </row>
        <row r="7663">
          <cell r="E7663">
            <v>6.8075589936536307E-3</v>
          </cell>
          <cell r="F7663">
            <v>63</v>
          </cell>
        </row>
        <row r="7664">
          <cell r="E7664">
            <v>6.6916141707360202E-3</v>
          </cell>
          <cell r="F7664">
            <v>57</v>
          </cell>
        </row>
        <row r="7665">
          <cell r="E7665">
            <v>6.7438485666151196E-3</v>
          </cell>
          <cell r="F7665">
            <v>56</v>
          </cell>
        </row>
        <row r="7666">
          <cell r="E7666">
            <v>6.9287796134375208E-3</v>
          </cell>
          <cell r="F7666">
            <v>54</v>
          </cell>
        </row>
        <row r="7667">
          <cell r="E7667">
            <v>7.1035568824715963E-3</v>
          </cell>
          <cell r="F7667">
            <v>55</v>
          </cell>
        </row>
        <row r="7668">
          <cell r="E7668">
            <v>7.1503148721064327E-3</v>
          </cell>
          <cell r="F7668">
            <v>52</v>
          </cell>
        </row>
        <row r="7669">
          <cell r="E7669">
            <v>7.4258188313623078E-3</v>
          </cell>
          <cell r="F7669">
            <v>55</v>
          </cell>
        </row>
        <row r="7670">
          <cell r="E7670">
            <v>7.2894324081999202E-3</v>
          </cell>
          <cell r="F7670">
            <v>53</v>
          </cell>
        </row>
        <row r="7671">
          <cell r="E7671">
            <v>6.8616644813233058E-3</v>
          </cell>
          <cell r="F7671">
            <v>49</v>
          </cell>
        </row>
        <row r="7672">
          <cell r="E7672">
            <v>6.6200878820408034E-3</v>
          </cell>
          <cell r="F7672">
            <v>47</v>
          </cell>
        </row>
        <row r="7673">
          <cell r="E7673">
            <v>6.2172099345072706E-3</v>
          </cell>
          <cell r="F7673">
            <v>45</v>
          </cell>
        </row>
        <row r="7674">
          <cell r="E7674">
            <v>6.237797041100366E-3</v>
          </cell>
          <cell r="F7674">
            <v>46</v>
          </cell>
        </row>
        <row r="7675">
          <cell r="E7675">
            <v>6.2551845871393116E-3</v>
          </cell>
          <cell r="F7675">
            <v>47</v>
          </cell>
        </row>
        <row r="7676">
          <cell r="E7676">
            <v>6.159572369511414E-3</v>
          </cell>
          <cell r="F7676">
            <v>46</v>
          </cell>
        </row>
        <row r="7677">
          <cell r="E7677">
            <v>5.9265042140939726E-3</v>
          </cell>
          <cell r="F7677">
            <v>44</v>
          </cell>
        </row>
        <row r="7678">
          <cell r="E7678">
            <v>5.8639935727987516E-3</v>
          </cell>
          <cell r="F7678">
            <v>43</v>
          </cell>
        </row>
        <row r="7679">
          <cell r="E7679">
            <v>5.8271729866499391E-3</v>
          </cell>
          <cell r="F7679">
            <v>43</v>
          </cell>
        </row>
        <row r="7680">
          <cell r="E7680">
            <v>5.9010194856190063E-3</v>
          </cell>
          <cell r="F7680">
            <v>43</v>
          </cell>
        </row>
        <row r="7681">
          <cell r="E7681">
            <v>5.9756902074137768E-3</v>
          </cell>
          <cell r="F7681">
            <v>43</v>
          </cell>
        </row>
        <row r="7682">
          <cell r="E7682">
            <v>6.2157592464176081E-3</v>
          </cell>
          <cell r="F7682">
            <v>47</v>
          </cell>
        </row>
        <row r="7683">
          <cell r="E7683">
            <v>6.6281334782524251E-3</v>
          </cell>
          <cell r="F7683">
            <v>53</v>
          </cell>
        </row>
        <row r="7684">
          <cell r="E7684">
            <v>6.5842132848256294E-3</v>
          </cell>
          <cell r="F7684">
            <v>54</v>
          </cell>
        </row>
        <row r="7685">
          <cell r="E7685">
            <v>6.1904698567604478E-3</v>
          </cell>
          <cell r="F7685">
            <v>48</v>
          </cell>
        </row>
        <row r="7686">
          <cell r="E7686">
            <v>5.7541448825480972E-3</v>
          </cell>
          <cell r="F7686">
            <v>43</v>
          </cell>
        </row>
        <row r="7687">
          <cell r="E7687">
            <v>7.2936313921141338E-3</v>
          </cell>
          <cell r="F7687">
            <v>59</v>
          </cell>
        </row>
        <row r="7688">
          <cell r="E7688">
            <v>7.899984121888675E-3</v>
          </cell>
          <cell r="F7688">
            <v>82</v>
          </cell>
        </row>
        <row r="7689">
          <cell r="E7689">
            <v>7.9278385610686373E-3</v>
          </cell>
          <cell r="F7689">
            <v>92</v>
          </cell>
        </row>
        <row r="7690">
          <cell r="E7690">
            <v>7.5757890906829441E-3</v>
          </cell>
          <cell r="F7690">
            <v>94</v>
          </cell>
        </row>
        <row r="7691">
          <cell r="E7691">
            <v>7.5248400513908287E-3</v>
          </cell>
          <cell r="F7691">
            <v>94</v>
          </cell>
        </row>
        <row r="7692">
          <cell r="E7692">
            <v>7.4741972765225376E-3</v>
          </cell>
          <cell r="F7692">
            <v>94</v>
          </cell>
        </row>
        <row r="7693">
          <cell r="E7693">
            <v>7.3439480412253013E-3</v>
          </cell>
          <cell r="F7693">
            <v>93</v>
          </cell>
        </row>
        <row r="7694">
          <cell r="E7694">
            <v>7.3738198385321493E-3</v>
          </cell>
          <cell r="F7694">
            <v>94</v>
          </cell>
        </row>
        <row r="7695">
          <cell r="E7695">
            <v>7.4238577343260937E-3</v>
          </cell>
          <cell r="F7695">
            <v>94</v>
          </cell>
        </row>
        <row r="7696">
          <cell r="E7696">
            <v>7.5037877227517816E-3</v>
          </cell>
          <cell r="F7696">
            <v>95</v>
          </cell>
        </row>
        <row r="7697">
          <cell r="E7697">
            <v>7.5037877227517816E-3</v>
          </cell>
          <cell r="F7697">
            <v>95</v>
          </cell>
        </row>
        <row r="7698">
          <cell r="E7698">
            <v>7.5037877227517816E-3</v>
          </cell>
          <cell r="F7698">
            <v>95</v>
          </cell>
        </row>
        <row r="7699">
          <cell r="E7699">
            <v>7.5837380142352038E-3</v>
          </cell>
          <cell r="F7699">
            <v>96</v>
          </cell>
        </row>
        <row r="7700">
          <cell r="E7700">
            <v>7.5326096054375161E-3</v>
          </cell>
          <cell r="F7700">
            <v>96</v>
          </cell>
        </row>
        <row r="7701">
          <cell r="E7701">
            <v>7.3810629696806976E-3</v>
          </cell>
          <cell r="F7701">
            <v>96</v>
          </cell>
        </row>
        <row r="7702">
          <cell r="E7702">
            <v>7.3810629696806976E-3</v>
          </cell>
          <cell r="F7702">
            <v>96</v>
          </cell>
        </row>
        <row r="7703">
          <cell r="E7703">
            <v>7.4312737028568009E-3</v>
          </cell>
          <cell r="F7703">
            <v>96</v>
          </cell>
        </row>
        <row r="7704">
          <cell r="E7704">
            <v>7.0177363220249363E-3</v>
          </cell>
          <cell r="F7704">
            <v>86</v>
          </cell>
        </row>
        <row r="7705">
          <cell r="E7705">
            <v>6.9917581488925613E-3</v>
          </cell>
          <cell r="F7705">
            <v>88</v>
          </cell>
        </row>
        <row r="7706">
          <cell r="E7706">
            <v>7.0514177007676062E-3</v>
          </cell>
          <cell r="F7706">
            <v>93</v>
          </cell>
        </row>
        <row r="7707">
          <cell r="E7707">
            <v>6.6130196689100926E-3</v>
          </cell>
          <cell r="F7707">
            <v>94</v>
          </cell>
        </row>
        <row r="7708">
          <cell r="E7708">
            <v>6.6841269497654385E-3</v>
          </cell>
          <cell r="F7708">
            <v>95</v>
          </cell>
        </row>
        <row r="7709">
          <cell r="E7709">
            <v>6.3267579045587184E-3</v>
          </cell>
          <cell r="F7709">
            <v>95</v>
          </cell>
        </row>
        <row r="7710">
          <cell r="E7710">
            <v>5.9864892675469883E-3</v>
          </cell>
          <cell r="F7710">
            <v>95</v>
          </cell>
        </row>
        <row r="7711">
          <cell r="E7711">
            <v>5.6829583342490738E-3</v>
          </cell>
          <cell r="F7711">
            <v>96</v>
          </cell>
        </row>
        <row r="7712">
          <cell r="E7712">
            <v>5.4493287542479885E-3</v>
          </cell>
          <cell r="F7712">
            <v>96</v>
          </cell>
        </row>
        <row r="7713">
          <cell r="E7713">
            <v>5.5650532855422543E-3</v>
          </cell>
          <cell r="F7713">
            <v>96</v>
          </cell>
        </row>
        <row r="7714">
          <cell r="E7714">
            <v>6.2854108914495435E-3</v>
          </cell>
          <cell r="F7714">
            <v>97</v>
          </cell>
        </row>
        <row r="7715">
          <cell r="E7715">
            <v>6.8050058416115004E-3</v>
          </cell>
          <cell r="F7715">
            <v>91</v>
          </cell>
        </row>
        <row r="7716">
          <cell r="E7716">
            <v>6.9238639969238886E-3</v>
          </cell>
          <cell r="F7716">
            <v>86</v>
          </cell>
        </row>
        <row r="7717">
          <cell r="E7717">
            <v>7.0393391399941026E-3</v>
          </cell>
          <cell r="F7717">
            <v>84</v>
          </cell>
        </row>
        <row r="7718">
          <cell r="E7718">
            <v>7.366620162711111E-3</v>
          </cell>
          <cell r="F7718">
            <v>85</v>
          </cell>
        </row>
        <row r="7719">
          <cell r="E7719">
            <v>7.7619390586427302E-3</v>
          </cell>
          <cell r="F7719">
            <v>77</v>
          </cell>
        </row>
        <row r="7720">
          <cell r="E7720">
            <v>7.5123469915666522E-3</v>
          </cell>
          <cell r="F7720">
            <v>69</v>
          </cell>
        </row>
        <row r="7721">
          <cell r="E7721">
            <v>7.657634887328151E-3</v>
          </cell>
          <cell r="F7721">
            <v>75</v>
          </cell>
        </row>
        <row r="7722">
          <cell r="E7722">
            <v>7.7084165714518807E-3</v>
          </cell>
          <cell r="F7722">
            <v>79</v>
          </cell>
        </row>
        <row r="7723">
          <cell r="E7723">
            <v>7.3785221797316187E-3</v>
          </cell>
          <cell r="F7723">
            <v>88</v>
          </cell>
        </row>
        <row r="7724">
          <cell r="E7724">
            <v>6.898092556701178E-3</v>
          </cell>
          <cell r="F7724">
            <v>91</v>
          </cell>
        </row>
        <row r="7725">
          <cell r="E7725">
            <v>6.4087884424845806E-3</v>
          </cell>
          <cell r="F7725">
            <v>93</v>
          </cell>
        </row>
        <row r="7726">
          <cell r="E7726">
            <v>6.1737791281842105E-3</v>
          </cell>
          <cell r="F7726">
            <v>94</v>
          </cell>
        </row>
        <row r="7727">
          <cell r="E7727">
            <v>5.904008525496606E-3</v>
          </cell>
          <cell r="F7727">
            <v>95</v>
          </cell>
        </row>
        <row r="7728">
          <cell r="E7728">
            <v>5.7420725381793838E-3</v>
          </cell>
          <cell r="F7728">
            <v>95</v>
          </cell>
        </row>
        <row r="7729">
          <cell r="E7729">
            <v>5.8030793214109951E-3</v>
          </cell>
          <cell r="F7729">
            <v>96</v>
          </cell>
        </row>
        <row r="7730">
          <cell r="E7730">
            <v>6.0501178898219763E-3</v>
          </cell>
          <cell r="F7730">
            <v>96</v>
          </cell>
        </row>
        <row r="7731">
          <cell r="E7731">
            <v>5.8436187469276578E-3</v>
          </cell>
          <cell r="F7731">
            <v>96</v>
          </cell>
        </row>
        <row r="7732">
          <cell r="E7732">
            <v>5.6041107380383759E-3</v>
          </cell>
          <cell r="F7732">
            <v>96</v>
          </cell>
        </row>
        <row r="7733">
          <cell r="E7733">
            <v>5.4876636635646462E-3</v>
          </cell>
          <cell r="F7733">
            <v>96</v>
          </cell>
        </row>
        <row r="7734">
          <cell r="E7734">
            <v>5.3733731793576354E-3</v>
          </cell>
          <cell r="F7734">
            <v>96</v>
          </cell>
        </row>
        <row r="7735">
          <cell r="E7735">
            <v>5.2612040224885625E-3</v>
          </cell>
          <cell r="F7735">
            <v>96</v>
          </cell>
        </row>
        <row r="7736">
          <cell r="E7736">
            <v>5.5843197876504786E-3</v>
          </cell>
          <cell r="F7736">
            <v>97</v>
          </cell>
        </row>
        <row r="7737">
          <cell r="E7737">
            <v>6.9204728105603597E-3</v>
          </cell>
          <cell r="F7737">
            <v>97</v>
          </cell>
        </row>
        <row r="7738">
          <cell r="E7738">
            <v>7.0290983138286741E-3</v>
          </cell>
          <cell r="F7738">
            <v>85</v>
          </cell>
        </row>
        <row r="7739">
          <cell r="E7739">
            <v>7.0287575967400212E-3</v>
          </cell>
          <cell r="F7739">
            <v>78</v>
          </cell>
        </row>
        <row r="7740">
          <cell r="E7740">
            <v>7.0270787385491931E-3</v>
          </cell>
          <cell r="F7740">
            <v>74</v>
          </cell>
        </row>
        <row r="7741">
          <cell r="E7741">
            <v>6.8447158312096032E-3</v>
          </cell>
          <cell r="F7741">
            <v>68</v>
          </cell>
        </row>
        <row r="7742">
          <cell r="E7742">
            <v>6.8173270380527942E-3</v>
          </cell>
          <cell r="F7742">
            <v>66</v>
          </cell>
        </row>
        <row r="7743">
          <cell r="E7743">
            <v>7.0842908071290078E-3</v>
          </cell>
          <cell r="F7743">
            <v>69</v>
          </cell>
        </row>
        <row r="7744">
          <cell r="E7744">
            <v>7.01273805502631E-3</v>
          </cell>
          <cell r="F7744">
            <v>67</v>
          </cell>
        </row>
        <row r="7745">
          <cell r="E7745">
            <v>7.141264673242451E-3</v>
          </cell>
          <cell r="F7745">
            <v>70</v>
          </cell>
        </row>
        <row r="7746">
          <cell r="E7746">
            <v>6.8678977746340891E-3</v>
          </cell>
          <cell r="F7746">
            <v>90</v>
          </cell>
        </row>
        <row r="7747">
          <cell r="E7747">
            <v>6.8806133510198242E-3</v>
          </cell>
          <cell r="F7747">
            <v>92</v>
          </cell>
        </row>
        <row r="7748">
          <cell r="E7748">
            <v>6.9842049131402222E-3</v>
          </cell>
          <cell r="F7748">
            <v>94</v>
          </cell>
        </row>
        <row r="7749">
          <cell r="E7749">
            <v>6.8897110984084764E-3</v>
          </cell>
          <cell r="F7749">
            <v>94</v>
          </cell>
        </row>
        <row r="7750">
          <cell r="E7750">
            <v>6.7501038492078433E-3</v>
          </cell>
          <cell r="F7750">
            <v>94</v>
          </cell>
        </row>
        <row r="7751">
          <cell r="E7751">
            <v>6.5419284714051994E-3</v>
          </cell>
          <cell r="F7751">
            <v>93</v>
          </cell>
        </row>
        <row r="7752">
          <cell r="E7752">
            <v>6.478417893456931E-3</v>
          </cell>
          <cell r="F7752">
            <v>94</v>
          </cell>
        </row>
        <row r="7753">
          <cell r="E7753">
            <v>5.8359653453859102E-3</v>
          </cell>
          <cell r="F7753">
            <v>92</v>
          </cell>
        </row>
        <row r="7754">
          <cell r="E7754">
            <v>5.623225673458793E-3</v>
          </cell>
          <cell r="F7754">
            <v>95</v>
          </cell>
        </row>
        <row r="7755">
          <cell r="E7755">
            <v>5.0255440224875256E-3</v>
          </cell>
          <cell r="F7755">
            <v>95</v>
          </cell>
        </row>
        <row r="7756">
          <cell r="E7756">
            <v>4.8330571953844412E-3</v>
          </cell>
          <cell r="F7756">
            <v>96</v>
          </cell>
        </row>
        <row r="7757">
          <cell r="E7757">
            <v>4.6308351693973293E-3</v>
          </cell>
          <cell r="F7757">
            <v>96</v>
          </cell>
        </row>
        <row r="7758">
          <cell r="E7758">
            <v>4.5002339867563782E-3</v>
          </cell>
          <cell r="F7758">
            <v>96</v>
          </cell>
        </row>
        <row r="7759">
          <cell r="E7759">
            <v>4.3415929451504336E-3</v>
          </cell>
          <cell r="F7759">
            <v>96</v>
          </cell>
        </row>
        <row r="7760">
          <cell r="E7760">
            <v>4.1577989261404134E-3</v>
          </cell>
          <cell r="F7760">
            <v>96</v>
          </cell>
        </row>
        <row r="7761">
          <cell r="E7761">
            <v>4.0814946980943061E-3</v>
          </cell>
          <cell r="F7761">
            <v>97</v>
          </cell>
        </row>
        <row r="7762">
          <cell r="E7762">
            <v>4.5474541459783677E-3</v>
          </cell>
          <cell r="F7762">
            <v>97</v>
          </cell>
        </row>
        <row r="7763">
          <cell r="E7763">
            <v>4.7129585958841872E-3</v>
          </cell>
          <cell r="F7763">
            <v>97</v>
          </cell>
        </row>
        <row r="7764">
          <cell r="E7764">
            <v>4.9889224457371787E-3</v>
          </cell>
          <cell r="F7764">
            <v>97</v>
          </cell>
        </row>
        <row r="7765">
          <cell r="E7765">
            <v>5.5843197876504786E-3</v>
          </cell>
          <cell r="F7765">
            <v>97</v>
          </cell>
        </row>
        <row r="7766">
          <cell r="E7766">
            <v>5.9840637161961401E-3</v>
          </cell>
          <cell r="F7766">
            <v>84</v>
          </cell>
        </row>
        <row r="7767">
          <cell r="E7767">
            <v>5.9737772377700116E-3</v>
          </cell>
          <cell r="F7767">
            <v>85</v>
          </cell>
        </row>
        <row r="7768">
          <cell r="E7768">
            <v>5.9933755825935147E-3</v>
          </cell>
          <cell r="F7768">
            <v>83</v>
          </cell>
        </row>
        <row r="7769">
          <cell r="E7769">
            <v>5.9609602873037393E-3</v>
          </cell>
          <cell r="F7769">
            <v>82</v>
          </cell>
        </row>
        <row r="7770">
          <cell r="E7770">
            <v>5.8692055647261926E-3</v>
          </cell>
          <cell r="F7770">
            <v>87</v>
          </cell>
        </row>
        <row r="7771">
          <cell r="E7771">
            <v>5.8120271093114236E-3</v>
          </cell>
          <cell r="F7771">
            <v>91</v>
          </cell>
        </row>
        <row r="7772">
          <cell r="E7772">
            <v>5.7321036522882899E-3</v>
          </cell>
          <cell r="F7772">
            <v>91</v>
          </cell>
        </row>
        <row r="7773">
          <cell r="E7773">
            <v>5.7079322914268503E-3</v>
          </cell>
          <cell r="F7773">
            <v>90</v>
          </cell>
        </row>
        <row r="7774">
          <cell r="E7774">
            <v>5.29948380595516E-3</v>
          </cell>
          <cell r="F7774">
            <v>76</v>
          </cell>
        </row>
        <row r="7775">
          <cell r="E7775">
            <v>4.9016996810454334E-3</v>
          </cell>
          <cell r="F7775">
            <v>68</v>
          </cell>
        </row>
        <row r="7776">
          <cell r="E7776">
            <v>4.6520497686089665E-3</v>
          </cell>
          <cell r="F7776">
            <v>65</v>
          </cell>
        </row>
        <row r="7777">
          <cell r="E7777">
            <v>4.7698597068256583E-3</v>
          </cell>
          <cell r="F7777">
            <v>68</v>
          </cell>
        </row>
        <row r="7778">
          <cell r="E7778">
            <v>5.1889562923741186E-3</v>
          </cell>
          <cell r="F7778">
            <v>77</v>
          </cell>
        </row>
        <row r="7779">
          <cell r="E7779">
            <v>5.3928762539368546E-3</v>
          </cell>
          <cell r="F7779">
            <v>80</v>
          </cell>
        </row>
        <row r="7780">
          <cell r="E7780">
            <v>5.1571936059023257E-3</v>
          </cell>
          <cell r="F7780">
            <v>72</v>
          </cell>
        </row>
        <row r="7781">
          <cell r="E7781">
            <v>5.3355819811956298E-3</v>
          </cell>
          <cell r="F7781">
            <v>72</v>
          </cell>
        </row>
        <row r="7782">
          <cell r="E7782">
            <v>5.5194229473847405E-3</v>
          </cell>
          <cell r="F7782">
            <v>72</v>
          </cell>
        </row>
        <row r="7783">
          <cell r="E7783">
            <v>5.9392988878749506E-3</v>
          </cell>
          <cell r="F7783">
            <v>79</v>
          </cell>
        </row>
        <row r="7784">
          <cell r="E7784">
            <v>6.0973175371622926E-3</v>
          </cell>
          <cell r="F7784">
            <v>80</v>
          </cell>
        </row>
        <row r="7785">
          <cell r="E7785">
            <v>6.3950226689751992E-3</v>
          </cell>
          <cell r="F7785">
            <v>85</v>
          </cell>
        </row>
        <row r="7786">
          <cell r="E7786">
            <v>6.336506022114924E-3</v>
          </cell>
          <cell r="F7786">
            <v>82</v>
          </cell>
        </row>
        <row r="7787">
          <cell r="E7787">
            <v>6.6153832401089204E-3</v>
          </cell>
          <cell r="F7787">
            <v>85</v>
          </cell>
        </row>
        <row r="7788">
          <cell r="E7788">
            <v>6.9146181948164858E-3</v>
          </cell>
          <cell r="F7788">
            <v>90</v>
          </cell>
        </row>
        <row r="7789">
          <cell r="E7789">
            <v>7.0994406818517975E-3</v>
          </cell>
          <cell r="F7789">
            <v>93</v>
          </cell>
        </row>
        <row r="7790">
          <cell r="E7790">
            <v>7.2496576894351093E-3</v>
          </cell>
          <cell r="F7790">
            <v>90</v>
          </cell>
        </row>
        <row r="7791">
          <cell r="E7791">
            <v>7.2936921325055717E-3</v>
          </cell>
          <cell r="F7791">
            <v>87</v>
          </cell>
        </row>
        <row r="7792">
          <cell r="E7792">
            <v>7.4475254501806219E-3</v>
          </cell>
          <cell r="F7792">
            <v>90</v>
          </cell>
        </row>
        <row r="7793">
          <cell r="E7793">
            <v>7.3240834471847809E-3</v>
          </cell>
          <cell r="F7793">
            <v>94</v>
          </cell>
        </row>
        <row r="7794">
          <cell r="E7794">
            <v>7.0398475843711705E-3</v>
          </cell>
          <cell r="F7794">
            <v>91</v>
          </cell>
        </row>
        <row r="7795">
          <cell r="E7795">
            <v>6.5170959856001532E-3</v>
          </cell>
          <cell r="F7795">
            <v>81</v>
          </cell>
        </row>
        <row r="7796">
          <cell r="E7796">
            <v>6.6231327039979488E-3</v>
          </cell>
          <cell r="F7796">
            <v>88</v>
          </cell>
        </row>
        <row r="7797">
          <cell r="E7797">
            <v>6.4894200932140399E-3</v>
          </cell>
          <cell r="F7797">
            <v>88</v>
          </cell>
        </row>
        <row r="7798">
          <cell r="E7798">
            <v>6.215032123397665E-3</v>
          </cell>
          <cell r="F7798">
            <v>89</v>
          </cell>
        </row>
        <row r="7799">
          <cell r="E7799">
            <v>6.0974817471524815E-3</v>
          </cell>
          <cell r="F7799">
            <v>85</v>
          </cell>
        </row>
        <row r="7800">
          <cell r="E7800">
            <v>5.7828169776204712E-3</v>
          </cell>
          <cell r="F7800">
            <v>84</v>
          </cell>
        </row>
        <row r="7801">
          <cell r="E7801">
            <v>5.5105272488318036E-3</v>
          </cell>
          <cell r="F7801">
            <v>79</v>
          </cell>
        </row>
        <row r="7802">
          <cell r="E7802">
            <v>5.229167533828568E-3</v>
          </cell>
          <cell r="F7802">
            <v>75</v>
          </cell>
        </row>
        <row r="7803">
          <cell r="E7803">
            <v>5.121012426263347E-3</v>
          </cell>
          <cell r="F7803">
            <v>76</v>
          </cell>
        </row>
        <row r="7804">
          <cell r="E7804">
            <v>5.0393964663937273E-3</v>
          </cell>
          <cell r="F7804">
            <v>79</v>
          </cell>
        </row>
        <row r="7805">
          <cell r="E7805">
            <v>4.8679424223526746E-3</v>
          </cell>
          <cell r="F7805">
            <v>79</v>
          </cell>
        </row>
        <row r="7806">
          <cell r="E7806">
            <v>4.6162377080619247E-3</v>
          </cell>
          <cell r="F7806">
            <v>82</v>
          </cell>
        </row>
        <row r="7807">
          <cell r="E7807">
            <v>4.5344862056926104E-3</v>
          </cell>
          <cell r="F7807">
            <v>80</v>
          </cell>
        </row>
        <row r="7808">
          <cell r="E7808">
            <v>4.4485854235879257E-3</v>
          </cell>
          <cell r="F7808">
            <v>83</v>
          </cell>
        </row>
        <row r="7809">
          <cell r="E7809">
            <v>4.4960122436682789E-3</v>
          </cell>
          <cell r="F7809">
            <v>81</v>
          </cell>
        </row>
        <row r="7810">
          <cell r="E7810">
            <v>4.7218211260168534E-3</v>
          </cell>
          <cell r="F7810">
            <v>81</v>
          </cell>
        </row>
        <row r="7811">
          <cell r="E7811">
            <v>4.3366585045713519E-3</v>
          </cell>
          <cell r="F7811">
            <v>69</v>
          </cell>
        </row>
        <row r="7812">
          <cell r="E7812">
            <v>4.3746003170039485E-3</v>
          </cell>
          <cell r="F7812">
            <v>65</v>
          </cell>
        </row>
        <row r="7813">
          <cell r="E7813">
            <v>4.5179679359258406E-3</v>
          </cell>
          <cell r="F7813">
            <v>64</v>
          </cell>
        </row>
        <row r="7814">
          <cell r="E7814">
            <v>4.4536640787160133E-3</v>
          </cell>
          <cell r="F7814">
            <v>61</v>
          </cell>
        </row>
        <row r="7815">
          <cell r="E7815">
            <v>4.480650863273085E-3</v>
          </cell>
          <cell r="F7815">
            <v>57</v>
          </cell>
        </row>
        <row r="7816">
          <cell r="E7816">
            <v>4.4235161699527972E-3</v>
          </cell>
          <cell r="F7816">
            <v>61</v>
          </cell>
        </row>
        <row r="7817">
          <cell r="E7817">
            <v>4.2197165575019128E-3</v>
          </cell>
          <cell r="F7817">
            <v>59</v>
          </cell>
        </row>
        <row r="7818">
          <cell r="E7818">
            <v>4.2975517971644752E-3</v>
          </cell>
          <cell r="F7818">
            <v>63</v>
          </cell>
        </row>
        <row r="7819">
          <cell r="E7819">
            <v>4.3818261238626434E-3</v>
          </cell>
          <cell r="F7819">
            <v>66</v>
          </cell>
        </row>
        <row r="7820">
          <cell r="E7820">
            <v>4.2982134507675322E-3</v>
          </cell>
          <cell r="F7820">
            <v>67</v>
          </cell>
        </row>
        <row r="7821">
          <cell r="E7821">
            <v>4.4324930876846833E-3</v>
          </cell>
          <cell r="F7821">
            <v>71</v>
          </cell>
        </row>
        <row r="7822">
          <cell r="E7822">
            <v>4.4632607333546506E-3</v>
          </cell>
          <cell r="F7822">
            <v>71</v>
          </cell>
        </row>
        <row r="7823">
          <cell r="E7823">
            <v>4.2336243595465046E-3</v>
          </cell>
          <cell r="F7823">
            <v>66</v>
          </cell>
        </row>
        <row r="7824">
          <cell r="E7824">
            <v>4.3628158666675831E-3</v>
          </cell>
          <cell r="F7824">
            <v>68</v>
          </cell>
        </row>
        <row r="7825">
          <cell r="E7825">
            <v>4.8801153775182432E-3</v>
          </cell>
          <cell r="F7825">
            <v>76</v>
          </cell>
        </row>
        <row r="7826">
          <cell r="E7826">
            <v>4.9408292251999593E-3</v>
          </cell>
          <cell r="F7826">
            <v>78</v>
          </cell>
        </row>
        <row r="7827">
          <cell r="E7827">
            <v>4.9790757863153656E-3</v>
          </cell>
          <cell r="F7827">
            <v>77</v>
          </cell>
        </row>
        <row r="7828">
          <cell r="E7828">
            <v>5.139085685175627E-3</v>
          </cell>
          <cell r="F7828">
            <v>80</v>
          </cell>
        </row>
        <row r="7829">
          <cell r="E7829">
            <v>5.0336046986893127E-3</v>
          </cell>
          <cell r="F7829">
            <v>80</v>
          </cell>
        </row>
        <row r="7830">
          <cell r="E7830">
            <v>4.8154062155886012E-3</v>
          </cell>
          <cell r="F7830">
            <v>75</v>
          </cell>
        </row>
        <row r="7831">
          <cell r="E7831">
            <v>4.684091557318284E-3</v>
          </cell>
          <cell r="F7831">
            <v>75</v>
          </cell>
        </row>
        <row r="7832">
          <cell r="E7832">
            <v>4.5579803529998157E-3</v>
          </cell>
          <cell r="F7832">
            <v>72</v>
          </cell>
        </row>
        <row r="7833">
          <cell r="E7833">
            <v>4.7839225318412754E-3</v>
          </cell>
          <cell r="F7833">
            <v>73</v>
          </cell>
        </row>
        <row r="7834">
          <cell r="E7834">
            <v>5.4826283842267197E-3</v>
          </cell>
          <cell r="F7834">
            <v>83</v>
          </cell>
        </row>
        <row r="7835">
          <cell r="E7835">
            <v>5.6127523072282363E-3</v>
          </cell>
          <cell r="F7835">
            <v>81</v>
          </cell>
        </row>
        <row r="7836">
          <cell r="E7836">
            <v>5.9340803313912031E-3</v>
          </cell>
          <cell r="F7836">
            <v>80</v>
          </cell>
        </row>
        <row r="7837">
          <cell r="E7837">
            <v>6.31957306263802E-3</v>
          </cell>
          <cell r="F7837">
            <v>76</v>
          </cell>
        </row>
        <row r="7838">
          <cell r="E7838">
            <v>7.0231224225131708E-3</v>
          </cell>
          <cell r="F7838">
            <v>73</v>
          </cell>
        </row>
        <row r="7839">
          <cell r="E7839">
            <v>7.3539541721350304E-3</v>
          </cell>
          <cell r="F7839">
            <v>73</v>
          </cell>
        </row>
        <row r="7840">
          <cell r="E7840">
            <v>7.3784258376288917E-3</v>
          </cell>
          <cell r="F7840">
            <v>70</v>
          </cell>
        </row>
        <row r="7841">
          <cell r="E7841">
            <v>7.557880516760266E-3</v>
          </cell>
          <cell r="F7841">
            <v>75</v>
          </cell>
        </row>
        <row r="7842">
          <cell r="E7842">
            <v>7.6598932550114426E-3</v>
          </cell>
          <cell r="F7842">
            <v>76</v>
          </cell>
        </row>
        <row r="7843">
          <cell r="E7843">
            <v>7.7084165714518807E-3</v>
          </cell>
          <cell r="F7843">
            <v>79</v>
          </cell>
        </row>
        <row r="7844">
          <cell r="E7844">
            <v>7.6606461630556845E-3</v>
          </cell>
          <cell r="F7844">
            <v>77</v>
          </cell>
        </row>
        <row r="7845">
          <cell r="E7845">
            <v>7.812547385425906E-3</v>
          </cell>
          <cell r="F7845">
            <v>78</v>
          </cell>
        </row>
        <row r="7846">
          <cell r="E7846">
            <v>7.9107236502611675E-3</v>
          </cell>
          <cell r="F7846">
            <v>80</v>
          </cell>
        </row>
        <row r="7847">
          <cell r="E7847">
            <v>7.8105978947959056E-3</v>
          </cell>
          <cell r="F7847">
            <v>79</v>
          </cell>
        </row>
        <row r="7848">
          <cell r="E7848">
            <v>7.8644203861421118E-3</v>
          </cell>
          <cell r="F7848">
            <v>77</v>
          </cell>
        </row>
        <row r="7849">
          <cell r="E7849">
            <v>7.962933910948879E-3</v>
          </cell>
          <cell r="F7849">
            <v>80</v>
          </cell>
        </row>
        <row r="7850">
          <cell r="E7850">
            <v>8.0729286786918927E-3</v>
          </cell>
          <cell r="F7850">
            <v>78</v>
          </cell>
        </row>
        <row r="7851">
          <cell r="E7851">
            <v>8.1777885257869644E-3</v>
          </cell>
          <cell r="F7851">
            <v>79</v>
          </cell>
        </row>
        <row r="7852">
          <cell r="E7852">
            <v>8.0637610027605531E-3</v>
          </cell>
          <cell r="F7852">
            <v>81</v>
          </cell>
        </row>
        <row r="7853">
          <cell r="E7853">
            <v>7.8217238600672388E-3</v>
          </cell>
          <cell r="F7853">
            <v>85</v>
          </cell>
        </row>
        <row r="7854">
          <cell r="E7854">
            <v>7.9149150936817739E-3</v>
          </cell>
          <cell r="F7854">
            <v>86</v>
          </cell>
        </row>
        <row r="7855">
          <cell r="E7855">
            <v>7.7699506959425235E-3</v>
          </cell>
          <cell r="F7855">
            <v>85</v>
          </cell>
        </row>
        <row r="7856">
          <cell r="E7856">
            <v>7.7888009043352337E-3</v>
          </cell>
          <cell r="F7856">
            <v>83</v>
          </cell>
        </row>
        <row r="7857">
          <cell r="E7857">
            <v>7.6606461630556845E-3</v>
          </cell>
          <cell r="F7857">
            <v>77</v>
          </cell>
        </row>
        <row r="7858">
          <cell r="E7858">
            <v>7.7079500048635964E-3</v>
          </cell>
          <cell r="F7858">
            <v>75</v>
          </cell>
        </row>
        <row r="7859">
          <cell r="E7859">
            <v>7.748940908819682E-3</v>
          </cell>
          <cell r="F7859">
            <v>73</v>
          </cell>
        </row>
        <row r="7860">
          <cell r="E7860">
            <v>7.8298591445002796E-3</v>
          </cell>
          <cell r="F7860">
            <v>67</v>
          </cell>
        </row>
        <row r="7861">
          <cell r="E7861">
            <v>7.6460028198296962E-3</v>
          </cell>
          <cell r="F7861">
            <v>63</v>
          </cell>
        </row>
        <row r="7862">
          <cell r="E7862">
            <v>7.8690789942170072E-3</v>
          </cell>
          <cell r="F7862">
            <v>64</v>
          </cell>
        </row>
        <row r="7863">
          <cell r="E7863">
            <v>7.7677215589746886E-3</v>
          </cell>
          <cell r="F7863">
            <v>62</v>
          </cell>
        </row>
        <row r="7864">
          <cell r="E7864">
            <v>7.3266890790912153E-3</v>
          </cell>
          <cell r="F7864">
            <v>56</v>
          </cell>
        </row>
        <row r="7865">
          <cell r="E7865">
            <v>7.3182407957517372E-3</v>
          </cell>
          <cell r="F7865">
            <v>57</v>
          </cell>
        </row>
        <row r="7866">
          <cell r="E7866">
            <v>7.1427756340301414E-3</v>
          </cell>
          <cell r="F7866">
            <v>56</v>
          </cell>
        </row>
        <row r="7867">
          <cell r="E7867">
            <v>7.0137877964973607E-3</v>
          </cell>
          <cell r="F7867">
            <v>55</v>
          </cell>
        </row>
        <row r="7868">
          <cell r="E7868">
            <v>7.0137877964973607E-3</v>
          </cell>
          <cell r="F7868">
            <v>55</v>
          </cell>
        </row>
        <row r="7869">
          <cell r="E7869">
            <v>6.8424041325233021E-3</v>
          </cell>
          <cell r="F7869">
            <v>53</v>
          </cell>
        </row>
        <row r="7870">
          <cell r="E7870">
            <v>7.0974413797455201E-3</v>
          </cell>
          <cell r="F7870">
            <v>56</v>
          </cell>
        </row>
        <row r="7871">
          <cell r="E7871">
            <v>6.9287796134375208E-3</v>
          </cell>
          <cell r="F7871">
            <v>54</v>
          </cell>
        </row>
        <row r="7872">
          <cell r="E7872">
            <v>6.8859875180386212E-3</v>
          </cell>
          <cell r="F7872">
            <v>53</v>
          </cell>
        </row>
        <row r="7873">
          <cell r="E7873">
            <v>6.9729533995131166E-3</v>
          </cell>
          <cell r="F7873">
            <v>54</v>
          </cell>
        </row>
        <row r="7874">
          <cell r="E7874">
            <v>6.9298149512732592E-3</v>
          </cell>
          <cell r="F7874">
            <v>53</v>
          </cell>
        </row>
        <row r="7875">
          <cell r="E7875">
            <v>6.8424041325233021E-3</v>
          </cell>
          <cell r="F7875">
            <v>53</v>
          </cell>
        </row>
        <row r="7876">
          <cell r="E7876">
            <v>6.755970728127423E-3</v>
          </cell>
          <cell r="F7876">
            <v>53</v>
          </cell>
        </row>
        <row r="7877">
          <cell r="E7877">
            <v>6.7546523033425853E-3</v>
          </cell>
          <cell r="F7877">
            <v>52</v>
          </cell>
        </row>
        <row r="7878">
          <cell r="E7878">
            <v>7.0585464358801659E-3</v>
          </cell>
          <cell r="F7878">
            <v>55</v>
          </cell>
        </row>
        <row r="7879">
          <cell r="E7879">
            <v>8.3303518313139861E-3</v>
          </cell>
          <cell r="F7879">
            <v>69</v>
          </cell>
        </row>
        <row r="7880">
          <cell r="E7880">
            <v>8.5751401613211597E-3</v>
          </cell>
          <cell r="F7880">
            <v>71</v>
          </cell>
        </row>
        <row r="7881">
          <cell r="E7881">
            <v>8.3675126510135214E-3</v>
          </cell>
          <cell r="F7881">
            <v>68</v>
          </cell>
        </row>
        <row r="7882">
          <cell r="E7882">
            <v>8.3285763356611194E-3</v>
          </cell>
          <cell r="F7882">
            <v>66</v>
          </cell>
        </row>
        <row r="7883">
          <cell r="E7883">
            <v>8.5203224405154803E-3</v>
          </cell>
          <cell r="F7883">
            <v>65</v>
          </cell>
        </row>
        <row r="7884">
          <cell r="E7884">
            <v>8.3516479592584646E-3</v>
          </cell>
          <cell r="F7884">
            <v>61</v>
          </cell>
        </row>
        <row r="7885">
          <cell r="E7885">
            <v>8.2415699308135294E-3</v>
          </cell>
          <cell r="F7885">
            <v>58</v>
          </cell>
        </row>
        <row r="7886">
          <cell r="E7886">
            <v>8.3329672573673359E-3</v>
          </cell>
          <cell r="F7886">
            <v>59</v>
          </cell>
        </row>
        <row r="7887">
          <cell r="E7887">
            <v>8.0468394202374317E-3</v>
          </cell>
          <cell r="F7887">
            <v>57</v>
          </cell>
        </row>
        <row r="7888">
          <cell r="E7888">
            <v>7.9038728913452816E-3</v>
          </cell>
          <cell r="F7888">
            <v>56</v>
          </cell>
        </row>
        <row r="7889">
          <cell r="E7889">
            <v>7.6181343920159036E-3</v>
          </cell>
          <cell r="F7889">
            <v>54</v>
          </cell>
        </row>
        <row r="7890">
          <cell r="E7890">
            <v>7.4286114811593041E-3</v>
          </cell>
          <cell r="F7890">
            <v>54</v>
          </cell>
        </row>
        <row r="7891">
          <cell r="E7891">
            <v>7.4258188313623078E-3</v>
          </cell>
          <cell r="F7891">
            <v>55</v>
          </cell>
        </row>
        <row r="7892">
          <cell r="E7892">
            <v>7.3324482199756636E-3</v>
          </cell>
          <cell r="F7892">
            <v>55</v>
          </cell>
        </row>
        <row r="7893">
          <cell r="E7893">
            <v>7.1943420615611159E-3</v>
          </cell>
          <cell r="F7893">
            <v>55</v>
          </cell>
        </row>
        <row r="7894">
          <cell r="E7894">
            <v>7.0974413797455201E-3</v>
          </cell>
          <cell r="F7894">
            <v>56</v>
          </cell>
        </row>
        <row r="7895">
          <cell r="E7895">
            <v>7.1341074927137394E-3</v>
          </cell>
          <cell r="F7895">
            <v>57</v>
          </cell>
        </row>
        <row r="7896">
          <cell r="E7896">
            <v>7.0075376448182876E-3</v>
          </cell>
          <cell r="F7896">
            <v>56</v>
          </cell>
        </row>
        <row r="7897">
          <cell r="E7897">
            <v>7.0075376448182876E-3</v>
          </cell>
          <cell r="F7897">
            <v>56</v>
          </cell>
        </row>
        <row r="7898">
          <cell r="E7898">
            <v>6.7871767165343447E-3</v>
          </cell>
          <cell r="F7898">
            <v>56</v>
          </cell>
        </row>
        <row r="7899">
          <cell r="E7899">
            <v>7.2591613277548468E-3</v>
          </cell>
          <cell r="F7899">
            <v>68</v>
          </cell>
        </row>
        <row r="7900">
          <cell r="E7900">
            <v>7.01273805502631E-3</v>
          </cell>
          <cell r="F7900">
            <v>67</v>
          </cell>
        </row>
        <row r="7901">
          <cell r="E7901">
            <v>7.0736177587905373E-3</v>
          </cell>
          <cell r="F7901">
            <v>74</v>
          </cell>
        </row>
        <row r="7902">
          <cell r="E7902">
            <v>7.257389736620652E-3</v>
          </cell>
          <cell r="F7902">
            <v>86</v>
          </cell>
        </row>
        <row r="7903">
          <cell r="E7903">
            <v>6.9301639524834407E-3</v>
          </cell>
          <cell r="F7903">
            <v>89</v>
          </cell>
        </row>
        <row r="7904">
          <cell r="E7904">
            <v>6.4879372238606983E-3</v>
          </cell>
          <cell r="F7904">
            <v>91</v>
          </cell>
        </row>
        <row r="7905">
          <cell r="E7905">
            <v>6.586851627075241E-3</v>
          </cell>
          <cell r="F7905">
            <v>93</v>
          </cell>
        </row>
        <row r="7906">
          <cell r="E7906">
            <v>6.3213723496027274E-3</v>
          </cell>
          <cell r="F7906">
            <v>93</v>
          </cell>
        </row>
        <row r="7907">
          <cell r="E7907">
            <v>6.9275371573589394E-3</v>
          </cell>
          <cell r="F7907">
            <v>92</v>
          </cell>
        </row>
        <row r="7908">
          <cell r="E7908">
            <v>7.3785221797316187E-3</v>
          </cell>
          <cell r="F7908">
            <v>88</v>
          </cell>
        </row>
        <row r="7909">
          <cell r="E7909">
            <v>7.5423155292389599E-3</v>
          </cell>
          <cell r="F7909">
            <v>82</v>
          </cell>
        </row>
        <row r="7910">
          <cell r="E7910">
            <v>7.6577731150828578E-3</v>
          </cell>
          <cell r="F7910">
            <v>79</v>
          </cell>
        </row>
        <row r="7911">
          <cell r="E7911">
            <v>7.8130302835634283E-3</v>
          </cell>
          <cell r="F7911">
            <v>77</v>
          </cell>
        </row>
        <row r="7912">
          <cell r="E7912">
            <v>7.912160352946394E-3</v>
          </cell>
          <cell r="F7912">
            <v>75</v>
          </cell>
        </row>
        <row r="7913">
          <cell r="E7913">
            <v>8.0203996180932026E-3</v>
          </cell>
          <cell r="F7913">
            <v>77</v>
          </cell>
        </row>
        <row r="7914">
          <cell r="E7914">
            <v>7.899984121888675E-3</v>
          </cell>
          <cell r="F7914">
            <v>82</v>
          </cell>
        </row>
        <row r="7915">
          <cell r="E7915">
            <v>7.7071722392141077E-3</v>
          </cell>
          <cell r="F7915">
            <v>86</v>
          </cell>
        </row>
        <row r="7916">
          <cell r="E7916">
            <v>7.6298078099925762E-3</v>
          </cell>
          <cell r="F7916">
            <v>88</v>
          </cell>
        </row>
        <row r="7917">
          <cell r="E7917">
            <v>7.497737668397262E-3</v>
          </cell>
          <cell r="F7917">
            <v>90</v>
          </cell>
        </row>
        <row r="7918">
          <cell r="E7918">
            <v>7.3807391152843895E-3</v>
          </cell>
          <cell r="F7918">
            <v>91</v>
          </cell>
        </row>
        <row r="7919">
          <cell r="E7919">
            <v>7.2640586357204905E-3</v>
          </cell>
          <cell r="F7919">
            <v>92</v>
          </cell>
        </row>
        <row r="7920">
          <cell r="E7920">
            <v>7.4438305394160069E-3</v>
          </cell>
          <cell r="F7920">
            <v>93</v>
          </cell>
        </row>
        <row r="7921">
          <cell r="E7921">
            <v>7.2944549904701839E-3</v>
          </cell>
          <cell r="F7921">
            <v>93</v>
          </cell>
        </row>
        <row r="7922">
          <cell r="E7922">
            <v>7.1963595970988047E-3</v>
          </cell>
          <cell r="F7922">
            <v>93</v>
          </cell>
        </row>
        <row r="7923">
          <cell r="E7923">
            <v>7.1963595970988047E-3</v>
          </cell>
          <cell r="F7923">
            <v>93</v>
          </cell>
        </row>
        <row r="7924">
          <cell r="E7924">
            <v>7.4633751005608387E-3</v>
          </cell>
          <cell r="F7924">
            <v>89</v>
          </cell>
        </row>
        <row r="7925">
          <cell r="E7925">
            <v>7.347998664762048E-3</v>
          </cell>
          <cell r="F7925">
            <v>90</v>
          </cell>
        </row>
        <row r="7926">
          <cell r="E7926">
            <v>7.7324358629224472E-3</v>
          </cell>
          <cell r="F7926">
            <v>88</v>
          </cell>
        </row>
        <row r="7927">
          <cell r="E7927">
            <v>7.5156318264879814E-3</v>
          </cell>
          <cell r="F7927">
            <v>85</v>
          </cell>
        </row>
        <row r="7928">
          <cell r="E7928">
            <v>7.3785221797316187E-3</v>
          </cell>
          <cell r="F7928">
            <v>88</v>
          </cell>
        </row>
        <row r="7929">
          <cell r="E7929">
            <v>7.3552710827856516E-3</v>
          </cell>
          <cell r="F7929">
            <v>86</v>
          </cell>
        </row>
        <row r="7930">
          <cell r="E7930">
            <v>7.366620162711111E-3</v>
          </cell>
          <cell r="F7930">
            <v>85</v>
          </cell>
        </row>
        <row r="7931">
          <cell r="E7931">
            <v>7.9139826405607433E-3</v>
          </cell>
          <cell r="F7931">
            <v>79</v>
          </cell>
        </row>
        <row r="7932">
          <cell r="E7932">
            <v>7.9249635893313547E-3</v>
          </cell>
          <cell r="F7932">
            <v>70</v>
          </cell>
        </row>
        <row r="7933">
          <cell r="E7933">
            <v>8.2239522381084892E-3</v>
          </cell>
          <cell r="F7933">
            <v>69</v>
          </cell>
        </row>
        <row r="7934">
          <cell r="E7934">
            <v>8.3343044408768722E-3</v>
          </cell>
          <cell r="F7934">
            <v>64</v>
          </cell>
        </row>
        <row r="7935">
          <cell r="E7935">
            <v>8.023392409790827E-3</v>
          </cell>
          <cell r="F7935">
            <v>59</v>
          </cell>
        </row>
        <row r="7936">
          <cell r="E7936">
            <v>7.97280087029229E-3</v>
          </cell>
          <cell r="F7936">
            <v>59</v>
          </cell>
        </row>
        <row r="7937">
          <cell r="E7937">
            <v>8.0193021513757616E-3</v>
          </cell>
          <cell r="F7937">
            <v>62</v>
          </cell>
        </row>
        <row r="7938">
          <cell r="E7938">
            <v>8.1032117861114788E-3</v>
          </cell>
          <cell r="F7938">
            <v>68</v>
          </cell>
        </row>
        <row r="7939">
          <cell r="E7939">
            <v>7.9361808063196995E-3</v>
          </cell>
          <cell r="F7939">
            <v>71</v>
          </cell>
        </row>
        <row r="7940">
          <cell r="E7940">
            <v>7.8339056809266783E-3</v>
          </cell>
          <cell r="F7940">
            <v>71</v>
          </cell>
        </row>
        <row r="7941">
          <cell r="E7941">
            <v>7.6096479312211225E-3</v>
          </cell>
          <cell r="F7941">
            <v>78</v>
          </cell>
        </row>
        <row r="7942">
          <cell r="E7942">
            <v>7.4261569776548951E-3</v>
          </cell>
          <cell r="F7942">
            <v>84</v>
          </cell>
        </row>
        <row r="7943">
          <cell r="E7943">
            <v>7.2088849496349701E-3</v>
          </cell>
          <cell r="F7943">
            <v>86</v>
          </cell>
        </row>
        <row r="7944">
          <cell r="E7944">
            <v>7.0721133095632939E-3</v>
          </cell>
          <cell r="F7944">
            <v>89</v>
          </cell>
        </row>
        <row r="7945">
          <cell r="E7945">
            <v>7.1524890039747586E-3</v>
          </cell>
          <cell r="F7945">
            <v>90</v>
          </cell>
        </row>
        <row r="7946">
          <cell r="E7946">
            <v>7.2328852399986673E-3</v>
          </cell>
          <cell r="F7946">
            <v>91</v>
          </cell>
        </row>
        <row r="7947">
          <cell r="E7947">
            <v>7.1963595970988047E-3</v>
          </cell>
          <cell r="F7947">
            <v>93</v>
          </cell>
        </row>
        <row r="7948">
          <cell r="E7948">
            <v>7.2255045200895979E-3</v>
          </cell>
          <cell r="F7948">
            <v>94</v>
          </cell>
        </row>
        <row r="7949">
          <cell r="E7949">
            <v>7.2166430095267006E-3</v>
          </cell>
          <cell r="F7949">
            <v>89</v>
          </cell>
        </row>
        <row r="7950">
          <cell r="E7950">
            <v>7.513612665186754E-3</v>
          </cell>
          <cell r="F7950">
            <v>89</v>
          </cell>
        </row>
        <row r="7951">
          <cell r="E7951">
            <v>6.7752980883970769E-3</v>
          </cell>
          <cell r="F7951">
            <v>90</v>
          </cell>
        </row>
        <row r="7952">
          <cell r="E7952">
            <v>6.7588826405816137E-3</v>
          </cell>
          <cell r="F7952">
            <v>91</v>
          </cell>
        </row>
        <row r="7953">
          <cell r="E7953">
            <v>6.6320496324300806E-3</v>
          </cell>
          <cell r="F7953">
            <v>93</v>
          </cell>
        </row>
        <row r="7954">
          <cell r="E7954">
            <v>7.392150364330656E-3</v>
          </cell>
          <cell r="F7954">
            <v>87</v>
          </cell>
        </row>
        <row r="7955">
          <cell r="E7955">
            <v>8.0160583735196279E-3</v>
          </cell>
          <cell r="F7955">
            <v>75</v>
          </cell>
        </row>
        <row r="7956">
          <cell r="E7956">
            <v>8.2379847519434678E-3</v>
          </cell>
          <cell r="F7956">
            <v>70</v>
          </cell>
        </row>
        <row r="7957">
          <cell r="E7957">
            <v>8.1703443312540498E-3</v>
          </cell>
          <cell r="F7957">
            <v>66</v>
          </cell>
        </row>
        <row r="7958">
          <cell r="E7958">
            <v>7.8174701408252213E-3</v>
          </cell>
          <cell r="F7958">
            <v>62</v>
          </cell>
        </row>
        <row r="7959">
          <cell r="E7959">
            <v>8.0729195877404653E-3</v>
          </cell>
          <cell r="F7959">
            <v>64</v>
          </cell>
        </row>
        <row r="7960">
          <cell r="E7960">
            <v>7.9936134975948404E-3</v>
          </cell>
          <cell r="F7960">
            <v>65</v>
          </cell>
        </row>
        <row r="7961">
          <cell r="E7961">
            <v>8.028109015065522E-3</v>
          </cell>
          <cell r="F7961">
            <v>70</v>
          </cell>
        </row>
        <row r="7962">
          <cell r="E7962">
            <v>7.9456518613712206E-3</v>
          </cell>
          <cell r="F7962">
            <v>72</v>
          </cell>
        </row>
        <row r="7963">
          <cell r="E7963">
            <v>7.9018513463438456E-3</v>
          </cell>
          <cell r="F7963">
            <v>73</v>
          </cell>
        </row>
        <row r="7964">
          <cell r="E7964">
            <v>8.0114900976375105E-3</v>
          </cell>
          <cell r="F7964">
            <v>74</v>
          </cell>
        </row>
        <row r="7965">
          <cell r="E7965">
            <v>8.1163681629965682E-3</v>
          </cell>
          <cell r="F7965">
            <v>74</v>
          </cell>
        </row>
        <row r="7966">
          <cell r="E7966">
            <v>8.1704532487019178E-3</v>
          </cell>
          <cell r="F7966">
            <v>81</v>
          </cell>
        </row>
        <row r="7967">
          <cell r="E7967">
            <v>8.3041686468585049E-3</v>
          </cell>
          <cell r="F7967">
            <v>89</v>
          </cell>
        </row>
        <row r="7968">
          <cell r="E7968">
            <v>8.4184894526287812E-3</v>
          </cell>
          <cell r="F7968">
            <v>92</v>
          </cell>
        </row>
        <row r="7969">
          <cell r="E7969">
            <v>8.1971796141354913E-3</v>
          </cell>
          <cell r="F7969">
            <v>92</v>
          </cell>
        </row>
        <row r="7970">
          <cell r="E7970">
            <v>8.2666542728212309E-3</v>
          </cell>
          <cell r="F7970">
            <v>94</v>
          </cell>
        </row>
        <row r="7971">
          <cell r="E7971">
            <v>7.9945656710361367E-3</v>
          </cell>
          <cell r="F7971">
            <v>94</v>
          </cell>
        </row>
        <row r="7972">
          <cell r="E7972">
            <v>8.0266850102749619E-3</v>
          </cell>
          <cell r="F7972">
            <v>95</v>
          </cell>
        </row>
        <row r="7973">
          <cell r="E7973">
            <v>7.6472322170159385E-3</v>
          </cell>
          <cell r="F7973">
            <v>93</v>
          </cell>
        </row>
        <row r="7974">
          <cell r="E7974">
            <v>7.5757890906829441E-3</v>
          </cell>
          <cell r="F7974">
            <v>94</v>
          </cell>
        </row>
        <row r="7975">
          <cell r="E7975">
            <v>7.4741972765225376E-3</v>
          </cell>
          <cell r="F7975">
            <v>94</v>
          </cell>
        </row>
        <row r="7976">
          <cell r="E7976">
            <v>7.4741972765225376E-3</v>
          </cell>
          <cell r="F7976">
            <v>94</v>
          </cell>
        </row>
        <row r="7977">
          <cell r="E7977">
            <v>7.3240834471847809E-3</v>
          </cell>
          <cell r="F7977">
            <v>94</v>
          </cell>
        </row>
        <row r="7978">
          <cell r="E7978">
            <v>6.958210962735076E-3</v>
          </cell>
          <cell r="F7978">
            <v>87</v>
          </cell>
        </row>
        <row r="7979">
          <cell r="E7979">
            <v>6.7329298644118263E-3</v>
          </cell>
          <cell r="F7979">
            <v>82</v>
          </cell>
        </row>
        <row r="7980">
          <cell r="E7980">
            <v>6.5312494953819944E-3</v>
          </cell>
          <cell r="F7980">
            <v>78</v>
          </cell>
        </row>
        <row r="7981">
          <cell r="E7981">
            <v>6.1907694139316299E-3</v>
          </cell>
          <cell r="F7981">
            <v>73</v>
          </cell>
        </row>
        <row r="7982">
          <cell r="E7982">
            <v>6.1051319642620302E-3</v>
          </cell>
          <cell r="F7982">
            <v>72</v>
          </cell>
        </row>
        <row r="7983">
          <cell r="E7983">
            <v>6.2286782934463467E-3</v>
          </cell>
          <cell r="F7983">
            <v>72</v>
          </cell>
        </row>
        <row r="7984">
          <cell r="E7984">
            <v>6.3185284439516804E-3</v>
          </cell>
          <cell r="F7984">
            <v>74</v>
          </cell>
        </row>
        <row r="7985">
          <cell r="E7985">
            <v>6.3196874752881466E-3</v>
          </cell>
          <cell r="F7985">
            <v>75</v>
          </cell>
        </row>
        <row r="7986">
          <cell r="E7986">
            <v>6.2773296724903133E-3</v>
          </cell>
          <cell r="F7986">
            <v>76</v>
          </cell>
        </row>
        <row r="7987">
          <cell r="E7987">
            <v>6.0703618179110738E-3</v>
          </cell>
          <cell r="F7987">
            <v>75</v>
          </cell>
        </row>
        <row r="7988">
          <cell r="E7988">
            <v>6.0681468209917077E-3</v>
          </cell>
          <cell r="F7988">
            <v>77</v>
          </cell>
        </row>
        <row r="7989">
          <cell r="E7989">
            <v>6.0244143835158854E-3</v>
          </cell>
          <cell r="F7989">
            <v>78</v>
          </cell>
        </row>
        <row r="7990">
          <cell r="E7990">
            <v>5.8665115790404402E-3</v>
          </cell>
          <cell r="F7990">
            <v>77</v>
          </cell>
        </row>
        <row r="7991">
          <cell r="E7991">
            <v>5.635850077882032E-3</v>
          </cell>
          <cell r="F7991">
            <v>75</v>
          </cell>
        </row>
        <row r="7992">
          <cell r="E7992">
            <v>5.7408635287232862E-3</v>
          </cell>
          <cell r="F7992">
            <v>79</v>
          </cell>
        </row>
        <row r="7993">
          <cell r="E7993">
            <v>5.6631524924882336E-3</v>
          </cell>
          <cell r="F7993">
            <v>79</v>
          </cell>
        </row>
        <row r="7994">
          <cell r="E7994">
            <v>5.5809066229779323E-3</v>
          </cell>
          <cell r="F7994">
            <v>80</v>
          </cell>
        </row>
        <row r="7995">
          <cell r="E7995">
            <v>5.4985009310356478E-3</v>
          </cell>
          <cell r="F7995">
            <v>81</v>
          </cell>
        </row>
        <row r="7996">
          <cell r="E7996">
            <v>5.4910336260123316E-3</v>
          </cell>
          <cell r="F7996">
            <v>82</v>
          </cell>
        </row>
        <row r="7997">
          <cell r="E7997">
            <v>5.5492734750579907E-3</v>
          </cell>
          <cell r="F7997">
            <v>84</v>
          </cell>
        </row>
        <row r="7998">
          <cell r="E7998">
            <v>5.6159327241773836E-3</v>
          </cell>
          <cell r="F7998">
            <v>85</v>
          </cell>
        </row>
        <row r="7999">
          <cell r="E7999">
            <v>5.6435837587720675E-3</v>
          </cell>
          <cell r="F7999">
            <v>86</v>
          </cell>
        </row>
        <row r="8000">
          <cell r="E8000">
            <v>5.6705661080292567E-3</v>
          </cell>
          <cell r="F8000">
            <v>87</v>
          </cell>
        </row>
        <row r="8001">
          <cell r="E8001">
            <v>5.696887079747681E-3</v>
          </cell>
          <cell r="F8001">
            <v>88</v>
          </cell>
        </row>
        <row r="8002">
          <cell r="E8002">
            <v>5.7363461362877214E-3</v>
          </cell>
          <cell r="F8002">
            <v>88</v>
          </cell>
        </row>
        <row r="8003">
          <cell r="E8003">
            <v>5.801114242826956E-3</v>
          </cell>
          <cell r="F8003">
            <v>86</v>
          </cell>
        </row>
        <row r="8004">
          <cell r="E8004">
            <v>5.9121477328052613E-3</v>
          </cell>
          <cell r="F8004">
            <v>83</v>
          </cell>
        </row>
        <row r="8005">
          <cell r="E8005">
            <v>6.1438025345671617E-3</v>
          </cell>
          <cell r="F8005">
            <v>79</v>
          </cell>
        </row>
        <row r="8006">
          <cell r="E8006">
            <v>6.2584540364383793E-3</v>
          </cell>
          <cell r="F8006">
            <v>81</v>
          </cell>
        </row>
        <row r="8007">
          <cell r="E8007">
            <v>6.318215089616633E-3</v>
          </cell>
          <cell r="F8007">
            <v>77</v>
          </cell>
        </row>
        <row r="8008">
          <cell r="E8008">
            <v>6.2759118962321496E-3</v>
          </cell>
          <cell r="F8008">
            <v>77</v>
          </cell>
        </row>
        <row r="8009">
          <cell r="E8009">
            <v>6.2694844243452799E-3</v>
          </cell>
          <cell r="F8009">
            <v>79</v>
          </cell>
        </row>
        <row r="8010">
          <cell r="E8010">
            <v>6.0974817471524815E-3</v>
          </cell>
          <cell r="F8010">
            <v>85</v>
          </cell>
        </row>
        <row r="8011">
          <cell r="E8011">
            <v>6.0608724879866209E-3</v>
          </cell>
          <cell r="F8011">
            <v>88</v>
          </cell>
        </row>
        <row r="8012">
          <cell r="E8012">
            <v>5.8929391390384212E-3</v>
          </cell>
          <cell r="F8012">
            <v>91</v>
          </cell>
        </row>
        <row r="8013">
          <cell r="E8013">
            <v>5.7785588736531798E-3</v>
          </cell>
          <cell r="F8013">
            <v>93</v>
          </cell>
        </row>
        <row r="8014">
          <cell r="E8014">
            <v>5.5591233077835695E-3</v>
          </cell>
          <cell r="F8014">
            <v>92</v>
          </cell>
        </row>
        <row r="8015">
          <cell r="E8015">
            <v>5.5037944516901837E-3</v>
          </cell>
          <cell r="F8015">
            <v>93</v>
          </cell>
        </row>
        <row r="8016">
          <cell r="E8016">
            <v>5.2236544172047693E-3</v>
          </cell>
          <cell r="F8016">
            <v>94</v>
          </cell>
        </row>
        <row r="8017">
          <cell r="E8017">
            <v>5.3169220820225484E-3</v>
          </cell>
          <cell r="F8017">
            <v>95</v>
          </cell>
        </row>
        <row r="8018">
          <cell r="E8018">
            <v>5.2059411202184918E-3</v>
          </cell>
          <cell r="F8018">
            <v>95</v>
          </cell>
        </row>
        <row r="8019">
          <cell r="E8019">
            <v>4.9370820161197954E-3</v>
          </cell>
          <cell r="F8019">
            <v>96</v>
          </cell>
        </row>
        <row r="8020">
          <cell r="E8020">
            <v>4.9021879782557417E-3</v>
          </cell>
          <cell r="F8020">
            <v>96</v>
          </cell>
        </row>
        <row r="8021">
          <cell r="E8021">
            <v>4.7309856461732356E-3</v>
          </cell>
          <cell r="F8021">
            <v>96</v>
          </cell>
        </row>
        <row r="8022">
          <cell r="E8022">
            <v>4.7309856461732356E-3</v>
          </cell>
          <cell r="F8022">
            <v>96</v>
          </cell>
        </row>
        <row r="8023">
          <cell r="E8023">
            <v>4.6973902938284399E-3</v>
          </cell>
          <cell r="F8023">
            <v>96</v>
          </cell>
        </row>
        <row r="8024">
          <cell r="E8024">
            <v>4.5002339867563782E-3</v>
          </cell>
          <cell r="F8024">
            <v>96</v>
          </cell>
        </row>
        <row r="8025">
          <cell r="E8025">
            <v>4.6640070674120225E-3</v>
          </cell>
          <cell r="F8025">
            <v>96</v>
          </cell>
        </row>
        <row r="8026">
          <cell r="E8026">
            <v>5.9050676654817322E-3</v>
          </cell>
          <cell r="F8026">
            <v>97</v>
          </cell>
        </row>
        <row r="8027">
          <cell r="E8027">
            <v>6.9160834381730447E-3</v>
          </cell>
          <cell r="F8027">
            <v>82</v>
          </cell>
        </row>
        <row r="8028">
          <cell r="E8028">
            <v>6.8854319086804616E-3</v>
          </cell>
          <cell r="F8028">
            <v>73</v>
          </cell>
        </row>
        <row r="8029">
          <cell r="E8029">
            <v>6.8173270380527942E-3</v>
          </cell>
          <cell r="F8029">
            <v>66</v>
          </cell>
        </row>
        <row r="8030">
          <cell r="E8030">
            <v>6.522200857480699E-3</v>
          </cell>
          <cell r="F8030">
            <v>60</v>
          </cell>
        </row>
        <row r="8031">
          <cell r="E8031">
            <v>6.0957908660513411E-3</v>
          </cell>
          <cell r="F8031">
            <v>54</v>
          </cell>
        </row>
        <row r="8032">
          <cell r="E8032">
            <v>5.943345705001774E-3</v>
          </cell>
          <cell r="F8032">
            <v>53</v>
          </cell>
        </row>
        <row r="8033">
          <cell r="E8033">
            <v>5.8964739480954756E-3</v>
          </cell>
          <cell r="F8033">
            <v>55</v>
          </cell>
        </row>
        <row r="8034">
          <cell r="E8034">
            <v>5.9940178339272206E-3</v>
          </cell>
          <cell r="F8034">
            <v>62</v>
          </cell>
        </row>
        <row r="8035">
          <cell r="E8035">
            <v>6.0782794211153256E-3</v>
          </cell>
          <cell r="F8035">
            <v>68</v>
          </cell>
        </row>
        <row r="8036">
          <cell r="E8036">
            <v>6.1935949534897301E-3</v>
          </cell>
          <cell r="F8036">
            <v>76</v>
          </cell>
        </row>
        <row r="8037">
          <cell r="E8037">
            <v>6.2645304423170744E-3</v>
          </cell>
          <cell r="F8037">
            <v>80</v>
          </cell>
        </row>
        <row r="8038">
          <cell r="E8038">
            <v>6.3190227750089699E-3</v>
          </cell>
          <cell r="F8038">
            <v>84</v>
          </cell>
        </row>
        <row r="8039">
          <cell r="E8039">
            <v>6.3620426520101837E-3</v>
          </cell>
          <cell r="F8039">
            <v>84</v>
          </cell>
        </row>
        <row r="8040">
          <cell r="E8040">
            <v>6.3950226689751992E-3</v>
          </cell>
          <cell r="F8040">
            <v>85</v>
          </cell>
        </row>
        <row r="8041">
          <cell r="E8041">
            <v>6.6153832401089204E-3</v>
          </cell>
          <cell r="F8041">
            <v>85</v>
          </cell>
        </row>
        <row r="8042">
          <cell r="E8042">
            <v>6.471040950678888E-3</v>
          </cell>
          <cell r="F8042">
            <v>86</v>
          </cell>
        </row>
        <row r="8043">
          <cell r="E8043">
            <v>6.3517422880066832E-3</v>
          </cell>
          <cell r="F8043">
            <v>85</v>
          </cell>
        </row>
        <row r="8044">
          <cell r="E8044">
            <v>6.243041262109411E-3</v>
          </cell>
          <cell r="F8044">
            <v>83</v>
          </cell>
        </row>
        <row r="8045">
          <cell r="E8045">
            <v>6.0681468209917077E-3</v>
          </cell>
          <cell r="F8045">
            <v>77</v>
          </cell>
        </row>
        <row r="8046">
          <cell r="E8046">
            <v>5.9892162960734179E-3</v>
          </cell>
          <cell r="F8046">
            <v>75</v>
          </cell>
        </row>
        <row r="8047">
          <cell r="E8047">
            <v>5.6438815276894519E-3</v>
          </cell>
          <cell r="F8047">
            <v>82</v>
          </cell>
        </row>
        <row r="8048">
          <cell r="E8048">
            <v>5.5209210014192916E-3</v>
          </cell>
          <cell r="F8048">
            <v>76</v>
          </cell>
        </row>
        <row r="8049">
          <cell r="E8049">
            <v>5.430025591035806E-3</v>
          </cell>
          <cell r="F8049">
            <v>80</v>
          </cell>
        </row>
        <row r="8050">
          <cell r="E8050">
            <v>5.4449911638986964E-3</v>
          </cell>
          <cell r="F8050">
            <v>83</v>
          </cell>
        </row>
        <row r="8051">
          <cell r="E8051">
            <v>5.6577338186140948E-3</v>
          </cell>
          <cell r="F8051">
            <v>80</v>
          </cell>
        </row>
        <row r="8052">
          <cell r="E8052">
            <v>5.6675322241543299E-3</v>
          </cell>
          <cell r="F8052">
            <v>78</v>
          </cell>
        </row>
        <row r="8053">
          <cell r="E8053">
            <v>5.9464399098438916E-3</v>
          </cell>
          <cell r="F8053">
            <v>77</v>
          </cell>
        </row>
        <row r="8054">
          <cell r="E8054">
            <v>6.1004748246059519E-3</v>
          </cell>
          <cell r="F8054">
            <v>71</v>
          </cell>
        </row>
        <row r="8055">
          <cell r="E8055">
            <v>6.3491760921704473E-3</v>
          </cell>
          <cell r="F8055">
            <v>71</v>
          </cell>
        </row>
        <row r="8056">
          <cell r="E8056">
            <v>6.4395269191187231E-3</v>
          </cell>
          <cell r="F8056">
            <v>72</v>
          </cell>
        </row>
        <row r="8057">
          <cell r="E8057">
            <v>6.6658609258350909E-3</v>
          </cell>
          <cell r="F8057">
            <v>77</v>
          </cell>
        </row>
        <row r="8058">
          <cell r="E8058">
            <v>7.0270787385491931E-3</v>
          </cell>
          <cell r="F8058">
            <v>74</v>
          </cell>
        </row>
        <row r="8059">
          <cell r="E8059">
            <v>7.4581436014698283E-3</v>
          </cell>
          <cell r="F8059">
            <v>79</v>
          </cell>
        </row>
        <row r="8060">
          <cell r="E8060">
            <v>7.7071722392141077E-3</v>
          </cell>
          <cell r="F8060">
            <v>86</v>
          </cell>
        </row>
        <row r="8061">
          <cell r="E8061">
            <v>7.8214093657910603E-3</v>
          </cell>
          <cell r="F8061">
            <v>89</v>
          </cell>
        </row>
        <row r="8062">
          <cell r="E8062">
            <v>7.8737857490032599E-3</v>
          </cell>
          <cell r="F8062">
            <v>89</v>
          </cell>
        </row>
        <row r="8063">
          <cell r="E8063">
            <v>8.0151211378093855E-3</v>
          </cell>
          <cell r="F8063">
            <v>93</v>
          </cell>
        </row>
        <row r="8064">
          <cell r="E8064">
            <v>7.8737857490032599E-3</v>
          </cell>
          <cell r="F8064">
            <v>89</v>
          </cell>
        </row>
        <row r="8065">
          <cell r="E8065">
            <v>7.8737857490032599E-3</v>
          </cell>
          <cell r="F8065">
            <v>89</v>
          </cell>
        </row>
        <row r="8066">
          <cell r="E8066">
            <v>7.6661358765690553E-3</v>
          </cell>
          <cell r="F8066">
            <v>89</v>
          </cell>
        </row>
        <row r="8067">
          <cell r="E8067">
            <v>7.347998664762048E-3</v>
          </cell>
          <cell r="F8067">
            <v>90</v>
          </cell>
        </row>
        <row r="8068">
          <cell r="E8068">
            <v>7.2986803649687368E-3</v>
          </cell>
          <cell r="F8068">
            <v>90</v>
          </cell>
        </row>
        <row r="8069">
          <cell r="E8069">
            <v>7.3311588590496794E-3</v>
          </cell>
          <cell r="F8069">
            <v>91</v>
          </cell>
        </row>
        <row r="8070">
          <cell r="E8070">
            <v>7.6472322170159385E-3</v>
          </cell>
          <cell r="F8070">
            <v>93</v>
          </cell>
        </row>
        <row r="8071">
          <cell r="E8071">
            <v>7.7882576377547065E-3</v>
          </cell>
          <cell r="F8071">
            <v>91</v>
          </cell>
        </row>
        <row r="8072">
          <cell r="E8072">
            <v>7.6298078099925762E-3</v>
          </cell>
          <cell r="F8072">
            <v>88</v>
          </cell>
        </row>
        <row r="8073">
          <cell r="E8073">
            <v>7.5926200814332833E-3</v>
          </cell>
          <cell r="F8073">
            <v>87</v>
          </cell>
        </row>
        <row r="8074">
          <cell r="E8074">
            <v>7.8362903928401659E-3</v>
          </cell>
          <cell r="F8074">
            <v>88</v>
          </cell>
        </row>
        <row r="8075">
          <cell r="E8075">
            <v>7.9676230392638353E-3</v>
          </cell>
          <cell r="F8075">
            <v>86</v>
          </cell>
        </row>
        <row r="8076">
          <cell r="E8076">
            <v>8.0730003064765753E-3</v>
          </cell>
          <cell r="F8076">
            <v>77</v>
          </cell>
        </row>
        <row r="8077">
          <cell r="E8077">
            <v>8.1017311911996317E-3</v>
          </cell>
          <cell r="F8077">
            <v>72</v>
          </cell>
        </row>
        <row r="8078">
          <cell r="E8078">
            <v>7.8229977714414679E-3</v>
          </cell>
          <cell r="F8078">
            <v>70</v>
          </cell>
        </row>
        <row r="8079">
          <cell r="E8079">
            <v>7.7456538691185366E-3</v>
          </cell>
          <cell r="F8079">
            <v>68</v>
          </cell>
        </row>
        <row r="8080">
          <cell r="E8080">
            <v>7.8942227986106249E-3</v>
          </cell>
          <cell r="F8080">
            <v>72</v>
          </cell>
        </row>
        <row r="8081">
          <cell r="E8081">
            <v>7.6985579536088568E-3</v>
          </cell>
          <cell r="F8081">
            <v>73</v>
          </cell>
        </row>
        <row r="8082">
          <cell r="E8082">
            <v>8.0108812462860255E-3</v>
          </cell>
          <cell r="F8082">
            <v>81</v>
          </cell>
        </row>
        <row r="8083">
          <cell r="E8083">
            <v>7.9583105341129688E-3</v>
          </cell>
          <cell r="F8083">
            <v>81</v>
          </cell>
        </row>
        <row r="8084">
          <cell r="E8084">
            <v>7.6599284189977062E-3</v>
          </cell>
          <cell r="F8084">
            <v>78</v>
          </cell>
        </row>
        <row r="8085">
          <cell r="E8085">
            <v>7.8405312548643358E-3</v>
          </cell>
          <cell r="F8085">
            <v>83</v>
          </cell>
        </row>
        <row r="8086">
          <cell r="E8086">
            <v>7.9788903999870181E-3</v>
          </cell>
          <cell r="F8086">
            <v>85</v>
          </cell>
        </row>
        <row r="8087">
          <cell r="E8087">
            <v>8.1690946799155267E-3</v>
          </cell>
          <cell r="F8087">
            <v>87</v>
          </cell>
        </row>
        <row r="8088">
          <cell r="E8088">
            <v>8.1388601274904656E-3</v>
          </cell>
          <cell r="F8088">
            <v>85</v>
          </cell>
        </row>
        <row r="8089">
          <cell r="E8089">
            <v>8.2470876012188683E-3</v>
          </cell>
          <cell r="F8089">
            <v>85</v>
          </cell>
        </row>
        <row r="8090">
          <cell r="E8090">
            <v>8.2470876012188683E-3</v>
          </cell>
          <cell r="F8090">
            <v>85</v>
          </cell>
        </row>
        <row r="8091">
          <cell r="E8091">
            <v>8.2779949258209081E-3</v>
          </cell>
          <cell r="F8091">
            <v>87</v>
          </cell>
        </row>
        <row r="8092">
          <cell r="E8092">
            <v>8.0081339093592864E-3</v>
          </cell>
          <cell r="F8092">
            <v>87</v>
          </cell>
        </row>
        <row r="8093">
          <cell r="E8093">
            <v>7.9149150936817739E-3</v>
          </cell>
          <cell r="F8093">
            <v>86</v>
          </cell>
        </row>
        <row r="8094">
          <cell r="E8094">
            <v>7.7461326617435308E-3</v>
          </cell>
          <cell r="F8094">
            <v>87</v>
          </cell>
        </row>
        <row r="8095">
          <cell r="E8095">
            <v>7.1578849738913753E-3</v>
          </cell>
          <cell r="F8095">
            <v>81</v>
          </cell>
        </row>
        <row r="8096">
          <cell r="E8096">
            <v>5.8978113699798274E-3</v>
          </cell>
          <cell r="F8096">
            <v>66</v>
          </cell>
        </row>
        <row r="8097">
          <cell r="E8097">
            <v>7.3509677601110174E-3</v>
          </cell>
          <cell r="F8097">
            <v>81</v>
          </cell>
        </row>
        <row r="8098">
          <cell r="E8098">
            <v>7.8738034582374657E-3</v>
          </cell>
          <cell r="F8098">
            <v>85</v>
          </cell>
        </row>
        <row r="8099">
          <cell r="E8099">
            <v>7.926191600713367E-3</v>
          </cell>
          <cell r="F8099">
            <v>85</v>
          </cell>
        </row>
        <row r="8100">
          <cell r="E8100">
            <v>8.0614705732706422E-3</v>
          </cell>
          <cell r="F8100">
            <v>87</v>
          </cell>
        </row>
        <row r="8101">
          <cell r="E8101">
            <v>7.8024343369465388E-3</v>
          </cell>
          <cell r="F8101">
            <v>81</v>
          </cell>
        </row>
        <row r="8102">
          <cell r="E8102">
            <v>7.7610106619460271E-3</v>
          </cell>
          <cell r="F8102">
            <v>76</v>
          </cell>
        </row>
        <row r="8103">
          <cell r="E8103">
            <v>7.9534140156225161E-3</v>
          </cell>
          <cell r="F8103">
            <v>73</v>
          </cell>
        </row>
        <row r="8104">
          <cell r="E8104">
            <v>7.8644203861421118E-3</v>
          </cell>
          <cell r="F8104">
            <v>77</v>
          </cell>
        </row>
        <row r="8105">
          <cell r="E8105">
            <v>8.0682750226576394E-3</v>
          </cell>
          <cell r="F8105">
            <v>80</v>
          </cell>
        </row>
        <row r="8106">
          <cell r="E8106">
            <v>7.812547385425906E-3</v>
          </cell>
          <cell r="F8106">
            <v>78</v>
          </cell>
        </row>
        <row r="8107">
          <cell r="E8107">
            <v>8.1110706980611104E-3</v>
          </cell>
          <cell r="F8107">
            <v>82</v>
          </cell>
        </row>
        <row r="8108">
          <cell r="E8108">
            <v>7.9449114411941062E-3</v>
          </cell>
          <cell r="F8108">
            <v>83</v>
          </cell>
        </row>
        <row r="8109">
          <cell r="E8109">
            <v>7.7448907927163595E-3</v>
          </cell>
          <cell r="F8109">
            <v>82</v>
          </cell>
        </row>
        <row r="8110">
          <cell r="E8110">
            <v>7.7049147615212022E-3</v>
          </cell>
          <cell r="F8110">
            <v>80</v>
          </cell>
        </row>
        <row r="8111">
          <cell r="E8111">
            <v>7.6577731150828578E-3</v>
          </cell>
          <cell r="F8111">
            <v>79</v>
          </cell>
        </row>
        <row r="8112">
          <cell r="E8112">
            <v>7.7049147615212022E-3</v>
          </cell>
          <cell r="F8112">
            <v>80</v>
          </cell>
        </row>
        <row r="8113">
          <cell r="E8113">
            <v>7.7448907927163595E-3</v>
          </cell>
          <cell r="F8113">
            <v>82</v>
          </cell>
        </row>
        <row r="8114">
          <cell r="E8114">
            <v>7.6862481051852552E-3</v>
          </cell>
          <cell r="F8114">
            <v>83</v>
          </cell>
        </row>
        <row r="8115">
          <cell r="E8115">
            <v>7.5257670378537506E-3</v>
          </cell>
          <cell r="F8115">
            <v>84</v>
          </cell>
        </row>
        <row r="8116">
          <cell r="E8116">
            <v>7.3061850698552949E-3</v>
          </cell>
          <cell r="F8116">
            <v>86</v>
          </cell>
        </row>
        <row r="8117">
          <cell r="E8117">
            <v>6.9616207735400202E-3</v>
          </cell>
          <cell r="F8117">
            <v>90</v>
          </cell>
        </row>
        <row r="8118">
          <cell r="E8118">
            <v>7.4781391482986364E-3</v>
          </cell>
          <cell r="F8118">
            <v>88</v>
          </cell>
        </row>
        <row r="8119">
          <cell r="E8119">
            <v>7.4758142692006625E-3</v>
          </cell>
          <cell r="F8119">
            <v>84</v>
          </cell>
        </row>
        <row r="8120">
          <cell r="E8120">
            <v>7.6051321171832732E-3</v>
          </cell>
          <cell r="F8120">
            <v>86</v>
          </cell>
        </row>
        <row r="8121">
          <cell r="E8121">
            <v>7.6164565719097745E-3</v>
          </cell>
          <cell r="F8121">
            <v>85</v>
          </cell>
        </row>
        <row r="8122">
          <cell r="E8122">
            <v>7.7373730239508271E-3</v>
          </cell>
          <cell r="F8122">
            <v>83</v>
          </cell>
        </row>
        <row r="8123">
          <cell r="E8123">
            <v>7.9661299263713604E-3</v>
          </cell>
          <cell r="F8123">
            <v>79</v>
          </cell>
        </row>
        <row r="8124">
          <cell r="E8124">
            <v>8.0637773613830357E-3</v>
          </cell>
          <cell r="F8124">
            <v>74</v>
          </cell>
        </row>
        <row r="8125">
          <cell r="E8125">
            <v>8.3406354717067786E-3</v>
          </cell>
          <cell r="F8125">
            <v>77</v>
          </cell>
        </row>
        <row r="8126">
          <cell r="E8126">
            <v>8.2379847519434678E-3</v>
          </cell>
          <cell r="F8126">
            <v>70</v>
          </cell>
        </row>
        <row r="8127">
          <cell r="E8127">
            <v>8.2755324542697073E-3</v>
          </cell>
          <cell r="F8127">
            <v>66</v>
          </cell>
        </row>
        <row r="8128">
          <cell r="E8128">
            <v>8.200722033306955E-3</v>
          </cell>
          <cell r="F8128">
            <v>65</v>
          </cell>
        </row>
        <row r="8129">
          <cell r="E8129">
            <v>7.6408966661356235E-3</v>
          </cell>
          <cell r="F8129">
            <v>61</v>
          </cell>
        </row>
        <row r="8130">
          <cell r="E8130">
            <v>7.597125832408908E-3</v>
          </cell>
          <cell r="F8130">
            <v>63</v>
          </cell>
        </row>
        <row r="8131">
          <cell r="E8131">
            <v>7.2776473867891822E-3</v>
          </cell>
          <cell r="F8131">
            <v>60</v>
          </cell>
        </row>
        <row r="8132">
          <cell r="E8132">
            <v>7.8298591445002796E-3</v>
          </cell>
          <cell r="F8132">
            <v>67</v>
          </cell>
        </row>
        <row r="8133">
          <cell r="E8133">
            <v>8.2501636420263119E-3</v>
          </cell>
          <cell r="F8133">
            <v>71</v>
          </cell>
        </row>
        <row r="8134">
          <cell r="E8134">
            <v>8.5864513893893976E-3</v>
          </cell>
          <cell r="F8134">
            <v>72</v>
          </cell>
        </row>
        <row r="8135">
          <cell r="E8135">
            <v>8.6592927004368863E-3</v>
          </cell>
          <cell r="F8135">
            <v>74</v>
          </cell>
        </row>
        <row r="8136">
          <cell r="E8136">
            <v>8.6094826568550616E-3</v>
          </cell>
          <cell r="F8136">
            <v>75</v>
          </cell>
        </row>
        <row r="8137">
          <cell r="E8137">
            <v>8.6721957097111221E-3</v>
          </cell>
          <cell r="F8137">
            <v>77</v>
          </cell>
        </row>
        <row r="8138">
          <cell r="E8138">
            <v>8.9531546965908766E-3</v>
          </cell>
          <cell r="F8138">
            <v>81</v>
          </cell>
        </row>
        <row r="8139">
          <cell r="E8139">
            <v>8.9918913962817142E-3</v>
          </cell>
          <cell r="F8139">
            <v>84</v>
          </cell>
        </row>
        <row r="8140">
          <cell r="E8140">
            <v>8.8374048639551454E-3</v>
          </cell>
          <cell r="F8140">
            <v>81</v>
          </cell>
        </row>
        <row r="8141">
          <cell r="E8141">
            <v>8.9480781920309935E-3</v>
          </cell>
          <cell r="F8141">
            <v>82</v>
          </cell>
        </row>
        <row r="8142">
          <cell r="E8142">
            <v>9.0634628253910294E-3</v>
          </cell>
          <cell r="F8142">
            <v>88</v>
          </cell>
        </row>
        <row r="8143">
          <cell r="E8143">
            <v>7.2944549904701839E-3</v>
          </cell>
          <cell r="F8143">
            <v>93</v>
          </cell>
        </row>
        <row r="8144">
          <cell r="E8144">
            <v>6.5486402313171734E-3</v>
          </cell>
          <cell r="F8144">
            <v>90</v>
          </cell>
        </row>
        <row r="8145">
          <cell r="E8145">
            <v>6.5599851678414724E-3</v>
          </cell>
          <cell r="F8145">
            <v>92</v>
          </cell>
        </row>
        <row r="8146">
          <cell r="E8146">
            <v>6.5419284714051994E-3</v>
          </cell>
          <cell r="F8146">
            <v>93</v>
          </cell>
        </row>
        <row r="8147">
          <cell r="E8147">
            <v>6.382799687174129E-3</v>
          </cell>
          <cell r="F8147">
            <v>92</v>
          </cell>
        </row>
        <row r="8148">
          <cell r="E8148">
            <v>6.586851627075241E-3</v>
          </cell>
          <cell r="F8148">
            <v>93</v>
          </cell>
        </row>
        <row r="8149">
          <cell r="E8149">
            <v>6.4708533517946745E-3</v>
          </cell>
          <cell r="F8149">
            <v>92</v>
          </cell>
        </row>
        <row r="8150">
          <cell r="E8150">
            <v>6.4708533517946745E-3</v>
          </cell>
          <cell r="F8150">
            <v>92</v>
          </cell>
        </row>
        <row r="8151">
          <cell r="E8151">
            <v>6.4879372238606983E-3</v>
          </cell>
          <cell r="F8151">
            <v>91</v>
          </cell>
        </row>
        <row r="8152">
          <cell r="E8152">
            <v>6.5486402313171734E-3</v>
          </cell>
          <cell r="F8152">
            <v>90</v>
          </cell>
        </row>
        <row r="8153">
          <cell r="E8153">
            <v>6.475120090984738E-3</v>
          </cell>
          <cell r="F8153">
            <v>89</v>
          </cell>
        </row>
        <row r="8154">
          <cell r="E8154">
            <v>6.3721957604611114E-3</v>
          </cell>
          <cell r="F8154">
            <v>90</v>
          </cell>
        </row>
        <row r="8155">
          <cell r="E8155">
            <v>6.2958134279074074E-3</v>
          </cell>
          <cell r="F8155">
            <v>92</v>
          </cell>
        </row>
        <row r="8156">
          <cell r="E8156">
            <v>6.1497169573748386E-3</v>
          </cell>
          <cell r="F8156">
            <v>93</v>
          </cell>
        </row>
        <row r="8157">
          <cell r="E8157">
            <v>6.0891137046520443E-3</v>
          </cell>
          <cell r="F8157">
            <v>94</v>
          </cell>
        </row>
        <row r="8158">
          <cell r="E8158">
            <v>5.7022112794381857E-3</v>
          </cell>
          <cell r="F8158">
            <v>95</v>
          </cell>
        </row>
        <row r="8159">
          <cell r="E8159">
            <v>5.2427038846732952E-3</v>
          </cell>
          <cell r="F8159">
            <v>95</v>
          </cell>
        </row>
        <row r="8160">
          <cell r="E8160">
            <v>5.1511221187255356E-3</v>
          </cell>
          <cell r="F8160">
            <v>96</v>
          </cell>
        </row>
        <row r="8161">
          <cell r="E8161">
            <v>4.9021879782557417E-3</v>
          </cell>
          <cell r="F8161">
            <v>96</v>
          </cell>
        </row>
        <row r="8162">
          <cell r="E8162">
            <v>4.7647946533417602E-3</v>
          </cell>
          <cell r="F8162">
            <v>96</v>
          </cell>
        </row>
        <row r="8163">
          <cell r="E8163">
            <v>4.6973902938284399E-3</v>
          </cell>
          <cell r="F8163">
            <v>96</v>
          </cell>
        </row>
        <row r="8164">
          <cell r="E8164">
            <v>4.5474541459783677E-3</v>
          </cell>
          <cell r="F8164">
            <v>97</v>
          </cell>
        </row>
        <row r="8165">
          <cell r="E8165">
            <v>4.5149804121460786E-3</v>
          </cell>
          <cell r="F8165">
            <v>97</v>
          </cell>
        </row>
        <row r="8166">
          <cell r="E8166">
            <v>4.3556831544341798E-3</v>
          </cell>
          <cell r="F8166">
            <v>97</v>
          </cell>
        </row>
        <row r="8167">
          <cell r="E8167">
            <v>4.2014018789184107E-3</v>
          </cell>
          <cell r="F8167">
            <v>97</v>
          </cell>
        </row>
        <row r="8168">
          <cell r="E8168">
            <v>4.1111826413380379E-3</v>
          </cell>
          <cell r="F8168">
            <v>97</v>
          </cell>
        </row>
        <row r="8169">
          <cell r="E8169">
            <v>4.0226899286860728E-3</v>
          </cell>
          <cell r="F8169">
            <v>97</v>
          </cell>
        </row>
        <row r="8170">
          <cell r="E8170">
            <v>4.2014018789184107E-3</v>
          </cell>
          <cell r="F8170">
            <v>97</v>
          </cell>
        </row>
        <row r="8171">
          <cell r="E8171">
            <v>4.7466948530643033E-3</v>
          </cell>
          <cell r="F8171">
            <v>97</v>
          </cell>
        </row>
        <row r="8172">
          <cell r="E8172">
            <v>5.3540266598513303E-3</v>
          </cell>
          <cell r="F8172">
            <v>97</v>
          </cell>
        </row>
        <row r="8173">
          <cell r="E8173">
            <v>5.3897931298810178E-3</v>
          </cell>
          <cell r="F8173">
            <v>88</v>
          </cell>
        </row>
        <row r="8174">
          <cell r="E8174">
            <v>5.6354964596623189E-3</v>
          </cell>
          <cell r="F8174">
            <v>83</v>
          </cell>
        </row>
        <row r="8175">
          <cell r="E8175">
            <v>5.696887079747681E-3</v>
          </cell>
          <cell r="F8175">
            <v>88</v>
          </cell>
        </row>
        <row r="8176">
          <cell r="E8176">
            <v>5.6826786182643581E-3</v>
          </cell>
          <cell r="F8176">
            <v>82</v>
          </cell>
        </row>
        <row r="8177">
          <cell r="E8177">
            <v>5.5942180503870467E-3</v>
          </cell>
          <cell r="F8177">
            <v>77</v>
          </cell>
        </row>
        <row r="8178">
          <cell r="E8178">
            <v>6.2546628279225649E-3</v>
          </cell>
          <cell r="F8178">
            <v>86</v>
          </cell>
        </row>
        <row r="8179">
          <cell r="E8179">
            <v>6.3997943046249003E-3</v>
          </cell>
          <cell r="F8179">
            <v>91</v>
          </cell>
        </row>
        <row r="8180">
          <cell r="E8180">
            <v>6.5934240976291084E-3</v>
          </cell>
          <cell r="F8180">
            <v>90</v>
          </cell>
        </row>
        <row r="8181">
          <cell r="E8181">
            <v>6.7294165099245811E-3</v>
          </cell>
          <cell r="F8181">
            <v>90</v>
          </cell>
        </row>
        <row r="8182">
          <cell r="E8182">
            <v>6.7727341993546126E-3</v>
          </cell>
          <cell r="F8182">
            <v>87</v>
          </cell>
        </row>
        <row r="8183">
          <cell r="E8183">
            <v>6.6947569288586294E-3</v>
          </cell>
          <cell r="F8183">
            <v>81</v>
          </cell>
        </row>
        <row r="8184">
          <cell r="E8184">
            <v>6.6637295960446114E-3</v>
          </cell>
          <cell r="F8184">
            <v>78</v>
          </cell>
        </row>
        <row r="8185">
          <cell r="E8185">
            <v>6.9748692118087657E-3</v>
          </cell>
          <cell r="F8185">
            <v>80</v>
          </cell>
        </row>
        <row r="8186">
          <cell r="E8186">
            <v>6.8921763154798851E-3</v>
          </cell>
          <cell r="F8186">
            <v>76</v>
          </cell>
        </row>
        <row r="8187">
          <cell r="E8187">
            <v>6.9328041191075778E-3</v>
          </cell>
          <cell r="F8187">
            <v>79</v>
          </cell>
        </row>
        <row r="8188">
          <cell r="E8188">
            <v>6.7985915616193826E-3</v>
          </cell>
          <cell r="F8188">
            <v>78</v>
          </cell>
        </row>
        <row r="8189">
          <cell r="E8189">
            <v>6.525624494290872E-3</v>
          </cell>
          <cell r="F8189">
            <v>72</v>
          </cell>
        </row>
        <row r="8190">
          <cell r="E8190">
            <v>6.656686954639242E-3</v>
          </cell>
          <cell r="F8190">
            <v>72</v>
          </cell>
        </row>
        <row r="8191">
          <cell r="E8191">
            <v>6.2703509597827724E-3</v>
          </cell>
          <cell r="F8191">
            <v>72</v>
          </cell>
        </row>
        <row r="8192">
          <cell r="E8192">
            <v>6.4910816192354686E-3</v>
          </cell>
          <cell r="F8192">
            <v>76</v>
          </cell>
        </row>
        <row r="8193">
          <cell r="E8193">
            <v>6.7055760095286994E-3</v>
          </cell>
          <cell r="F8193">
            <v>73</v>
          </cell>
        </row>
        <row r="8194">
          <cell r="E8194">
            <v>6.4089676575231191E-3</v>
          </cell>
          <cell r="F8194">
            <v>68</v>
          </cell>
        </row>
        <row r="8195">
          <cell r="E8195">
            <v>6.5118536704740484E-3</v>
          </cell>
          <cell r="F8195">
            <v>66</v>
          </cell>
        </row>
        <row r="8196">
          <cell r="E8196">
            <v>6.0221787967682447E-3</v>
          </cell>
          <cell r="F8196">
            <v>58</v>
          </cell>
        </row>
        <row r="8197">
          <cell r="E8197">
            <v>6.7949755340633517E-3</v>
          </cell>
          <cell r="F8197">
            <v>73</v>
          </cell>
        </row>
        <row r="8198">
          <cell r="E8198">
            <v>6.9838810837999131E-3</v>
          </cell>
          <cell r="F8198">
            <v>77</v>
          </cell>
        </row>
        <row r="8199">
          <cell r="E8199">
            <v>6.8649156518987712E-3</v>
          </cell>
          <cell r="F8199">
            <v>87</v>
          </cell>
        </row>
        <row r="8200">
          <cell r="E8200">
            <v>6.3950226689751992E-3</v>
          </cell>
          <cell r="F8200">
            <v>85</v>
          </cell>
        </row>
        <row r="8201">
          <cell r="E8201">
            <v>6.7415326925857203E-3</v>
          </cell>
          <cell r="F8201">
            <v>92</v>
          </cell>
        </row>
        <row r="8202">
          <cell r="E8202">
            <v>6.1725994283077954E-3</v>
          </cell>
          <cell r="F8202">
            <v>89</v>
          </cell>
        </row>
        <row r="8203">
          <cell r="E8203">
            <v>6.1249981416355414E-3</v>
          </cell>
          <cell r="F8203">
            <v>92</v>
          </cell>
        </row>
        <row r="8204">
          <cell r="E8204">
            <v>5.9172819991779651E-3</v>
          </cell>
          <cell r="F8204">
            <v>92</v>
          </cell>
        </row>
        <row r="8205">
          <cell r="E8205">
            <v>5.7785588736531798E-3</v>
          </cell>
          <cell r="F8205">
            <v>93</v>
          </cell>
        </row>
        <row r="8206">
          <cell r="E8206">
            <v>5.5979432976385815E-3</v>
          </cell>
          <cell r="F8206">
            <v>92</v>
          </cell>
        </row>
        <row r="8207">
          <cell r="E8207">
            <v>5.5810875713213715E-3</v>
          </cell>
          <cell r="F8207">
            <v>93</v>
          </cell>
        </row>
        <row r="8208">
          <cell r="E8208">
            <v>5.2940182662132461E-3</v>
          </cell>
          <cell r="F8208">
            <v>92</v>
          </cell>
        </row>
        <row r="8209">
          <cell r="E8209">
            <v>5.0402108231688324E-3</v>
          </cell>
          <cell r="F8209">
            <v>92</v>
          </cell>
        </row>
        <row r="8210">
          <cell r="E8210">
            <v>4.7653299916520144E-3</v>
          </cell>
          <cell r="F8210">
            <v>94</v>
          </cell>
        </row>
        <row r="8211">
          <cell r="E8211">
            <v>4.5822419371746191E-3</v>
          </cell>
          <cell r="F8211">
            <v>95</v>
          </cell>
        </row>
        <row r="8212">
          <cell r="E8212">
            <v>4.421226324347923E-3</v>
          </cell>
          <cell r="F8212">
            <v>95</v>
          </cell>
        </row>
        <row r="8213">
          <cell r="E8213">
            <v>4.2042548213519024E-3</v>
          </cell>
          <cell r="F8213">
            <v>95</v>
          </cell>
        </row>
        <row r="8214">
          <cell r="E8214">
            <v>4.3415929451504336E-3</v>
          </cell>
          <cell r="F8214">
            <v>96</v>
          </cell>
        </row>
        <row r="8215">
          <cell r="E8215">
            <v>4.5325732759829802E-3</v>
          </cell>
          <cell r="F8215">
            <v>96</v>
          </cell>
        </row>
        <row r="8216">
          <cell r="E8216">
            <v>4.5978727076585735E-3</v>
          </cell>
          <cell r="F8216">
            <v>96</v>
          </cell>
        </row>
        <row r="8217">
          <cell r="E8217">
            <v>4.7988181146044308E-3</v>
          </cell>
          <cell r="F8217">
            <v>96</v>
          </cell>
        </row>
        <row r="8218">
          <cell r="E8218">
            <v>4.9370820161197954E-3</v>
          </cell>
          <cell r="F8218">
            <v>96</v>
          </cell>
        </row>
        <row r="8219">
          <cell r="E8219">
            <v>5.1148858372078877E-3</v>
          </cell>
          <cell r="F8219">
            <v>96</v>
          </cell>
        </row>
        <row r="8220">
          <cell r="E8220">
            <v>5.3733731793576354E-3</v>
          </cell>
          <cell r="F8220">
            <v>96</v>
          </cell>
        </row>
        <row r="8221">
          <cell r="E8221">
            <v>5.5635043803540819E-3</v>
          </cell>
          <cell r="F8221">
            <v>94</v>
          </cell>
        </row>
        <row r="8222">
          <cell r="E8222">
            <v>5.5662537092989028E-3</v>
          </cell>
          <cell r="F8222">
            <v>86</v>
          </cell>
        </row>
        <row r="8223">
          <cell r="E8223">
            <v>5.3661950341399268E-3</v>
          </cell>
          <cell r="F8223">
            <v>78</v>
          </cell>
        </row>
        <row r="8224">
          <cell r="E8224">
            <v>5.4733087137457913E-3</v>
          </cell>
          <cell r="F8224">
            <v>84</v>
          </cell>
        </row>
        <row r="8225">
          <cell r="E8225">
            <v>5.0265237532846367E-3</v>
          </cell>
          <cell r="F8225">
            <v>85</v>
          </cell>
        </row>
        <row r="8226">
          <cell r="E8226">
            <v>4.9784287207820001E-3</v>
          </cell>
          <cell r="F8226">
            <v>89</v>
          </cell>
        </row>
        <row r="8227">
          <cell r="E8227">
            <v>5.0039851900053273E-3</v>
          </cell>
          <cell r="F8227">
            <v>87</v>
          </cell>
        </row>
        <row r="8228">
          <cell r="E8228">
            <v>5.050782974706733E-3</v>
          </cell>
          <cell r="F8228">
            <v>86</v>
          </cell>
        </row>
        <row r="8229">
          <cell r="E8229">
            <v>5.0039851900053273E-3</v>
          </cell>
          <cell r="F8229">
            <v>87</v>
          </cell>
        </row>
        <row r="8230">
          <cell r="E8230">
            <v>5.0039851900053273E-3</v>
          </cell>
          <cell r="F8230">
            <v>87</v>
          </cell>
        </row>
        <row r="8231">
          <cell r="E8231">
            <v>4.7388808664725465E-3</v>
          </cell>
          <cell r="F8231">
            <v>83</v>
          </cell>
        </row>
        <row r="8232">
          <cell r="E8232">
            <v>4.7629466506947668E-3</v>
          </cell>
          <cell r="F8232">
            <v>84</v>
          </cell>
        </row>
        <row r="8233">
          <cell r="E8233">
            <v>4.8772393642006048E-3</v>
          </cell>
          <cell r="F8233">
            <v>86</v>
          </cell>
        </row>
        <row r="8234">
          <cell r="E8234">
            <v>4.9567029076483648E-3</v>
          </cell>
          <cell r="F8234">
            <v>88</v>
          </cell>
        </row>
        <row r="8235">
          <cell r="E8235">
            <v>4.964569717706673E-3</v>
          </cell>
          <cell r="F8235">
            <v>90</v>
          </cell>
        </row>
        <row r="8236">
          <cell r="E8236">
            <v>4.9784287207820001E-3</v>
          </cell>
          <cell r="F8236">
            <v>89</v>
          </cell>
        </row>
        <row r="8237">
          <cell r="E8237">
            <v>4.9344013536766701E-3</v>
          </cell>
          <cell r="F8237">
            <v>87</v>
          </cell>
        </row>
        <row r="8238">
          <cell r="E8238">
            <v>4.8876096510511828E-3</v>
          </cell>
          <cell r="F8238">
            <v>88</v>
          </cell>
        </row>
        <row r="8239">
          <cell r="E8239">
            <v>4.6262193715771354E-3</v>
          </cell>
          <cell r="F8239">
            <v>90</v>
          </cell>
        </row>
        <row r="8240">
          <cell r="E8240">
            <v>4.532424826993264E-3</v>
          </cell>
          <cell r="F8240">
            <v>92</v>
          </cell>
        </row>
        <row r="8241">
          <cell r="E8241">
            <v>4.3275002917890102E-3</v>
          </cell>
          <cell r="F8241">
            <v>93</v>
          </cell>
        </row>
        <row r="8242">
          <cell r="E8242">
            <v>4.5013904714394284E-3</v>
          </cell>
          <cell r="F8242">
            <v>94</v>
          </cell>
        </row>
        <row r="8243">
          <cell r="E8243">
            <v>4.9297726075507925E-3</v>
          </cell>
          <cell r="F8243">
            <v>90</v>
          </cell>
        </row>
        <row r="8244">
          <cell r="E8244">
            <v>4.8880470407950119E-3</v>
          </cell>
          <cell r="F8244">
            <v>85</v>
          </cell>
        </row>
        <row r="8245">
          <cell r="E8245">
            <v>4.9073194963314944E-3</v>
          </cell>
          <cell r="F8245">
            <v>83</v>
          </cell>
        </row>
        <row r="8246">
          <cell r="E8246">
            <v>4.8679424223526746E-3</v>
          </cell>
          <cell r="F8246">
            <v>79</v>
          </cell>
        </row>
        <row r="8247">
          <cell r="E8247">
            <v>4.8487409891407171E-3</v>
          </cell>
          <cell r="F8247">
            <v>75</v>
          </cell>
        </row>
        <row r="8248">
          <cell r="E8248">
            <v>4.6839900008882485E-3</v>
          </cell>
          <cell r="F8248">
            <v>71</v>
          </cell>
        </row>
        <row r="8249">
          <cell r="E8249">
            <v>4.8553258312501344E-3</v>
          </cell>
          <cell r="F8249">
            <v>81</v>
          </cell>
        </row>
        <row r="8250">
          <cell r="E8250">
            <v>4.6813562027704508E-3</v>
          </cell>
          <cell r="F8250">
            <v>82</v>
          </cell>
        </row>
        <row r="8251">
          <cell r="E8251">
            <v>4.719722262694237E-3</v>
          </cell>
          <cell r="F8251">
            <v>85</v>
          </cell>
        </row>
        <row r="8252">
          <cell r="E8252">
            <v>4.6854345438621121E-3</v>
          </cell>
          <cell r="F8252">
            <v>88</v>
          </cell>
        </row>
        <row r="8253">
          <cell r="E8253">
            <v>4.1494468487646707E-3</v>
          </cell>
          <cell r="F8253">
            <v>78</v>
          </cell>
        </row>
        <row r="8254">
          <cell r="E8254">
            <v>4.0441276252079338E-3</v>
          </cell>
          <cell r="F8254">
            <v>81</v>
          </cell>
        </row>
        <row r="8255">
          <cell r="E8255">
            <v>4.0755726266961971E-3</v>
          </cell>
          <cell r="F8255">
            <v>87</v>
          </cell>
        </row>
        <row r="8256">
          <cell r="E8256">
            <v>3.9655023299130085E-3</v>
          </cell>
          <cell r="F8256">
            <v>89</v>
          </cell>
        </row>
        <row r="8257">
          <cell r="E8257">
            <v>4.0706200055117461E-3</v>
          </cell>
          <cell r="F8257">
            <v>92</v>
          </cell>
        </row>
        <row r="8258">
          <cell r="E8258">
            <v>3.855306471488048E-3</v>
          </cell>
          <cell r="F8258">
            <v>91</v>
          </cell>
        </row>
        <row r="8259">
          <cell r="E8259">
            <v>3.6641902690888401E-3</v>
          </cell>
          <cell r="F8259">
            <v>93</v>
          </cell>
        </row>
        <row r="8260">
          <cell r="E8260">
            <v>3.5707723011356861E-3</v>
          </cell>
          <cell r="F8260">
            <v>94</v>
          </cell>
        </row>
        <row r="8261">
          <cell r="E8261">
            <v>3.3667097825854034E-3</v>
          </cell>
          <cell r="F8261">
            <v>94</v>
          </cell>
        </row>
        <row r="8262">
          <cell r="E8262">
            <v>3.3419451117805E-3</v>
          </cell>
          <cell r="F8262">
            <v>94</v>
          </cell>
        </row>
        <row r="8263">
          <cell r="E8263">
            <v>3.2686197736932605E-3</v>
          </cell>
          <cell r="F8263">
            <v>94</v>
          </cell>
        </row>
        <row r="8264">
          <cell r="E8264">
            <v>3.173078401268624E-3</v>
          </cell>
          <cell r="F8264">
            <v>94</v>
          </cell>
        </row>
        <row r="8265">
          <cell r="E8265">
            <v>3.1262450674398139E-3</v>
          </cell>
          <cell r="F8265">
            <v>94</v>
          </cell>
        </row>
        <row r="8266">
          <cell r="E8266">
            <v>3.4532786547368743E-3</v>
          </cell>
          <cell r="F8266">
            <v>95</v>
          </cell>
        </row>
        <row r="8267">
          <cell r="E8267">
            <v>3.9834478203573777E-3</v>
          </cell>
          <cell r="F8267">
            <v>92</v>
          </cell>
        </row>
        <row r="8268">
          <cell r="E8268">
            <v>3.9794877318060241E-3</v>
          </cell>
          <cell r="F8268">
            <v>82</v>
          </cell>
        </row>
        <row r="8269">
          <cell r="E8269">
            <v>4.3553916648106745E-3</v>
          </cell>
          <cell r="F8269">
            <v>83</v>
          </cell>
        </row>
        <row r="8270">
          <cell r="E8270">
            <v>4.490461285652194E-3</v>
          </cell>
          <cell r="F8270">
            <v>76</v>
          </cell>
        </row>
        <row r="8271">
          <cell r="E8271">
            <v>4.2101074356464567E-3</v>
          </cell>
          <cell r="F8271">
            <v>67</v>
          </cell>
        </row>
        <row r="8272">
          <cell r="E8272">
            <v>4.2268853425503758E-3</v>
          </cell>
          <cell r="F8272">
            <v>65</v>
          </cell>
        </row>
        <row r="8273">
          <cell r="E8273">
            <v>4.2686651956704144E-3</v>
          </cell>
          <cell r="F8273">
            <v>67</v>
          </cell>
        </row>
        <row r="8274">
          <cell r="E8274">
            <v>4.3894662647159938E-3</v>
          </cell>
          <cell r="F8274">
            <v>78</v>
          </cell>
        </row>
        <row r="8275">
          <cell r="E8275">
            <v>4.2650585194978982E-3</v>
          </cell>
          <cell r="F8275">
            <v>86</v>
          </cell>
        </row>
        <row r="8276">
          <cell r="E8276">
            <v>4.1523372965182855E-3</v>
          </cell>
          <cell r="F8276">
            <v>88</v>
          </cell>
        </row>
        <row r="8277">
          <cell r="E8277">
            <v>3.9684287475886138E-3</v>
          </cell>
          <cell r="F8277">
            <v>91</v>
          </cell>
        </row>
        <row r="8278">
          <cell r="E8278">
            <v>3.827874324228344E-3</v>
          </cell>
          <cell r="F8278">
            <v>93</v>
          </cell>
        </row>
        <row r="8279">
          <cell r="E8279">
            <v>3.827874324228344E-3</v>
          </cell>
          <cell r="F8279">
            <v>93</v>
          </cell>
        </row>
        <row r="8280">
          <cell r="E8280">
            <v>3.9544603653186138E-3</v>
          </cell>
          <cell r="F8280">
            <v>94</v>
          </cell>
        </row>
        <row r="8281">
          <cell r="E8281">
            <v>4.0123191628338422E-3</v>
          </cell>
          <cell r="F8281">
            <v>92</v>
          </cell>
        </row>
        <row r="8282">
          <cell r="E8282">
            <v>4.0260877407848851E-3</v>
          </cell>
          <cell r="F8282">
            <v>91</v>
          </cell>
        </row>
        <row r="8283">
          <cell r="E8283">
            <v>4.0844902283222019E-3</v>
          </cell>
          <cell r="F8283">
            <v>91</v>
          </cell>
        </row>
        <row r="8284">
          <cell r="E8284">
            <v>4.1401323420320038E-3</v>
          </cell>
          <cell r="F8284">
            <v>89</v>
          </cell>
        </row>
        <row r="8285">
          <cell r="E8285">
            <v>4.1639365027501046E-3</v>
          </cell>
          <cell r="F8285">
            <v>87</v>
          </cell>
        </row>
        <row r="8286">
          <cell r="E8286">
            <v>4.2237871866011561E-3</v>
          </cell>
          <cell r="F8286">
            <v>87</v>
          </cell>
        </row>
        <row r="8287">
          <cell r="E8287">
            <v>4.1555516831649859E-3</v>
          </cell>
          <cell r="F8287">
            <v>85</v>
          </cell>
        </row>
        <row r="8288">
          <cell r="E8288">
            <v>4.0675878431718484E-3</v>
          </cell>
          <cell r="F8288">
            <v>85</v>
          </cell>
        </row>
        <row r="8289">
          <cell r="E8289">
            <v>4.2237871866011561E-3</v>
          </cell>
          <cell r="F8289">
            <v>87</v>
          </cell>
        </row>
        <row r="8290">
          <cell r="E8290">
            <v>4.2338314087417986E-3</v>
          </cell>
          <cell r="F8290">
            <v>83</v>
          </cell>
        </row>
        <row r="8291">
          <cell r="E8291">
            <v>4.4173260432120278E-3</v>
          </cell>
          <cell r="F8291">
            <v>83</v>
          </cell>
        </row>
        <row r="8292">
          <cell r="E8292">
            <v>4.2511528467504261E-3</v>
          </cell>
          <cell r="F8292">
            <v>74</v>
          </cell>
        </row>
        <row r="8293">
          <cell r="E8293">
            <v>4.4120125532594477E-3</v>
          </cell>
          <cell r="F8293">
            <v>66</v>
          </cell>
        </row>
        <row r="8294">
          <cell r="E8294">
            <v>3.9766232027478301E-3</v>
          </cell>
          <cell r="F8294">
            <v>56</v>
          </cell>
        </row>
        <row r="8295">
          <cell r="E8295">
            <v>4.0757380214520274E-3</v>
          </cell>
          <cell r="F8295">
            <v>57</v>
          </cell>
        </row>
        <row r="8296">
          <cell r="E8296">
            <v>4.2164671304623499E-3</v>
          </cell>
          <cell r="F8296">
            <v>57</v>
          </cell>
        </row>
        <row r="8297">
          <cell r="E8297">
            <v>4.8620171877208291E-3</v>
          </cell>
          <cell r="F8297">
            <v>67</v>
          </cell>
        </row>
        <row r="8298">
          <cell r="E8298">
            <v>5.1237040336954568E-3</v>
          </cell>
          <cell r="F8298">
            <v>74</v>
          </cell>
        </row>
        <row r="8299">
          <cell r="E8299">
            <v>5.1851632571158109E-3</v>
          </cell>
          <cell r="F8299">
            <v>78</v>
          </cell>
        </row>
        <row r="8300">
          <cell r="E8300">
            <v>5.0791656428315346E-3</v>
          </cell>
          <cell r="F8300">
            <v>78</v>
          </cell>
        </row>
        <row r="8301">
          <cell r="E8301">
            <v>5.1037097111082163E-3</v>
          </cell>
          <cell r="F8301">
            <v>80</v>
          </cell>
        </row>
        <row r="8302">
          <cell r="E8302">
            <v>5.168036149946543E-3</v>
          </cell>
          <cell r="F8302">
            <v>81</v>
          </cell>
        </row>
        <row r="8303">
          <cell r="E8303">
            <v>5.1963218393381175E-3</v>
          </cell>
          <cell r="F8303">
            <v>82</v>
          </cell>
        </row>
        <row r="8304">
          <cell r="E8304">
            <v>5.2239502024796864E-3</v>
          </cell>
          <cell r="F8304">
            <v>83</v>
          </cell>
        </row>
        <row r="8305">
          <cell r="E8305">
            <v>5.2509277196691063E-3</v>
          </cell>
          <cell r="F8305">
            <v>84</v>
          </cell>
        </row>
        <row r="8306">
          <cell r="E8306">
            <v>5.2772611405543157E-3</v>
          </cell>
          <cell r="F8306">
            <v>85</v>
          </cell>
        </row>
        <row r="8307">
          <cell r="E8307">
            <v>5.2146552104100361E-3</v>
          </cell>
          <cell r="F8307">
            <v>84</v>
          </cell>
        </row>
        <row r="8308">
          <cell r="E8308">
            <v>5.2662607057887122E-3</v>
          </cell>
          <cell r="F8308">
            <v>86</v>
          </cell>
        </row>
        <row r="8309">
          <cell r="E8309">
            <v>5.1786051821880721E-3</v>
          </cell>
          <cell r="F8309">
            <v>84</v>
          </cell>
        </row>
        <row r="8310">
          <cell r="E8310">
            <v>5.1164479993783011E-3</v>
          </cell>
          <cell r="F8310">
            <v>83</v>
          </cell>
        </row>
        <row r="8311">
          <cell r="E8311">
            <v>5.0970598277792784E-3</v>
          </cell>
          <cell r="F8311">
            <v>85</v>
          </cell>
        </row>
        <row r="8312">
          <cell r="E8312">
            <v>4.964569717706673E-3</v>
          </cell>
          <cell r="F8312">
            <v>90</v>
          </cell>
        </row>
        <row r="8313">
          <cell r="E8313">
            <v>4.843173406761752E-3</v>
          </cell>
          <cell r="F8313">
            <v>86</v>
          </cell>
        </row>
        <row r="8314">
          <cell r="E8314">
            <v>4.6637797812745701E-3</v>
          </cell>
          <cell r="F8314">
            <v>84</v>
          </cell>
        </row>
        <row r="8315">
          <cell r="E8315">
            <v>4.6311341386373415E-3</v>
          </cell>
          <cell r="F8315">
            <v>84</v>
          </cell>
        </row>
        <row r="8316">
          <cell r="E8316">
            <v>4.6957424991362741E-3</v>
          </cell>
          <cell r="F8316">
            <v>80</v>
          </cell>
        </row>
        <row r="8317">
          <cell r="E8317">
            <v>4.9018129193027079E-3</v>
          </cell>
          <cell r="F8317">
            <v>79</v>
          </cell>
        </row>
        <row r="8318">
          <cell r="E8318">
            <v>4.9172691241760229E-3</v>
          </cell>
          <cell r="F8318">
            <v>73</v>
          </cell>
        </row>
        <row r="8319">
          <cell r="E8319">
            <v>4.9787366238442533E-3</v>
          </cell>
          <cell r="F8319">
            <v>70</v>
          </cell>
        </row>
        <row r="8320">
          <cell r="E8320">
            <v>4.9112574156634867E-3</v>
          </cell>
          <cell r="F8320">
            <v>70</v>
          </cell>
        </row>
        <row r="8321">
          <cell r="E8321">
            <v>5.2650309612416657E-3</v>
          </cell>
          <cell r="F8321">
            <v>75</v>
          </cell>
        </row>
        <row r="8322">
          <cell r="E8322">
            <v>4.9073194963314944E-3</v>
          </cell>
          <cell r="F8322">
            <v>83</v>
          </cell>
        </row>
        <row r="8323">
          <cell r="E8323">
            <v>4.730778663811973E-3</v>
          </cell>
          <cell r="F8323">
            <v>87</v>
          </cell>
        </row>
        <row r="8324">
          <cell r="E8324">
            <v>4.4464029145952636E-3</v>
          </cell>
          <cell r="F8324">
            <v>89</v>
          </cell>
        </row>
        <row r="8325">
          <cell r="E8325">
            <v>4.3735684720915564E-3</v>
          </cell>
          <cell r="F8325">
            <v>92</v>
          </cell>
        </row>
        <row r="8326">
          <cell r="E8326">
            <v>4.0413761914579053E-3</v>
          </cell>
          <cell r="F8326">
            <v>92</v>
          </cell>
        </row>
        <row r="8327">
          <cell r="E8327">
            <v>4.0706112347189301E-3</v>
          </cell>
          <cell r="F8327">
            <v>94</v>
          </cell>
        </row>
        <row r="8328">
          <cell r="E8328">
            <v>3.8001503991936668E-3</v>
          </cell>
          <cell r="F8328">
            <v>93</v>
          </cell>
        </row>
        <row r="8329">
          <cell r="E8329">
            <v>3.7038247790996837E-3</v>
          </cell>
          <cell r="F8329">
            <v>94</v>
          </cell>
        </row>
        <row r="8330">
          <cell r="E8330">
            <v>3.5187524865821383E-3</v>
          </cell>
          <cell r="F8330">
            <v>94</v>
          </cell>
        </row>
        <row r="8331">
          <cell r="E8331">
            <v>3.4674070959756984E-3</v>
          </cell>
          <cell r="F8331">
            <v>94</v>
          </cell>
        </row>
        <row r="8332">
          <cell r="E8332">
            <v>3.3173426240080319E-3</v>
          </cell>
          <cell r="F8332">
            <v>94</v>
          </cell>
        </row>
        <row r="8333">
          <cell r="E8333">
            <v>3.1832618620991544E-3</v>
          </cell>
          <cell r="F8333">
            <v>95</v>
          </cell>
        </row>
        <row r="8334">
          <cell r="E8334">
            <v>3.169418601180096E-3</v>
          </cell>
          <cell r="F8334">
            <v>96</v>
          </cell>
        </row>
        <row r="8335">
          <cell r="E8335">
            <v>3.3385381533559992E-3</v>
          </cell>
          <cell r="F8335">
            <v>96</v>
          </cell>
        </row>
        <row r="8336">
          <cell r="E8336">
            <v>3.3633417860090002E-3</v>
          </cell>
          <cell r="F8336">
            <v>96</v>
          </cell>
        </row>
        <row r="8337">
          <cell r="E8337">
            <v>3.38830887199248E-3</v>
          </cell>
          <cell r="F8337">
            <v>96</v>
          </cell>
        </row>
        <row r="8338">
          <cell r="E8338">
            <v>3.4134405414329343E-3</v>
          </cell>
          <cell r="F8338">
            <v>96</v>
          </cell>
        </row>
        <row r="8339">
          <cell r="E8339">
            <v>3.38830887199248E-3</v>
          </cell>
          <cell r="F8339">
            <v>96</v>
          </cell>
        </row>
        <row r="8340">
          <cell r="E8340">
            <v>3.526391429673367E-3</v>
          </cell>
          <cell r="F8340">
            <v>97</v>
          </cell>
        </row>
        <row r="8341">
          <cell r="E8341">
            <v>3.7949299784912661E-3</v>
          </cell>
          <cell r="F8341">
            <v>97</v>
          </cell>
        </row>
        <row r="8342">
          <cell r="E8342">
            <v>3.8227584440129413E-3</v>
          </cell>
          <cell r="F8342">
            <v>97</v>
          </cell>
        </row>
        <row r="8343">
          <cell r="E8343">
            <v>3.9646395444999042E-3</v>
          </cell>
          <cell r="F8343">
            <v>97</v>
          </cell>
        </row>
        <row r="8344">
          <cell r="E8344">
            <v>4.1410623792504731E-3</v>
          </cell>
          <cell r="F8344">
            <v>97</v>
          </cell>
        </row>
        <row r="8345">
          <cell r="E8345">
            <v>4.1111826413380379E-3</v>
          </cell>
          <cell r="F8345">
            <v>97</v>
          </cell>
        </row>
        <row r="8346">
          <cell r="E8346">
            <v>4.0814946980943061E-3</v>
          </cell>
          <cell r="F8346">
            <v>97</v>
          </cell>
        </row>
        <row r="8347">
          <cell r="E8347">
            <v>4.0226899286860728E-3</v>
          </cell>
          <cell r="F8347">
            <v>97</v>
          </cell>
        </row>
        <row r="8348">
          <cell r="E8348">
            <v>3.9935711549966757E-3</v>
          </cell>
          <cell r="F8348">
            <v>97</v>
          </cell>
        </row>
        <row r="8349">
          <cell r="E8349">
            <v>4.1111826413380379E-3</v>
          </cell>
          <cell r="F8349">
            <v>97</v>
          </cell>
        </row>
        <row r="8350">
          <cell r="E8350">
            <v>4.0226899286860728E-3</v>
          </cell>
          <cell r="F8350">
            <v>97</v>
          </cell>
        </row>
        <row r="8351">
          <cell r="E8351">
            <v>3.9935711549966757E-3</v>
          </cell>
          <cell r="F8351">
            <v>97</v>
          </cell>
        </row>
        <row r="8352">
          <cell r="E8352">
            <v>3.8507678833934389E-3</v>
          </cell>
          <cell r="F8352">
            <v>97</v>
          </cell>
        </row>
        <row r="8353">
          <cell r="E8353">
            <v>3.7949299784912661E-3</v>
          </cell>
          <cell r="F8353">
            <v>97</v>
          </cell>
        </row>
        <row r="8354">
          <cell r="E8354">
            <v>3.7672817029985733E-3</v>
          </cell>
          <cell r="F8354">
            <v>97</v>
          </cell>
        </row>
        <row r="8355">
          <cell r="E8355" t="b">
            <v>0</v>
          </cell>
          <cell r="F8355">
            <v>97</v>
          </cell>
        </row>
        <row r="8356">
          <cell r="E8356">
            <v>3.6051208180068921E-3</v>
          </cell>
          <cell r="F8356">
            <v>97</v>
          </cell>
        </row>
        <row r="8357">
          <cell r="E8357">
            <v>3.526391429673367E-3</v>
          </cell>
          <cell r="F8357">
            <v>97</v>
          </cell>
        </row>
        <row r="8358">
          <cell r="E8358">
            <v>3.3985680242315701E-3</v>
          </cell>
          <cell r="F8358">
            <v>97</v>
          </cell>
        </row>
        <row r="8359">
          <cell r="E8359">
            <v>3.2992925558146249E-3</v>
          </cell>
          <cell r="F8359">
            <v>97</v>
          </cell>
        </row>
        <row r="8360">
          <cell r="E8360">
            <v>3.3238664304380151E-3</v>
          </cell>
          <cell r="F8360">
            <v>97</v>
          </cell>
        </row>
        <row r="8361">
          <cell r="E8361">
            <v>3.348603178960984E-3</v>
          </cell>
          <cell r="F8361">
            <v>97</v>
          </cell>
        </row>
        <row r="8362">
          <cell r="E8362">
            <v>3.3735032072908099E-3</v>
          </cell>
          <cell r="F8362">
            <v>97</v>
          </cell>
        </row>
        <row r="8363">
          <cell r="E8363">
            <v>3.4747582186831875E-3</v>
          </cell>
          <cell r="F8363">
            <v>97</v>
          </cell>
        </row>
        <row r="8364">
          <cell r="E8364">
            <v>3.5787057230870513E-3</v>
          </cell>
          <cell r="F8364">
            <v>97</v>
          </cell>
        </row>
        <row r="8365">
          <cell r="E8365">
            <v>3.8507678833934389E-3</v>
          </cell>
          <cell r="F8365">
            <v>97</v>
          </cell>
        </row>
        <row r="8366">
          <cell r="E8366">
            <v>4.2625213790980464E-3</v>
          </cell>
          <cell r="F8366">
            <v>97</v>
          </cell>
        </row>
        <row r="8367">
          <cell r="E8367">
            <v>4.8491955140309772E-3</v>
          </cell>
          <cell r="F8367">
            <v>97</v>
          </cell>
        </row>
        <row r="8368">
          <cell r="E8368">
            <v>4.8807293006568548E-3</v>
          </cell>
          <cell r="F8368">
            <v>91</v>
          </cell>
        </row>
        <row r="8369">
          <cell r="E8369">
            <v>4.6759931107696624E-3</v>
          </cell>
          <cell r="F8369">
            <v>86</v>
          </cell>
        </row>
        <row r="8370">
          <cell r="E8370">
            <v>4.5100170876277547E-3</v>
          </cell>
          <cell r="F8370">
            <v>89</v>
          </cell>
        </row>
        <row r="8371">
          <cell r="E8371">
            <v>4.4017257654273244E-3</v>
          </cell>
          <cell r="F8371">
            <v>90</v>
          </cell>
        </row>
        <row r="8372">
          <cell r="E8372">
            <v>4.2196790340571534E-3</v>
          </cell>
          <cell r="F8372">
            <v>92</v>
          </cell>
        </row>
        <row r="8373">
          <cell r="E8373">
            <v>4.189784009838108E-3</v>
          </cell>
          <cell r="F8373">
            <v>94</v>
          </cell>
        </row>
        <row r="8374">
          <cell r="E8374">
            <v>4.1001184604415371E-3</v>
          </cell>
          <cell r="F8374">
            <v>94</v>
          </cell>
        </row>
        <row r="8375">
          <cell r="E8375">
            <v>4.0121621531600919E-3</v>
          </cell>
          <cell r="F8375">
            <v>94</v>
          </cell>
        </row>
        <row r="8376">
          <cell r="E8376">
            <v>3.8542393465567045E-3</v>
          </cell>
          <cell r="F8376">
            <v>95</v>
          </cell>
        </row>
        <row r="8377">
          <cell r="E8377">
            <v>3.7434643109542807E-3</v>
          </cell>
          <cell r="F8377">
            <v>95</v>
          </cell>
        </row>
        <row r="8378">
          <cell r="E8378">
            <v>3.689145087887544E-3</v>
          </cell>
          <cell r="F8378">
            <v>95</v>
          </cell>
        </row>
        <row r="8379">
          <cell r="E8379">
            <v>3.7434643109542807E-3</v>
          </cell>
          <cell r="F8379">
            <v>95</v>
          </cell>
        </row>
        <row r="8380">
          <cell r="E8380">
            <v>3.7010286539290609E-3</v>
          </cell>
          <cell r="F8380">
            <v>96</v>
          </cell>
        </row>
        <row r="8381">
          <cell r="E8381" t="b">
            <v>0</v>
          </cell>
          <cell r="F8381">
            <v>96</v>
          </cell>
        </row>
        <row r="8382">
          <cell r="E8382" t="b">
            <v>0</v>
          </cell>
          <cell r="F8382">
            <v>96</v>
          </cell>
        </row>
        <row r="8383">
          <cell r="E8383" t="b">
            <v>0</v>
          </cell>
          <cell r="F8383">
            <v>96</v>
          </cell>
        </row>
        <row r="8384">
          <cell r="E8384">
            <v>3.5677414417390305E-3</v>
          </cell>
          <cell r="F8384">
            <v>96</v>
          </cell>
        </row>
        <row r="8385">
          <cell r="E8385" t="b">
            <v>0</v>
          </cell>
          <cell r="F8385">
            <v>96</v>
          </cell>
        </row>
        <row r="8386">
          <cell r="E8386">
            <v>3.7010286539290609E-3</v>
          </cell>
          <cell r="F8386">
            <v>96</v>
          </cell>
        </row>
        <row r="8387">
          <cell r="E8387">
            <v>4.3104680194357035E-3</v>
          </cell>
          <cell r="F8387">
            <v>96</v>
          </cell>
        </row>
        <row r="8388">
          <cell r="E8388">
            <v>4.7864240733886954E-3</v>
          </cell>
          <cell r="F8388">
            <v>85</v>
          </cell>
        </row>
        <row r="8389">
          <cell r="E8389">
            <v>5.4608790448306488E-3</v>
          </cell>
          <cell r="F8389">
            <v>81</v>
          </cell>
        </row>
        <row r="8390">
          <cell r="E8390">
            <v>6.4733401250540818E-3</v>
          </cell>
          <cell r="F8390">
            <v>81</v>
          </cell>
        </row>
        <row r="8391">
          <cell r="E8391">
            <v>6.9791639819991322E-3</v>
          </cell>
          <cell r="F8391">
            <v>79</v>
          </cell>
        </row>
        <row r="8392">
          <cell r="E8392">
            <v>7.548667608926557E-3</v>
          </cell>
          <cell r="F8392">
            <v>81</v>
          </cell>
        </row>
        <row r="8393">
          <cell r="E8393">
            <v>7.5076122787854759E-3</v>
          </cell>
          <cell r="F8393">
            <v>79</v>
          </cell>
        </row>
        <row r="8394">
          <cell r="E8394">
            <v>7.3509677601110174E-3</v>
          </cell>
          <cell r="F8394">
            <v>81</v>
          </cell>
        </row>
        <row r="8395">
          <cell r="E8395">
            <v>7.3277211850106229E-3</v>
          </cell>
          <cell r="F8395">
            <v>84</v>
          </cell>
        </row>
        <row r="8396">
          <cell r="E8396">
            <v>7.257389736620652E-3</v>
          </cell>
          <cell r="F8396">
            <v>86</v>
          </cell>
        </row>
        <row r="8397">
          <cell r="E8397">
            <v>7.2313108091420289E-3</v>
          </cell>
          <cell r="F8397">
            <v>88</v>
          </cell>
        </row>
        <row r="8398">
          <cell r="E8398">
            <v>7.0876725586945738E-3</v>
          </cell>
          <cell r="F8398">
            <v>91</v>
          </cell>
        </row>
        <row r="8399">
          <cell r="E8399">
            <v>7.0514177007676062E-3</v>
          </cell>
          <cell r="F8399">
            <v>93</v>
          </cell>
        </row>
        <row r="8400">
          <cell r="E8400">
            <v>6.936815065998094E-3</v>
          </cell>
          <cell r="F8400">
            <v>94</v>
          </cell>
        </row>
        <row r="8401">
          <cell r="E8401">
            <v>6.13131602606053E-3</v>
          </cell>
          <cell r="F8401">
            <v>94</v>
          </cell>
        </row>
        <row r="8402">
          <cell r="E8402">
            <v>5.6625958094002173E-3</v>
          </cell>
          <cell r="F8402">
            <v>95</v>
          </cell>
        </row>
        <row r="8403">
          <cell r="E8403">
            <v>5.4493287542479885E-3</v>
          </cell>
          <cell r="F8403">
            <v>96</v>
          </cell>
        </row>
        <row r="8404">
          <cell r="E8404">
            <v>5.0788764391251429E-3</v>
          </cell>
          <cell r="F8404">
            <v>96</v>
          </cell>
        </row>
        <row r="8405">
          <cell r="E8405">
            <v>5.4298344374681508E-3</v>
          </cell>
          <cell r="F8405">
            <v>97</v>
          </cell>
        </row>
        <row r="8406">
          <cell r="E8406">
            <v>5.7427023659709173E-3</v>
          </cell>
          <cell r="F8406">
            <v>97</v>
          </cell>
        </row>
        <row r="8407">
          <cell r="E8407">
            <v>5.5065951283823893E-3</v>
          </cell>
          <cell r="F8407">
            <v>97</v>
          </cell>
        </row>
        <row r="8408">
          <cell r="E8408">
            <v>5.2052286756389095E-3</v>
          </cell>
          <cell r="F8408">
            <v>97</v>
          </cell>
        </row>
        <row r="8409">
          <cell r="E8409">
            <v>5.0960549940128616E-3</v>
          </cell>
          <cell r="F8409">
            <v>97</v>
          </cell>
        </row>
        <row r="8410">
          <cell r="E8410">
            <v>5.2052286756389095E-3</v>
          </cell>
          <cell r="F8410">
            <v>97</v>
          </cell>
        </row>
        <row r="8411">
          <cell r="E8411">
            <v>5.7027364114202589E-3</v>
          </cell>
          <cell r="F8411">
            <v>97</v>
          </cell>
        </row>
        <row r="8412">
          <cell r="E8412">
            <v>6.1137594073165094E-3</v>
          </cell>
          <cell r="F8412">
            <v>97</v>
          </cell>
        </row>
        <row r="8413">
          <cell r="E8413">
            <v>5.7821818543956453E-3</v>
          </cell>
          <cell r="F8413">
            <v>95</v>
          </cell>
        </row>
        <row r="8414">
          <cell r="E8414">
            <v>5.3844086747119723E-3</v>
          </cell>
          <cell r="F8414">
            <v>91</v>
          </cell>
        </row>
        <row r="8415">
          <cell r="E8415">
            <v>5.2508969632076167E-3</v>
          </cell>
          <cell r="F8415">
            <v>90</v>
          </cell>
        </row>
        <row r="8416">
          <cell r="E8416">
            <v>5.3147088738989042E-3</v>
          </cell>
          <cell r="F8416">
            <v>93</v>
          </cell>
        </row>
        <row r="8417">
          <cell r="E8417">
            <v>5.2775923283652311E-3</v>
          </cell>
          <cell r="F8417">
            <v>93</v>
          </cell>
        </row>
        <row r="8418">
          <cell r="E8418">
            <v>5.2407066560477226E-3</v>
          </cell>
          <cell r="F8418">
            <v>93</v>
          </cell>
        </row>
        <row r="8419">
          <cell r="E8419">
            <v>5.18388532419445E-3</v>
          </cell>
          <cell r="F8419">
            <v>92</v>
          </cell>
        </row>
        <row r="8420">
          <cell r="E8420">
            <v>5.1059498872182037E-3</v>
          </cell>
          <cell r="F8420">
            <v>90</v>
          </cell>
        </row>
        <row r="8421">
          <cell r="E8421">
            <v>4.8200877974901137E-3</v>
          </cell>
          <cell r="F8421">
            <v>85</v>
          </cell>
        </row>
        <row r="8422">
          <cell r="E8422">
            <v>4.6078472860793312E-3</v>
          </cell>
          <cell r="F8422">
            <v>83</v>
          </cell>
        </row>
        <row r="8423">
          <cell r="E8423">
            <v>4.4960122436682789E-3</v>
          </cell>
          <cell r="F8423">
            <v>81</v>
          </cell>
        </row>
        <row r="8424">
          <cell r="E8424">
            <v>4.3101468651670326E-3</v>
          </cell>
          <cell r="F8424">
            <v>81</v>
          </cell>
        </row>
        <row r="8425">
          <cell r="E8425">
            <v>4.212215072886401E-3</v>
          </cell>
          <cell r="F8425">
            <v>82</v>
          </cell>
        </row>
        <row r="8426">
          <cell r="E8426">
            <v>4.1356803976767883E-3</v>
          </cell>
          <cell r="F8426">
            <v>84</v>
          </cell>
        </row>
        <row r="8427">
          <cell r="E8427">
            <v>4.0771846369674408E-3</v>
          </cell>
          <cell r="F8427">
            <v>84</v>
          </cell>
        </row>
        <row r="8428">
          <cell r="E8428">
            <v>4.0675878431718484E-3</v>
          </cell>
          <cell r="F8428">
            <v>85</v>
          </cell>
        </row>
        <row r="8429">
          <cell r="E8429">
            <v>4.0573504035834639E-3</v>
          </cell>
          <cell r="F8429">
            <v>86</v>
          </cell>
        </row>
        <row r="8430">
          <cell r="E8430">
            <v>4.0175925242433713E-3</v>
          </cell>
          <cell r="F8430">
            <v>87</v>
          </cell>
        </row>
        <row r="8431">
          <cell r="E8431">
            <v>4.1048402474155024E-3</v>
          </cell>
          <cell r="F8431">
            <v>87</v>
          </cell>
        </row>
        <row r="8432">
          <cell r="E8432">
            <v>4.212121954076364E-3</v>
          </cell>
          <cell r="F8432">
            <v>88</v>
          </cell>
        </row>
        <row r="8433">
          <cell r="E8433">
            <v>4.3339897839842698E-3</v>
          </cell>
          <cell r="F8433">
            <v>88</v>
          </cell>
        </row>
        <row r="8434">
          <cell r="E8434">
            <v>4.3960902334777155E-3</v>
          </cell>
          <cell r="F8434">
            <v>88</v>
          </cell>
        </row>
        <row r="8435">
          <cell r="E8435">
            <v>4.439327747911225E-3</v>
          </cell>
          <cell r="F8435">
            <v>87</v>
          </cell>
        </row>
        <row r="8436">
          <cell r="E8436">
            <v>4.3771863329656619E-3</v>
          </cell>
          <cell r="F8436">
            <v>84</v>
          </cell>
        </row>
        <row r="8437">
          <cell r="E8437">
            <v>4.3713295690585305E-3</v>
          </cell>
          <cell r="F8437">
            <v>81</v>
          </cell>
        </row>
        <row r="8438">
          <cell r="E8438">
            <v>4.5028314656174444E-3</v>
          </cell>
          <cell r="F8438">
            <v>80</v>
          </cell>
        </row>
        <row r="8439">
          <cell r="E8439">
            <v>4.3894662647159938E-3</v>
          </cell>
          <cell r="F8439">
            <v>78</v>
          </cell>
        </row>
        <row r="8440">
          <cell r="E8440">
            <v>4.2229801419355895E-3</v>
          </cell>
          <cell r="F8440">
            <v>72</v>
          </cell>
        </row>
        <row r="8441">
          <cell r="E8441">
            <v>4.2227076440784876E-3</v>
          </cell>
          <cell r="F8441">
            <v>73</v>
          </cell>
        </row>
        <row r="8442">
          <cell r="E8442">
            <v>4.1833538107532205E-3</v>
          </cell>
          <cell r="F8442">
            <v>77</v>
          </cell>
        </row>
        <row r="8443">
          <cell r="E8443">
            <v>4.1673523736210664E-3</v>
          </cell>
          <cell r="F8443">
            <v>80</v>
          </cell>
        </row>
        <row r="8444">
          <cell r="E8444">
            <v>3.9436395157883396E-3</v>
          </cell>
          <cell r="F8444">
            <v>79</v>
          </cell>
        </row>
        <row r="8445">
          <cell r="E8445">
            <v>3.9095710163079877E-3</v>
          </cell>
          <cell r="F8445">
            <v>80</v>
          </cell>
        </row>
        <row r="8446">
          <cell r="E8446">
            <v>3.8268458656634547E-3</v>
          </cell>
          <cell r="F8446">
            <v>80</v>
          </cell>
        </row>
        <row r="8447">
          <cell r="E8447">
            <v>3.6398327910010259E-3</v>
          </cell>
          <cell r="F8447">
            <v>80</v>
          </cell>
        </row>
        <row r="8448">
          <cell r="E8448">
            <v>3.6700575583161793E-3</v>
          </cell>
          <cell r="F8448">
            <v>83</v>
          </cell>
        </row>
        <row r="8449">
          <cell r="E8449">
            <v>3.6785669056172061E-3</v>
          </cell>
          <cell r="F8449">
            <v>85</v>
          </cell>
        </row>
        <row r="8450">
          <cell r="E8450">
            <v>3.5996393567388212E-3</v>
          </cell>
          <cell r="F8450">
            <v>85</v>
          </cell>
        </row>
        <row r="8451">
          <cell r="E8451">
            <v>3.608873519655303E-3</v>
          </cell>
          <cell r="F8451">
            <v>84</v>
          </cell>
        </row>
        <row r="8452">
          <cell r="E8452">
            <v>3.5044825410406456E-3</v>
          </cell>
          <cell r="F8452">
            <v>81</v>
          </cell>
        </row>
        <row r="8453">
          <cell r="E8453">
            <v>3.4360730540082497E-3</v>
          </cell>
          <cell r="F8453">
            <v>80</v>
          </cell>
        </row>
        <row r="8454">
          <cell r="E8454">
            <v>3.3928878520364495E-3</v>
          </cell>
          <cell r="F8454">
            <v>79</v>
          </cell>
        </row>
        <row r="8455">
          <cell r="E8455">
            <v>3.3441810409927161E-3</v>
          </cell>
          <cell r="F8455">
            <v>79</v>
          </cell>
        </row>
        <row r="8456">
          <cell r="E8456">
            <v>3.3684562836037804E-3</v>
          </cell>
          <cell r="F8456">
            <v>79</v>
          </cell>
        </row>
        <row r="8457">
          <cell r="E8457">
            <v>3.3928878520364495E-3</v>
          </cell>
          <cell r="F8457">
            <v>79</v>
          </cell>
        </row>
        <row r="8458">
          <cell r="E8458">
            <v>3.3482506749463199E-3</v>
          </cell>
          <cell r="F8458">
            <v>82</v>
          </cell>
        </row>
        <row r="8459">
          <cell r="E8459">
            <v>3.3928878520364495E-3</v>
          </cell>
          <cell r="F8459">
            <v>79</v>
          </cell>
        </row>
        <row r="8460">
          <cell r="E8460">
            <v>3.2974943817814391E-3</v>
          </cell>
          <cell r="F8460">
            <v>72</v>
          </cell>
        </row>
        <row r="8461">
          <cell r="E8461">
            <v>3.3690932491038774E-3</v>
          </cell>
          <cell r="F8461">
            <v>69</v>
          </cell>
        </row>
        <row r="8462">
          <cell r="E8462">
            <v>3.3059885756604895E-3</v>
          </cell>
          <cell r="F8462">
            <v>64</v>
          </cell>
        </row>
        <row r="8463">
          <cell r="E8463">
            <v>3.3877122652023139E-3</v>
          </cell>
          <cell r="F8463">
            <v>62</v>
          </cell>
        </row>
        <row r="8464">
          <cell r="E8464">
            <v>3.3710226559307542E-3</v>
          </cell>
          <cell r="F8464">
            <v>60</v>
          </cell>
        </row>
        <row r="8465">
          <cell r="E8465">
            <v>3.2778553281804968E-3</v>
          </cell>
          <cell r="F8465">
            <v>60</v>
          </cell>
        </row>
        <row r="8466">
          <cell r="E8466">
            <v>3.2127726252672061E-3</v>
          </cell>
          <cell r="F8466">
            <v>58</v>
          </cell>
        </row>
        <row r="8467">
          <cell r="E8467">
            <v>3.2632560517772999E-3</v>
          </cell>
          <cell r="F8467">
            <v>61</v>
          </cell>
        </row>
        <row r="8468">
          <cell r="E8468">
            <v>3.2248367037834781E-3</v>
          </cell>
          <cell r="F8468">
            <v>62</v>
          </cell>
        </row>
        <row r="8469">
          <cell r="E8469">
            <v>3.140894484432053E-3</v>
          </cell>
          <cell r="F8469">
            <v>63</v>
          </cell>
        </row>
        <row r="8470">
          <cell r="E8470">
            <v>3.0577141842078647E-3</v>
          </cell>
          <cell r="F8470">
            <v>64</v>
          </cell>
        </row>
        <row r="8471">
          <cell r="E8471">
            <v>2.9716177607865216E-3</v>
          </cell>
          <cell r="F8471">
            <v>64</v>
          </cell>
        </row>
        <row r="8472">
          <cell r="E8472">
            <v>2.954122830445498E-3</v>
          </cell>
          <cell r="F8472">
            <v>65</v>
          </cell>
        </row>
        <row r="8473">
          <cell r="E8473">
            <v>2.8464995436047274E-3</v>
          </cell>
          <cell r="F8473">
            <v>64</v>
          </cell>
        </row>
        <row r="8474">
          <cell r="E8474">
            <v>2.768857354730181E-3</v>
          </cell>
          <cell r="F8474">
            <v>65</v>
          </cell>
        </row>
        <row r="8475">
          <cell r="E8475">
            <v>2.7340279497726546E-3</v>
          </cell>
          <cell r="F8475">
            <v>68</v>
          </cell>
        </row>
        <row r="8476">
          <cell r="E8476">
            <v>2.7130723847035411E-3</v>
          </cell>
          <cell r="F8476">
            <v>71</v>
          </cell>
        </row>
        <row r="8477">
          <cell r="E8477">
            <v>2.6866251303214869E-3</v>
          </cell>
          <cell r="F8477">
            <v>74</v>
          </cell>
        </row>
        <row r="8478">
          <cell r="E8478">
            <v>2.6978438833632442E-3</v>
          </cell>
          <cell r="F8478">
            <v>83</v>
          </cell>
        </row>
        <row r="8479">
          <cell r="E8479">
            <v>2.6793704164282182E-3</v>
          </cell>
          <cell r="F8479">
            <v>76</v>
          </cell>
        </row>
        <row r="8480">
          <cell r="E8480">
            <v>2.6920207988999217E-3</v>
          </cell>
          <cell r="F8480">
            <v>81</v>
          </cell>
        </row>
        <row r="8481">
          <cell r="E8481">
            <v>2.6784771677915535E-3</v>
          </cell>
          <cell r="F8481">
            <v>80</v>
          </cell>
        </row>
        <row r="8482">
          <cell r="E8482">
            <v>2.6898547082235555E-3</v>
          </cell>
          <cell r="F8482">
            <v>78</v>
          </cell>
        </row>
        <row r="8483">
          <cell r="E8483">
            <v>2.7539803759973605E-3</v>
          </cell>
          <cell r="F8483">
            <v>70</v>
          </cell>
        </row>
        <row r="8484">
          <cell r="E8484">
            <v>2.7513013511535514E-3</v>
          </cell>
          <cell r="F8484">
            <v>66</v>
          </cell>
        </row>
        <row r="8485">
          <cell r="E8485">
            <v>2.6982784420267044E-3</v>
          </cell>
          <cell r="F8485">
            <v>62</v>
          </cell>
        </row>
        <row r="8486">
          <cell r="E8486">
            <v>2.8989726952702178E-3</v>
          </cell>
          <cell r="F8486">
            <v>62</v>
          </cell>
        </row>
        <row r="8487">
          <cell r="E8487">
            <v>2.9617056295510005E-3</v>
          </cell>
          <cell r="F8487">
            <v>62</v>
          </cell>
        </row>
        <row r="8488">
          <cell r="E8488">
            <v>2.9766044176035814E-3</v>
          </cell>
          <cell r="F8488">
            <v>61</v>
          </cell>
        </row>
        <row r="8489">
          <cell r="E8489">
            <v>3.0312279288973246E-3</v>
          </cell>
          <cell r="F8489">
            <v>63</v>
          </cell>
        </row>
        <row r="8490">
          <cell r="E8490">
            <v>3.0479782030687873E-3</v>
          </cell>
          <cell r="F8490">
            <v>69</v>
          </cell>
        </row>
        <row r="8491">
          <cell r="E8491">
            <v>3.0007042007160682E-3</v>
          </cell>
          <cell r="F8491">
            <v>73</v>
          </cell>
        </row>
        <row r="8492">
          <cell r="E8492">
            <v>3.0086853413648167E-3</v>
          </cell>
          <cell r="F8492">
            <v>77</v>
          </cell>
        </row>
        <row r="8493">
          <cell r="E8493">
            <v>2.9566043054308701E-3</v>
          </cell>
          <cell r="F8493">
            <v>82</v>
          </cell>
        </row>
        <row r="8494">
          <cell r="E8494">
            <v>2.8550896735973223E-3</v>
          </cell>
          <cell r="F8494">
            <v>84</v>
          </cell>
        </row>
        <row r="8495">
          <cell r="E8495">
            <v>2.7838110836913362E-3</v>
          </cell>
          <cell r="F8495">
            <v>85</v>
          </cell>
        </row>
        <row r="8496">
          <cell r="E8496">
            <v>2.7451967727274867E-3</v>
          </cell>
          <cell r="F8496">
            <v>87</v>
          </cell>
        </row>
        <row r="8497">
          <cell r="E8497">
            <v>2.7668383578330069E-3</v>
          </cell>
          <cell r="F8497">
            <v>89</v>
          </cell>
        </row>
        <row r="8498">
          <cell r="E8498">
            <v>2.6648627868479523E-3</v>
          </cell>
          <cell r="F8498">
            <v>89</v>
          </cell>
        </row>
        <row r="8499">
          <cell r="E8499">
            <v>2.6640902472603459E-3</v>
          </cell>
          <cell r="F8499">
            <v>91</v>
          </cell>
        </row>
        <row r="8500">
          <cell r="E8500">
            <v>2.693492739072175E-3</v>
          </cell>
          <cell r="F8500">
            <v>92</v>
          </cell>
        </row>
        <row r="8501">
          <cell r="E8501">
            <v>2.5951957569807687E-3</v>
          </cell>
          <cell r="F8501">
            <v>90</v>
          </cell>
        </row>
        <row r="8502">
          <cell r="E8502">
            <v>2.54587109362039E-3</v>
          </cell>
          <cell r="F8502">
            <v>91</v>
          </cell>
        </row>
        <row r="8503">
          <cell r="E8503">
            <v>2.6331251935382098E-3</v>
          </cell>
          <cell r="F8503">
            <v>92</v>
          </cell>
        </row>
        <row r="8504">
          <cell r="E8504">
            <v>2.7045671014789556E-3</v>
          </cell>
          <cell r="F8504">
            <v>91</v>
          </cell>
        </row>
        <row r="8505">
          <cell r="E8505">
            <v>2.644054563900405E-3</v>
          </cell>
          <cell r="F8505">
            <v>91</v>
          </cell>
        </row>
        <row r="8506">
          <cell r="E8506">
            <v>2.9037032247877801E-3</v>
          </cell>
          <cell r="F8506">
            <v>92</v>
          </cell>
        </row>
        <row r="8507">
          <cell r="E8507">
            <v>3.152067663040649E-3</v>
          </cell>
          <cell r="F8507">
            <v>90</v>
          </cell>
        </row>
        <row r="8508">
          <cell r="E8508">
            <v>3.1507992776180888E-3</v>
          </cell>
          <cell r="F8508">
            <v>83</v>
          </cell>
        </row>
        <row r="8509">
          <cell r="E8509">
            <v>3.1264960645373302E-3</v>
          </cell>
          <cell r="F8509">
            <v>80</v>
          </cell>
        </row>
        <row r="8510">
          <cell r="E8510">
            <v>3.0976867099681707E-3</v>
          </cell>
          <cell r="F8510">
            <v>77</v>
          </cell>
        </row>
        <row r="8511">
          <cell r="E8511">
            <v>3.212219685767475E-3</v>
          </cell>
          <cell r="F8511">
            <v>77</v>
          </cell>
        </row>
        <row r="8512">
          <cell r="E8512">
            <v>3.3304950215151639E-3</v>
          </cell>
          <cell r="F8512">
            <v>77</v>
          </cell>
        </row>
        <row r="8513">
          <cell r="E8513">
            <v>3.2486255561137928E-3</v>
          </cell>
          <cell r="F8513">
            <v>79</v>
          </cell>
        </row>
        <row r="8514">
          <cell r="E8514">
            <v>3.2271160616274721E-3</v>
          </cell>
          <cell r="F8514">
            <v>85</v>
          </cell>
        </row>
        <row r="8515">
          <cell r="E8515">
            <v>3.1147418784832539E-3</v>
          </cell>
          <cell r="F8515">
            <v>87</v>
          </cell>
        </row>
        <row r="8516">
          <cell r="E8516">
            <v>2.9917002500379833E-3</v>
          </cell>
          <cell r="F8516">
            <v>88</v>
          </cell>
        </row>
        <row r="8517">
          <cell r="E8517">
            <v>3.0373944267019833E-3</v>
          </cell>
          <cell r="F8517">
            <v>90</v>
          </cell>
        </row>
        <row r="8518">
          <cell r="E8518">
            <v>3.0149096768548084E-3</v>
          </cell>
          <cell r="F8518">
            <v>90</v>
          </cell>
        </row>
        <row r="8519">
          <cell r="E8519">
            <v>3.0035475979009948E-3</v>
          </cell>
          <cell r="F8519">
            <v>91</v>
          </cell>
        </row>
        <row r="8520">
          <cell r="E8520">
            <v>2.8935588161490377E-3</v>
          </cell>
          <cell r="F8520">
            <v>91</v>
          </cell>
        </row>
        <row r="8521">
          <cell r="E8521">
            <v>2.8179310782569843E-3</v>
          </cell>
          <cell r="F8521">
            <v>92</v>
          </cell>
        </row>
        <row r="8522">
          <cell r="E8522">
            <v>2.9474533135805305E-3</v>
          </cell>
          <cell r="F8522">
            <v>92</v>
          </cell>
        </row>
        <row r="8523">
          <cell r="E8523">
            <v>3.0141770711164082E-3</v>
          </cell>
          <cell r="F8523">
            <v>92</v>
          </cell>
        </row>
        <row r="8524">
          <cell r="E8524">
            <v>2.8820454468434687E-3</v>
          </cell>
          <cell r="F8524">
            <v>92</v>
          </cell>
        </row>
        <row r="8525">
          <cell r="E8525">
            <v>2.713886928962489E-3</v>
          </cell>
          <cell r="F8525">
            <v>92</v>
          </cell>
        </row>
        <row r="8526">
          <cell r="E8526">
            <v>2.6417974876647345E-3</v>
          </cell>
          <cell r="F8526">
            <v>93</v>
          </cell>
        </row>
        <row r="8527">
          <cell r="E8527">
            <v>2.5434458918453542E-3</v>
          </cell>
          <cell r="F8527">
            <v>93</v>
          </cell>
        </row>
        <row r="8528">
          <cell r="E8528">
            <v>2.5434458918453542E-3</v>
          </cell>
          <cell r="F8528">
            <v>93</v>
          </cell>
        </row>
        <row r="8529">
          <cell r="E8529">
            <v>2.524170852921284E-3</v>
          </cell>
          <cell r="F8529">
            <v>93</v>
          </cell>
        </row>
        <row r="8530">
          <cell r="E8530">
            <v>2.7523060272031294E-3</v>
          </cell>
          <cell r="F8530">
            <v>94</v>
          </cell>
        </row>
        <row r="8531">
          <cell r="E8531">
            <v>2.9574558924437147E-3</v>
          </cell>
          <cell r="F8531">
            <v>93</v>
          </cell>
        </row>
        <row r="8532">
          <cell r="E8532">
            <v>3.1362373575615134E-3</v>
          </cell>
          <cell r="F8532">
            <v>95</v>
          </cell>
        </row>
        <row r="8533">
          <cell r="E8533">
            <v>3.2070085999296042E-3</v>
          </cell>
          <cell r="F8533">
            <v>95</v>
          </cell>
        </row>
        <row r="8534">
          <cell r="E8534">
            <v>3.3138975717534849E-3</v>
          </cell>
          <cell r="F8534">
            <v>96</v>
          </cell>
        </row>
        <row r="8535">
          <cell r="E8535">
            <v>3.5156327670260068E-3</v>
          </cell>
          <cell r="F8535">
            <v>96</v>
          </cell>
        </row>
        <row r="8536">
          <cell r="E8536">
            <v>3.5970375826613059E-3</v>
          </cell>
          <cell r="F8536">
            <v>94</v>
          </cell>
        </row>
        <row r="8537">
          <cell r="E8537" t="b">
            <v>0</v>
          </cell>
          <cell r="F8537">
            <v>91</v>
          </cell>
        </row>
        <row r="8538">
          <cell r="E8538">
            <v>3.3436415325920144E-3</v>
          </cell>
          <cell r="F8538">
            <v>92</v>
          </cell>
        </row>
        <row r="8539">
          <cell r="E8539" t="b">
            <v>0</v>
          </cell>
          <cell r="F8539">
            <v>92</v>
          </cell>
        </row>
        <row r="8540">
          <cell r="E8540">
            <v>3.4179895663901411E-3</v>
          </cell>
          <cell r="F8540">
            <v>90</v>
          </cell>
        </row>
        <row r="8541">
          <cell r="E8541" t="b">
            <v>0</v>
          </cell>
          <cell r="F8541">
            <v>91</v>
          </cell>
        </row>
        <row r="8542">
          <cell r="E8542">
            <v>3.4058369595968865E-3</v>
          </cell>
          <cell r="F8542">
            <v>91</v>
          </cell>
        </row>
        <row r="8543">
          <cell r="E8543">
            <v>3.4058369595968865E-3</v>
          </cell>
          <cell r="F8543">
            <v>91</v>
          </cell>
        </row>
        <row r="8544">
          <cell r="E8544">
            <v>3.3809115419717456E-3</v>
          </cell>
          <cell r="F8544">
            <v>91</v>
          </cell>
        </row>
        <row r="8545">
          <cell r="E8545">
            <v>3.3809115419717456E-3</v>
          </cell>
          <cell r="F8545">
            <v>91</v>
          </cell>
        </row>
        <row r="8546">
          <cell r="E8546">
            <v>3.3315461450837934E-3</v>
          </cell>
          <cell r="F8546">
            <v>91</v>
          </cell>
        </row>
        <row r="8547">
          <cell r="E8547">
            <v>3.2828223464071104E-3</v>
          </cell>
          <cell r="F8547">
            <v>91</v>
          </cell>
        </row>
        <row r="8548">
          <cell r="E8548">
            <v>3.2704660265551401E-3</v>
          </cell>
          <cell r="F8548">
            <v>92</v>
          </cell>
        </row>
        <row r="8549">
          <cell r="E8549">
            <v>3.2576868771817618E-3</v>
          </cell>
          <cell r="F8549">
            <v>93</v>
          </cell>
        </row>
        <row r="8550">
          <cell r="E8550">
            <v>3.2098038593918435E-3</v>
          </cell>
          <cell r="F8550">
            <v>93</v>
          </cell>
        </row>
        <row r="8551">
          <cell r="E8551">
            <v>3.173078401268624E-3</v>
          </cell>
          <cell r="F8551">
            <v>94</v>
          </cell>
        </row>
        <row r="8552">
          <cell r="E8552">
            <v>3.1596719392459702E-3</v>
          </cell>
          <cell r="F8552">
            <v>95</v>
          </cell>
        </row>
        <row r="8553">
          <cell r="E8553">
            <v>3.1832618620991544E-3</v>
          </cell>
          <cell r="F8553">
            <v>95</v>
          </cell>
        </row>
        <row r="8554">
          <cell r="E8554">
            <v>3.1832618620991544E-3</v>
          </cell>
          <cell r="F8554">
            <v>95</v>
          </cell>
        </row>
        <row r="8555">
          <cell r="E8555">
            <v>3.2169431829787041E-3</v>
          </cell>
          <cell r="F8555">
            <v>96</v>
          </cell>
        </row>
        <row r="8556">
          <cell r="E8556">
            <v>3.2894185485203313E-3</v>
          </cell>
          <cell r="F8556">
            <v>96</v>
          </cell>
        </row>
        <row r="8557">
          <cell r="E8557">
            <v>3.3035770090420477E-3</v>
          </cell>
          <cell r="F8557">
            <v>95</v>
          </cell>
        </row>
        <row r="8558">
          <cell r="E8558">
            <v>3.4027217799424544E-3</v>
          </cell>
          <cell r="F8558">
            <v>95</v>
          </cell>
        </row>
        <row r="8559">
          <cell r="E8559">
            <v>3.2463924800564224E-3</v>
          </cell>
          <cell r="F8559">
            <v>92</v>
          </cell>
        </row>
        <row r="8560">
          <cell r="E8560">
            <v>3.18727010279477E-3</v>
          </cell>
          <cell r="F8560">
            <v>91</v>
          </cell>
        </row>
        <row r="8561">
          <cell r="E8561">
            <v>3.1987170272691316E-3</v>
          </cell>
          <cell r="F8561">
            <v>92</v>
          </cell>
        </row>
        <row r="8562">
          <cell r="E8562">
            <v>3.1172360532703489E-3</v>
          </cell>
          <cell r="F8562">
            <v>91</v>
          </cell>
        </row>
        <row r="8563">
          <cell r="E8563">
            <v>3.0941973890302038E-3</v>
          </cell>
          <cell r="F8563">
            <v>91</v>
          </cell>
        </row>
        <row r="8564">
          <cell r="E8564">
            <v>3.0034826350830994E-3</v>
          </cell>
          <cell r="F8564">
            <v>89</v>
          </cell>
        </row>
        <row r="8565">
          <cell r="E8565">
            <v>3.0485728599705607E-3</v>
          </cell>
          <cell r="F8565">
            <v>91</v>
          </cell>
        </row>
        <row r="8566">
          <cell r="E8566">
            <v>3.0367147567153027E-3</v>
          </cell>
          <cell r="F8566">
            <v>92</v>
          </cell>
        </row>
        <row r="8567">
          <cell r="E8567">
            <v>2.9695472513419489E-3</v>
          </cell>
          <cell r="F8567">
            <v>92</v>
          </cell>
        </row>
        <row r="8568">
          <cell r="E8568">
            <v>2.9354141673538685E-3</v>
          </cell>
          <cell r="F8568">
            <v>93</v>
          </cell>
        </row>
        <row r="8569">
          <cell r="E8569">
            <v>2.9354141673538685E-3</v>
          </cell>
          <cell r="F8569">
            <v>93</v>
          </cell>
        </row>
        <row r="8570">
          <cell r="E8570">
            <v>2.8820454468434687E-3</v>
          </cell>
          <cell r="F8570">
            <v>92</v>
          </cell>
        </row>
        <row r="8571">
          <cell r="E8571">
            <v>2.8605314872893611E-3</v>
          </cell>
          <cell r="F8571">
            <v>92</v>
          </cell>
        </row>
        <row r="8572">
          <cell r="E8572">
            <v>2.8391602727515812E-3</v>
          </cell>
          <cell r="F8572">
            <v>92</v>
          </cell>
        </row>
        <row r="8573">
          <cell r="E8573">
            <v>2.8917687755028775E-3</v>
          </cell>
          <cell r="F8573">
            <v>93</v>
          </cell>
        </row>
        <row r="8574">
          <cell r="E8574">
            <v>2.8917687755028775E-3</v>
          </cell>
          <cell r="F8574">
            <v>93</v>
          </cell>
        </row>
        <row r="8575">
          <cell r="E8575">
            <v>2.8487010449472377E-3</v>
          </cell>
          <cell r="F8575">
            <v>93</v>
          </cell>
        </row>
        <row r="8576">
          <cell r="E8576">
            <v>2.7968430052713335E-3</v>
          </cell>
          <cell r="F8576">
            <v>92</v>
          </cell>
        </row>
        <row r="8577">
          <cell r="E8577">
            <v>2.7968430052713335E-3</v>
          </cell>
          <cell r="F8577">
            <v>92</v>
          </cell>
        </row>
        <row r="8578">
          <cell r="E8578">
            <v>2.8179310782569843E-3</v>
          </cell>
          <cell r="F8578">
            <v>92</v>
          </cell>
        </row>
        <row r="8579">
          <cell r="E8579">
            <v>2.8701631132160513E-3</v>
          </cell>
          <cell r="F8579">
            <v>93</v>
          </cell>
        </row>
        <row r="8580">
          <cell r="E8580">
            <v>2.8391602727515812E-3</v>
          </cell>
          <cell r="F8580">
            <v>92</v>
          </cell>
        </row>
        <row r="8581">
          <cell r="E8581">
            <v>2.8081605085371461E-3</v>
          </cell>
          <cell r="F8581">
            <v>91</v>
          </cell>
        </row>
        <row r="8582">
          <cell r="E8582">
            <v>2.8191083202450079E-3</v>
          </cell>
          <cell r="F8582">
            <v>90</v>
          </cell>
        </row>
        <row r="8583">
          <cell r="E8583">
            <v>2.8191083202450079E-3</v>
          </cell>
          <cell r="F8583">
            <v>90</v>
          </cell>
        </row>
        <row r="8584">
          <cell r="E8584">
            <v>2.8935588161490377E-3</v>
          </cell>
          <cell r="F8584">
            <v>91</v>
          </cell>
        </row>
        <row r="8585">
          <cell r="E8585">
            <v>2.8830812421277302E-3</v>
          </cell>
          <cell r="F8585">
            <v>90</v>
          </cell>
        </row>
        <row r="8586">
          <cell r="E8586">
            <v>2.9371171468668151E-3</v>
          </cell>
          <cell r="F8586">
            <v>91</v>
          </cell>
        </row>
        <row r="8587">
          <cell r="E8587">
            <v>2.9591141151639193E-3</v>
          </cell>
          <cell r="F8587">
            <v>91</v>
          </cell>
        </row>
        <row r="8588">
          <cell r="E8588">
            <v>2.8719955002593713E-3</v>
          </cell>
          <cell r="F8588">
            <v>91</v>
          </cell>
        </row>
        <row r="8589">
          <cell r="E8589">
            <v>2.8292973219187084E-3</v>
          </cell>
          <cell r="F8589">
            <v>91</v>
          </cell>
        </row>
        <row r="8590">
          <cell r="E8590">
            <v>2.8820454468434687E-3</v>
          </cell>
          <cell r="F8590">
            <v>92</v>
          </cell>
        </row>
        <row r="8591">
          <cell r="E8591">
            <v>2.8820454468434687E-3</v>
          </cell>
          <cell r="F8591">
            <v>92</v>
          </cell>
        </row>
        <row r="8592">
          <cell r="E8592">
            <v>2.9255057209671589E-3</v>
          </cell>
          <cell r="F8592">
            <v>92</v>
          </cell>
        </row>
        <row r="8593">
          <cell r="E8593">
            <v>2.9796443230097947E-3</v>
          </cell>
          <cell r="F8593">
            <v>93</v>
          </cell>
        </row>
        <row r="8594">
          <cell r="E8594">
            <v>3.0019807218077624E-3</v>
          </cell>
          <cell r="F8594">
            <v>93</v>
          </cell>
        </row>
        <row r="8595">
          <cell r="E8595">
            <v>3.0141770711164082E-3</v>
          </cell>
          <cell r="F8595">
            <v>92</v>
          </cell>
        </row>
        <row r="8596">
          <cell r="E8596">
            <v>3.0259858963327065E-3</v>
          </cell>
          <cell r="F8596">
            <v>91</v>
          </cell>
        </row>
        <row r="8597">
          <cell r="E8597">
            <v>3.0594020465564272E-3</v>
          </cell>
          <cell r="F8597">
            <v>92</v>
          </cell>
        </row>
        <row r="8598">
          <cell r="E8598">
            <v>3.0822396694667967E-3</v>
          </cell>
          <cell r="F8598">
            <v>92</v>
          </cell>
        </row>
        <row r="8599">
          <cell r="E8599">
            <v>3.0698854358898013E-3</v>
          </cell>
          <cell r="F8599">
            <v>93</v>
          </cell>
        </row>
        <row r="8600">
          <cell r="E8600">
            <v>3.1283705732292849E-3</v>
          </cell>
          <cell r="F8600">
            <v>92</v>
          </cell>
        </row>
        <row r="8601">
          <cell r="E8601">
            <v>3.1516649658316271E-3</v>
          </cell>
          <cell r="F8601">
            <v>92</v>
          </cell>
        </row>
        <row r="8602">
          <cell r="E8602">
            <v>3.1172360532703489E-3</v>
          </cell>
          <cell r="F8602">
            <v>91</v>
          </cell>
        </row>
        <row r="8603">
          <cell r="E8603">
            <v>3.1057447974595282E-3</v>
          </cell>
          <cell r="F8603">
            <v>90</v>
          </cell>
        </row>
        <row r="8604">
          <cell r="E8604">
            <v>3.0938922084877167E-3</v>
          </cell>
          <cell r="F8604">
            <v>89</v>
          </cell>
        </row>
        <row r="8605">
          <cell r="E8605">
            <v>3.1045404823302264E-3</v>
          </cell>
          <cell r="F8605">
            <v>88</v>
          </cell>
        </row>
        <row r="8606">
          <cell r="E8606">
            <v>3.1147418784832539E-3</v>
          </cell>
          <cell r="F8606">
            <v>87</v>
          </cell>
        </row>
        <row r="8607">
          <cell r="E8607">
            <v>3.1609983864678633E-3</v>
          </cell>
          <cell r="F8607">
            <v>87</v>
          </cell>
        </row>
        <row r="8608">
          <cell r="E8608">
            <v>3.1244825591272311E-3</v>
          </cell>
          <cell r="F8608">
            <v>86</v>
          </cell>
        </row>
        <row r="8609">
          <cell r="E8609">
            <v>3.2211461716189194E-3</v>
          </cell>
          <cell r="F8609">
            <v>88</v>
          </cell>
        </row>
        <row r="8610">
          <cell r="E8610">
            <v>3.1975184801060958E-3</v>
          </cell>
          <cell r="F8610">
            <v>88</v>
          </cell>
        </row>
        <row r="8611">
          <cell r="E8611">
            <v>3.1609983864678633E-3</v>
          </cell>
          <cell r="F8611">
            <v>87</v>
          </cell>
        </row>
        <row r="8612">
          <cell r="E8612">
            <v>3.1609983864678633E-3</v>
          </cell>
          <cell r="F8612">
            <v>87</v>
          </cell>
        </row>
        <row r="8613">
          <cell r="E8613">
            <v>3.1740451657846606E-3</v>
          </cell>
          <cell r="F8613">
            <v>88</v>
          </cell>
        </row>
        <row r="8614">
          <cell r="E8614">
            <v>3.1975184801060958E-3</v>
          </cell>
          <cell r="F8614">
            <v>88</v>
          </cell>
        </row>
        <row r="8615">
          <cell r="E8615">
            <v>3.1843548424907967E-3</v>
          </cell>
          <cell r="F8615">
            <v>87</v>
          </cell>
        </row>
        <row r="8616">
          <cell r="E8616">
            <v>3.1708042796719195E-3</v>
          </cell>
          <cell r="F8616">
            <v>86</v>
          </cell>
        </row>
        <row r="8617">
          <cell r="E8617">
            <v>3.2078642469873853E-3</v>
          </cell>
          <cell r="F8617">
            <v>87</v>
          </cell>
        </row>
        <row r="8618">
          <cell r="E8618">
            <v>3.1708042796719195E-3</v>
          </cell>
          <cell r="F8618">
            <v>86</v>
          </cell>
        </row>
        <row r="8619">
          <cell r="E8619">
            <v>3.1843548424907967E-3</v>
          </cell>
          <cell r="F8619">
            <v>87</v>
          </cell>
        </row>
        <row r="8620">
          <cell r="E8620">
            <v>3.1843548424907967E-3</v>
          </cell>
          <cell r="F8620">
            <v>87</v>
          </cell>
        </row>
        <row r="8621">
          <cell r="E8621">
            <v>3.1609983864678633E-3</v>
          </cell>
          <cell r="F8621">
            <v>87</v>
          </cell>
        </row>
        <row r="8622">
          <cell r="E8622">
            <v>3.1377945154881254E-3</v>
          </cell>
          <cell r="F8622">
            <v>87</v>
          </cell>
        </row>
        <row r="8623">
          <cell r="E8623">
            <v>3.1609983864678633E-3</v>
          </cell>
          <cell r="F8623">
            <v>87</v>
          </cell>
        </row>
        <row r="8624">
          <cell r="E8624">
            <v>3.1708042796719195E-3</v>
          </cell>
          <cell r="F8624">
            <v>86</v>
          </cell>
        </row>
        <row r="8625">
          <cell r="E8625">
            <v>3.1843548424907967E-3</v>
          </cell>
          <cell r="F8625">
            <v>87</v>
          </cell>
        </row>
        <row r="8626">
          <cell r="E8626">
            <v>3.1843548424907967E-3</v>
          </cell>
          <cell r="F8626">
            <v>87</v>
          </cell>
        </row>
        <row r="8627">
          <cell r="E8627">
            <v>3.1568629161236161E-3</v>
          </cell>
          <cell r="F8627">
            <v>85</v>
          </cell>
        </row>
        <row r="8628">
          <cell r="E8628">
            <v>3.1889553406263026E-3</v>
          </cell>
          <cell r="F8628">
            <v>84</v>
          </cell>
        </row>
        <row r="8629">
          <cell r="E8629">
            <v>3.1817323358230925E-3</v>
          </cell>
          <cell r="F8629">
            <v>82</v>
          </cell>
        </row>
        <row r="8630">
          <cell r="E8630">
            <v>3.2358028428791591E-3</v>
          </cell>
          <cell r="F8630">
            <v>81</v>
          </cell>
        </row>
        <row r="8631">
          <cell r="E8631">
            <v>3.2594487582164149E-3</v>
          </cell>
          <cell r="F8631">
            <v>81</v>
          </cell>
        </row>
        <row r="8632">
          <cell r="E8632">
            <v>3.2832480085799877E-3</v>
          </cell>
          <cell r="F8632">
            <v>81</v>
          </cell>
        </row>
        <row r="8633">
          <cell r="E8633">
            <v>3.2759614259756258E-3</v>
          </cell>
          <cell r="F8633">
            <v>82</v>
          </cell>
        </row>
        <row r="8634">
          <cell r="E8634">
            <v>3.2508403988420064E-3</v>
          </cell>
          <cell r="F8634">
            <v>85</v>
          </cell>
        </row>
        <row r="8635">
          <cell r="E8635">
            <v>3.1632780322596865E-3</v>
          </cell>
          <cell r="F8635">
            <v>89</v>
          </cell>
        </row>
        <row r="8636">
          <cell r="E8636">
            <v>3.0149096768548084E-3</v>
          </cell>
          <cell r="F8636">
            <v>90</v>
          </cell>
        </row>
        <row r="8637">
          <cell r="E8637">
            <v>3.0471003662074819E-3</v>
          </cell>
          <cell r="F8637">
            <v>93</v>
          </cell>
        </row>
        <row r="8638">
          <cell r="E8638">
            <v>3.2336664466540892E-3</v>
          </cell>
          <cell r="F8638">
            <v>93</v>
          </cell>
        </row>
        <row r="8639">
          <cell r="E8639">
            <v>3.3062035264647496E-3</v>
          </cell>
          <cell r="F8639">
            <v>93</v>
          </cell>
        </row>
        <row r="8640">
          <cell r="E8640">
            <v>3.3436415325920144E-3</v>
          </cell>
          <cell r="F8640">
            <v>92</v>
          </cell>
        </row>
        <row r="8641">
          <cell r="E8641">
            <v>3.3315461450837934E-3</v>
          </cell>
          <cell r="F8641">
            <v>91</v>
          </cell>
        </row>
        <row r="8642">
          <cell r="E8642">
            <v>3.3561480647802491E-3</v>
          </cell>
          <cell r="F8642">
            <v>91</v>
          </cell>
        </row>
        <row r="8643">
          <cell r="E8643">
            <v>3.3315461450837934E-3</v>
          </cell>
          <cell r="F8643">
            <v>91</v>
          </cell>
        </row>
        <row r="8644">
          <cell r="E8644">
            <v>3.2347326113512449E-3</v>
          </cell>
          <cell r="F8644">
            <v>91</v>
          </cell>
        </row>
        <row r="8645">
          <cell r="E8645">
            <v>3.2463924800564224E-3</v>
          </cell>
          <cell r="F8645">
            <v>92</v>
          </cell>
        </row>
        <row r="8646">
          <cell r="E8646">
            <v>3.2224765072851936E-3</v>
          </cell>
          <cell r="F8646">
            <v>92</v>
          </cell>
        </row>
        <row r="8647">
          <cell r="E8647">
            <v>3.18727010279477E-3</v>
          </cell>
          <cell r="F8647">
            <v>91</v>
          </cell>
        </row>
        <row r="8648">
          <cell r="E8648">
            <v>3.2224765072851936E-3</v>
          </cell>
          <cell r="F8648">
            <v>92</v>
          </cell>
        </row>
        <row r="8649">
          <cell r="E8649">
            <v>3.2224765072851936E-3</v>
          </cell>
          <cell r="F8649">
            <v>92</v>
          </cell>
        </row>
        <row r="8650">
          <cell r="E8650">
            <v>3.1751136562211922E-3</v>
          </cell>
          <cell r="F8650">
            <v>92</v>
          </cell>
        </row>
        <row r="8651">
          <cell r="E8651">
            <v>3.2463924800564224E-3</v>
          </cell>
          <cell r="F8651">
            <v>92</v>
          </cell>
        </row>
        <row r="8652">
          <cell r="E8652">
            <v>3.2586986699703587E-3</v>
          </cell>
          <cell r="F8652">
            <v>91</v>
          </cell>
        </row>
        <row r="8653">
          <cell r="E8653">
            <v>3.2340428407896474E-3</v>
          </cell>
          <cell r="F8653">
            <v>89</v>
          </cell>
        </row>
        <row r="8654">
          <cell r="E8654">
            <v>3.2819973646142767E-3</v>
          </cell>
          <cell r="F8654">
            <v>89</v>
          </cell>
        </row>
        <row r="8655">
          <cell r="E8655" t="b">
            <v>0</v>
          </cell>
          <cell r="F8655">
            <v>87</v>
          </cell>
        </row>
        <row r="8656">
          <cell r="E8656">
            <v>3.3767936610588343E-3</v>
          </cell>
          <cell r="F8656">
            <v>87</v>
          </cell>
        </row>
        <row r="8657">
          <cell r="E8657">
            <v>3.4116876359852949E-3</v>
          </cell>
          <cell r="F8657">
            <v>86</v>
          </cell>
        </row>
        <row r="8658">
          <cell r="E8658">
            <v>3.3561480647802491E-3</v>
          </cell>
          <cell r="F8658">
            <v>91</v>
          </cell>
        </row>
        <row r="8659">
          <cell r="E8659">
            <v>3.3436415325920144E-3</v>
          </cell>
          <cell r="F8659">
            <v>92</v>
          </cell>
        </row>
        <row r="8660">
          <cell r="E8660">
            <v>3.2818655393707426E-3</v>
          </cell>
          <cell r="F8660">
            <v>93</v>
          </cell>
        </row>
        <row r="8661">
          <cell r="E8661">
            <v>3.2686197736932605E-3</v>
          </cell>
          <cell r="F8661">
            <v>94</v>
          </cell>
        </row>
        <row r="8662">
          <cell r="E8662">
            <v>3.2549744617279106E-3</v>
          </cell>
          <cell r="F8662">
            <v>95</v>
          </cell>
        </row>
        <row r="8663">
          <cell r="E8663">
            <v>3.2309125480102416E-3</v>
          </cell>
          <cell r="F8663">
            <v>95</v>
          </cell>
        </row>
        <row r="8664">
          <cell r="E8664">
            <v>3.240942481797386E-3</v>
          </cell>
          <cell r="F8664">
            <v>96</v>
          </cell>
        </row>
        <row r="8665">
          <cell r="E8665">
            <v>3.2169431829787041E-3</v>
          </cell>
          <cell r="F8665">
            <v>96</v>
          </cell>
        </row>
        <row r="8666">
          <cell r="E8666">
            <v>3.0993013343905513E-3</v>
          </cell>
          <cell r="F8666">
            <v>96</v>
          </cell>
        </row>
        <row r="8667">
          <cell r="E8667">
            <v>3.0305663081779651E-3</v>
          </cell>
          <cell r="F8667">
            <v>96</v>
          </cell>
        </row>
        <row r="8668">
          <cell r="E8668">
            <v>3.0079577451001581E-3</v>
          </cell>
          <cell r="F8668">
            <v>96</v>
          </cell>
        </row>
        <row r="8669">
          <cell r="E8669">
            <v>2.9410291313862473E-3</v>
          </cell>
          <cell r="F8669">
            <v>96</v>
          </cell>
        </row>
        <row r="8670">
          <cell r="E8670">
            <v>2.8971487669063475E-3</v>
          </cell>
          <cell r="F8670">
            <v>96</v>
          </cell>
        </row>
        <row r="8671">
          <cell r="E8671">
            <v>2.8754276720557403E-3</v>
          </cell>
          <cell r="F8671">
            <v>96</v>
          </cell>
        </row>
        <row r="8672">
          <cell r="E8672">
            <v>2.8754276720557403E-3</v>
          </cell>
          <cell r="F8672">
            <v>96</v>
          </cell>
        </row>
        <row r="8673">
          <cell r="E8673">
            <v>2.8111303906168841E-3</v>
          </cell>
          <cell r="F8673">
            <v>96</v>
          </cell>
        </row>
        <row r="8674">
          <cell r="E8674">
            <v>2.7607926031943176E-3</v>
          </cell>
          <cell r="F8674">
            <v>95</v>
          </cell>
        </row>
        <row r="8675">
          <cell r="E8675">
            <v>2.8453382833825243E-3</v>
          </cell>
          <cell r="F8675">
            <v>95</v>
          </cell>
        </row>
        <row r="8676">
          <cell r="E8676">
            <v>2.866831038995286E-3</v>
          </cell>
          <cell r="F8676">
            <v>95</v>
          </cell>
        </row>
        <row r="8677">
          <cell r="E8677">
            <v>2.9542527223320506E-3</v>
          </cell>
          <cell r="F8677">
            <v>95</v>
          </cell>
        </row>
        <row r="8678">
          <cell r="E8678">
            <v>3.1129573631062187E-3</v>
          </cell>
          <cell r="F8678">
            <v>95</v>
          </cell>
        </row>
        <row r="8679">
          <cell r="E8679">
            <v>3.6740223597333055E-3</v>
          </cell>
          <cell r="F8679">
            <v>96</v>
          </cell>
        </row>
        <row r="8680">
          <cell r="E8680">
            <v>3.5071798466666288E-3</v>
          </cell>
          <cell r="F8680">
            <v>91</v>
          </cell>
        </row>
        <row r="8681">
          <cell r="E8681">
            <v>3.4815959321260991E-3</v>
          </cell>
          <cell r="F8681">
            <v>91</v>
          </cell>
        </row>
        <row r="8682">
          <cell r="E8682">
            <v>3.2336664466540892E-3</v>
          </cell>
          <cell r="F8682">
            <v>93</v>
          </cell>
        </row>
        <row r="8683">
          <cell r="E8683">
            <v>3.2070085999296042E-3</v>
          </cell>
          <cell r="F8683">
            <v>95</v>
          </cell>
        </row>
        <row r="8684">
          <cell r="E8684">
            <v>3.1362373575615134E-3</v>
          </cell>
          <cell r="F8684">
            <v>95</v>
          </cell>
        </row>
        <row r="8685">
          <cell r="E8685">
            <v>3.1458910660104246E-3</v>
          </cell>
          <cell r="F8685">
            <v>96</v>
          </cell>
        </row>
        <row r="8686">
          <cell r="E8686">
            <v>3.1225190186774869E-3</v>
          </cell>
          <cell r="F8686">
            <v>96</v>
          </cell>
        </row>
        <row r="8687">
          <cell r="E8687">
            <v>3.1225190186774869E-3</v>
          </cell>
          <cell r="F8687">
            <v>96</v>
          </cell>
        </row>
        <row r="8688">
          <cell r="E8688">
            <v>3.1458910660104246E-3</v>
          </cell>
          <cell r="F8688">
            <v>96</v>
          </cell>
        </row>
        <row r="8689">
          <cell r="E8689">
            <v>3.0762372522586809E-3</v>
          </cell>
          <cell r="F8689">
            <v>96</v>
          </cell>
        </row>
        <row r="8690">
          <cell r="E8690">
            <v>3.0305663081779651E-3</v>
          </cell>
          <cell r="F8690">
            <v>96</v>
          </cell>
        </row>
        <row r="8691">
          <cell r="E8691">
            <v>3.0079577451001581E-3</v>
          </cell>
          <cell r="F8691">
            <v>96</v>
          </cell>
        </row>
        <row r="8692">
          <cell r="E8692">
            <v>2.8971487669063475E-3</v>
          </cell>
          <cell r="F8692">
            <v>96</v>
          </cell>
        </row>
        <row r="8693">
          <cell r="E8693">
            <v>2.7607926031943176E-3</v>
          </cell>
          <cell r="F8693">
            <v>95</v>
          </cell>
        </row>
        <row r="8694">
          <cell r="E8694">
            <v>2.8453382833825243E-3</v>
          </cell>
          <cell r="F8694">
            <v>95</v>
          </cell>
        </row>
        <row r="8695">
          <cell r="E8695">
            <v>2.9542527223320506E-3</v>
          </cell>
          <cell r="F8695">
            <v>95</v>
          </cell>
        </row>
        <row r="8696">
          <cell r="E8696">
            <v>3.0668577628078283E-3</v>
          </cell>
          <cell r="F8696">
            <v>95</v>
          </cell>
        </row>
        <row r="8697">
          <cell r="E8697">
            <v>3.1931023860596337E-3</v>
          </cell>
          <cell r="F8697">
            <v>96</v>
          </cell>
        </row>
        <row r="8698">
          <cell r="E8698">
            <v>3.3138975717534849E-3</v>
          </cell>
          <cell r="F8698">
            <v>96</v>
          </cell>
        </row>
        <row r="8699">
          <cell r="E8699">
            <v>3.4898329056884422E-3</v>
          </cell>
          <cell r="F8699">
            <v>96</v>
          </cell>
        </row>
        <row r="8700">
          <cell r="E8700">
            <v>3.8108260225864694E-3</v>
          </cell>
          <cell r="F8700">
            <v>96</v>
          </cell>
        </row>
        <row r="8701">
          <cell r="E8701">
            <v>4.2014018789184107E-3</v>
          </cell>
          <cell r="F8701">
            <v>97</v>
          </cell>
        </row>
        <row r="8702">
          <cell r="E8702">
            <v>4.372917255187651E-3</v>
          </cell>
          <cell r="F8702">
            <v>96</v>
          </cell>
        </row>
        <row r="8703">
          <cell r="E8703">
            <v>4.485078078728639E-3</v>
          </cell>
          <cell r="F8703">
            <v>93</v>
          </cell>
        </row>
        <row r="8704">
          <cell r="E8704">
            <v>4.5595294552539713E-3</v>
          </cell>
          <cell r="F8704">
            <v>81</v>
          </cell>
        </row>
        <row r="8705">
          <cell r="E8705">
            <v>4.502570822503227E-3</v>
          </cell>
          <cell r="F8705">
            <v>84</v>
          </cell>
        </row>
        <row r="8706">
          <cell r="E8706">
            <v>4.2299822299610131E-3</v>
          </cell>
          <cell r="F8706">
            <v>89</v>
          </cell>
        </row>
        <row r="8707">
          <cell r="E8707">
            <v>3.9262581494788826E-3</v>
          </cell>
          <cell r="F8707">
            <v>92</v>
          </cell>
        </row>
        <row r="8708">
          <cell r="E8708">
            <v>3.6910310234343859E-3</v>
          </cell>
          <cell r="F8708">
            <v>93</v>
          </cell>
        </row>
        <row r="8709">
          <cell r="E8709" t="b">
            <v>0</v>
          </cell>
          <cell r="F8709">
            <v>94</v>
          </cell>
        </row>
        <row r="8710">
          <cell r="E8710" t="b">
            <v>0</v>
          </cell>
          <cell r="F8710">
            <v>94</v>
          </cell>
        </row>
        <row r="8711">
          <cell r="E8711">
            <v>3.5564000568461701E-3</v>
          </cell>
          <cell r="F8711">
            <v>95</v>
          </cell>
        </row>
        <row r="8712">
          <cell r="E8712">
            <v>3.6622492810681464E-3</v>
          </cell>
          <cell r="F8712">
            <v>95</v>
          </cell>
        </row>
        <row r="8713">
          <cell r="E8713">
            <v>3.8262758291255942E-3</v>
          </cell>
          <cell r="F8713">
            <v>95</v>
          </cell>
        </row>
        <row r="8714">
          <cell r="E8714">
            <v>5.0743230509888802E-3</v>
          </cell>
          <cell r="F8714">
            <v>79</v>
          </cell>
        </row>
        <row r="8715">
          <cell r="E8715">
            <v>5.3928762539368546E-3</v>
          </cell>
          <cell r="F8715">
            <v>80</v>
          </cell>
        </row>
        <row r="8716">
          <cell r="E8716">
            <v>5.6675322241543299E-3</v>
          </cell>
          <cell r="F8716">
            <v>78</v>
          </cell>
        </row>
        <row r="8717">
          <cell r="E8717">
            <v>5.774736344060203E-3</v>
          </cell>
          <cell r="F8717">
            <v>80</v>
          </cell>
        </row>
        <row r="8718">
          <cell r="E8718">
            <v>6.0203633656340707E-3</v>
          </cell>
          <cell r="F8718">
            <v>79</v>
          </cell>
        </row>
        <row r="8719">
          <cell r="E8719">
            <v>5.9867661600460694E-3</v>
          </cell>
          <cell r="F8719">
            <v>77</v>
          </cell>
        </row>
        <row r="8720">
          <cell r="E8720">
            <v>6.0152069431512337E-3</v>
          </cell>
          <cell r="F8720">
            <v>80</v>
          </cell>
        </row>
        <row r="8721">
          <cell r="E8721">
            <v>5.7127351548913897E-3</v>
          </cell>
          <cell r="F8721">
            <v>75</v>
          </cell>
        </row>
        <row r="8722">
          <cell r="E8722">
            <v>5.909035273980818E-3</v>
          </cell>
          <cell r="F8722">
            <v>75</v>
          </cell>
        </row>
        <row r="8723">
          <cell r="E8723">
            <v>5.8550720491796311E-3</v>
          </cell>
          <cell r="F8723">
            <v>70</v>
          </cell>
        </row>
        <row r="8724">
          <cell r="E8724">
            <v>5.988032430046991E-3</v>
          </cell>
          <cell r="F8724">
            <v>67</v>
          </cell>
        </row>
        <row r="8725">
          <cell r="E8725">
            <v>5.9886557529198314E-3</v>
          </cell>
          <cell r="F8725">
            <v>64</v>
          </cell>
        </row>
        <row r="8726">
          <cell r="E8726">
            <v>5.9940178339272206E-3</v>
          </cell>
          <cell r="F8726">
            <v>62</v>
          </cell>
        </row>
        <row r="8727">
          <cell r="E8727">
            <v>5.9922829278243406E-3</v>
          </cell>
          <cell r="F8727">
            <v>60</v>
          </cell>
        </row>
        <row r="8728">
          <cell r="E8728">
            <v>5.9940178339272206E-3</v>
          </cell>
          <cell r="F8728">
            <v>62</v>
          </cell>
        </row>
        <row r="8729">
          <cell r="E8729">
            <v>6.0916423673182153E-3</v>
          </cell>
          <cell r="F8729">
            <v>63</v>
          </cell>
        </row>
        <row r="8730">
          <cell r="E8730">
            <v>6.1776599609775591E-3</v>
          </cell>
          <cell r="F8730">
            <v>66</v>
          </cell>
        </row>
        <row r="8731">
          <cell r="E8731">
            <v>6.3248337166219486E-3</v>
          </cell>
          <cell r="F8731">
            <v>68</v>
          </cell>
        </row>
        <row r="8732">
          <cell r="E8732">
            <v>6.3764816004275807E-3</v>
          </cell>
          <cell r="F8732">
            <v>69</v>
          </cell>
        </row>
        <row r="8733">
          <cell r="E8733">
            <v>6.4698556269625713E-3</v>
          </cell>
          <cell r="F8733">
            <v>70</v>
          </cell>
        </row>
        <row r="8734">
          <cell r="E8734">
            <v>6.656686954639242E-3</v>
          </cell>
          <cell r="F8734">
            <v>72</v>
          </cell>
        </row>
        <row r="8735">
          <cell r="E8735">
            <v>6.5690549637913986E-3</v>
          </cell>
          <cell r="F8735">
            <v>72</v>
          </cell>
        </row>
        <row r="8736">
          <cell r="E8736">
            <v>6.2416811118225137E-3</v>
          </cell>
          <cell r="F8736">
            <v>68</v>
          </cell>
        </row>
        <row r="8737">
          <cell r="E8737">
            <v>6.1187702568731737E-3</v>
          </cell>
          <cell r="F8737">
            <v>68</v>
          </cell>
        </row>
        <row r="8738">
          <cell r="E8738">
            <v>5.6859100759215292E-3</v>
          </cell>
          <cell r="F8738">
            <v>62</v>
          </cell>
        </row>
        <row r="8739">
          <cell r="E8739">
            <v>5.5008715151914304E-3</v>
          </cell>
          <cell r="F8739">
            <v>60</v>
          </cell>
        </row>
        <row r="8740">
          <cell r="E8740">
            <v>5.5005481129209227E-3</v>
          </cell>
          <cell r="F8740">
            <v>62</v>
          </cell>
        </row>
        <row r="8741">
          <cell r="E8741">
            <v>5.641986132918198E-3</v>
          </cell>
          <cell r="F8741">
            <v>64</v>
          </cell>
        </row>
        <row r="8742">
          <cell r="E8742">
            <v>5.8308279566277339E-3</v>
          </cell>
          <cell r="F8742">
            <v>67</v>
          </cell>
        </row>
        <row r="8743">
          <cell r="E8743">
            <v>6.1939107294394658E-3</v>
          </cell>
          <cell r="F8743">
            <v>75</v>
          </cell>
        </row>
        <row r="8744">
          <cell r="E8744">
            <v>5.952638556243727E-3</v>
          </cell>
          <cell r="F8744">
            <v>83</v>
          </cell>
        </row>
        <row r="8745">
          <cell r="E8745">
            <v>5.6439353445516911E-3</v>
          </cell>
          <cell r="F8745">
            <v>89</v>
          </cell>
        </row>
        <row r="8746">
          <cell r="E8746">
            <v>5.6685394473592653E-3</v>
          </cell>
          <cell r="F8746">
            <v>90</v>
          </cell>
        </row>
        <row r="8747">
          <cell r="E8747">
            <v>6.3148718623016117E-3</v>
          </cell>
          <cell r="F8747">
            <v>88</v>
          </cell>
        </row>
        <row r="8748">
          <cell r="E8748">
            <v>6.9228794850907651E-3</v>
          </cell>
          <cell r="F8748">
            <v>81</v>
          </cell>
        </row>
        <row r="8749">
          <cell r="E8749">
            <v>6.9284626921067441E-3</v>
          </cell>
          <cell r="F8749">
            <v>80</v>
          </cell>
        </row>
        <row r="8750">
          <cell r="E8750">
            <v>7.3058607400967113E-3</v>
          </cell>
          <cell r="F8750">
            <v>73</v>
          </cell>
        </row>
        <row r="8751">
          <cell r="E8751">
            <v>7.1574774138065227E-3</v>
          </cell>
          <cell r="F8751">
            <v>72</v>
          </cell>
        </row>
        <row r="8752">
          <cell r="E8752">
            <v>7.2444709504870964E-3</v>
          </cell>
          <cell r="F8752">
            <v>71</v>
          </cell>
        </row>
        <row r="8753">
          <cell r="E8753">
            <v>7.1971782009288797E-3</v>
          </cell>
          <cell r="F8753">
            <v>71</v>
          </cell>
        </row>
        <row r="8754">
          <cell r="E8754">
            <v>7.0762199753681455E-3</v>
          </cell>
          <cell r="F8754">
            <v>75</v>
          </cell>
        </row>
        <row r="8755">
          <cell r="E8755">
            <v>6.8005444976074539E-3</v>
          </cell>
          <cell r="F8755">
            <v>77</v>
          </cell>
        </row>
        <row r="8756">
          <cell r="E8756">
            <v>6.7984372110305143E-3</v>
          </cell>
          <cell r="F8756">
            <v>74</v>
          </cell>
        </row>
        <row r="8757">
          <cell r="E8757">
            <v>6.9371423184226774E-3</v>
          </cell>
          <cell r="F8757">
            <v>75</v>
          </cell>
        </row>
        <row r="8758">
          <cell r="E8758">
            <v>6.9842419331783527E-3</v>
          </cell>
          <cell r="F8758">
            <v>76</v>
          </cell>
        </row>
        <row r="8759">
          <cell r="E8759">
            <v>7.1227449276715154E-3</v>
          </cell>
          <cell r="F8759">
            <v>78</v>
          </cell>
        </row>
        <row r="8760">
          <cell r="E8760">
            <v>7.17015649529118E-3</v>
          </cell>
          <cell r="F8760">
            <v>78</v>
          </cell>
        </row>
        <row r="8761">
          <cell r="E8761">
            <v>7.2192200849315272E-3</v>
          </cell>
          <cell r="F8761">
            <v>77</v>
          </cell>
        </row>
      </sheetData>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Bilan Apport. Déperd. Débit"/>
      <sheetName val="formulaire"/>
      <sheetName val="Notice CTA"/>
      <sheetName val="CTA"/>
      <sheetName val="Diag CH"/>
      <sheetName val="Diag CH avec récup"/>
      <sheetName val="Diag FR"/>
      <sheetName val="base diagramme"/>
    </sheetNames>
    <sheetDataSet>
      <sheetData sheetId="0"/>
      <sheetData sheetId="1"/>
      <sheetData sheetId="2"/>
      <sheetData sheetId="3"/>
      <sheetData sheetId="4">
        <row r="29">
          <cell r="P29" t="e">
            <v>#VALUE!</v>
          </cell>
        </row>
        <row r="66">
          <cell r="F66">
            <v>95</v>
          </cell>
        </row>
      </sheetData>
      <sheetData sheetId="5" refreshError="1"/>
      <sheetData sheetId="6" refreshError="1"/>
      <sheetData sheetId="7" refreshError="1"/>
      <sheetData sheetId="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AA546"/>
  <sheetViews>
    <sheetView showZeros="0" tabSelected="1" view="pageBreakPreview" zoomScale="85" zoomScaleNormal="100" zoomScaleSheetLayoutView="85" workbookViewId="0">
      <pane xSplit="16" ySplit="12" topLeftCell="S13" activePane="bottomRight" state="frozen"/>
      <selection pane="topRight" activeCell="M1" sqref="M1"/>
      <selection pane="bottomLeft" activeCell="A9" sqref="A9"/>
      <selection pane="bottomRight" activeCell="P12" sqref="B12:P12"/>
    </sheetView>
  </sheetViews>
  <sheetFormatPr baseColWidth="10" defaultRowHeight="15" x14ac:dyDescent="0.25"/>
  <cols>
    <col min="1" max="1" width="31" customWidth="1"/>
    <col min="2" max="2" width="11.42578125" customWidth="1"/>
    <col min="3" max="16" width="10.28515625" customWidth="1"/>
    <col min="17" max="17" width="10.28515625" style="130" customWidth="1"/>
    <col min="18" max="18" width="38.85546875" style="132" customWidth="1"/>
    <col min="19" max="19" width="4.140625" customWidth="1"/>
    <col min="20" max="20" width="11.42578125" customWidth="1"/>
    <col min="21" max="21" width="13.85546875" customWidth="1"/>
  </cols>
  <sheetData>
    <row r="1" spans="1:27" ht="16.5" thickBot="1" x14ac:dyDescent="0.3">
      <c r="A1" s="106"/>
      <c r="B1" s="107"/>
      <c r="C1" s="108"/>
      <c r="D1" s="109" t="e">
        <f>E1/C1</f>
        <v>#DIV/0!</v>
      </c>
      <c r="E1" s="69"/>
      <c r="F1" s="110">
        <f>IF(AND(S1="ST",C1&gt;5),coefsim(C1,B$8,W$3),0)</f>
        <v>0</v>
      </c>
      <c r="G1" s="74">
        <f>E1*F1</f>
        <v>0</v>
      </c>
      <c r="H1" s="86"/>
      <c r="I1" s="87"/>
      <c r="J1" s="69"/>
      <c r="K1" s="94">
        <f>IF(S1="ST",I1*J1,0)</f>
        <v>0</v>
      </c>
      <c r="L1" s="95">
        <f>G1+K1</f>
        <v>0</v>
      </c>
      <c r="M1" s="98">
        <f>IF(L1&gt;0,(L1*1000*4/($B$7*PI()))^(1/2),0)</f>
        <v>0</v>
      </c>
      <c r="N1" s="20"/>
      <c r="O1" s="111">
        <f>IFERROR(INDEX(#REF!,MATCH(N1,#REF!,0)),0)</f>
        <v>0</v>
      </c>
      <c r="P1" s="70">
        <f>IF(O1&lt;&gt;0,L1/1000/(PI()*(O1/1000)^2/4),0)</f>
        <v>0</v>
      </c>
      <c r="Q1" s="23">
        <f>IF(L1&gt;0,0.45*998*1.01^0.25*(3600*L1)^1.75/O1^4.75/100,0)</f>
        <v>0</v>
      </c>
      <c r="R1" s="112"/>
      <c r="S1" s="38" t="s">
        <v>4</v>
      </c>
      <c r="U1" t="s">
        <v>7</v>
      </c>
    </row>
    <row r="2" spans="1:27" x14ac:dyDescent="0.25">
      <c r="A2" s="2"/>
      <c r="B2" s="2"/>
      <c r="C2" s="2"/>
      <c r="D2" s="2"/>
      <c r="E2" s="2"/>
      <c r="F2" s="2"/>
      <c r="G2" s="3"/>
      <c r="H2" s="3"/>
      <c r="I2" s="3"/>
      <c r="J2" s="3"/>
      <c r="K2" s="3"/>
      <c r="L2" s="3"/>
      <c r="M2" s="3"/>
      <c r="N2" s="3"/>
      <c r="O2" s="3"/>
      <c r="P2" s="3"/>
      <c r="Q2" s="127"/>
      <c r="R2" s="3"/>
    </row>
    <row r="3" spans="1:27" x14ac:dyDescent="0.25">
      <c r="A3" s="3"/>
      <c r="B3" s="3"/>
      <c r="C3" s="3"/>
      <c r="D3" s="3"/>
      <c r="E3" s="3"/>
      <c r="F3" s="3"/>
      <c r="G3" s="3"/>
      <c r="H3" s="3"/>
      <c r="I3" s="3"/>
      <c r="J3" s="3"/>
      <c r="K3" s="3"/>
      <c r="L3" s="3"/>
      <c r="M3" s="3"/>
      <c r="N3" s="3"/>
      <c r="O3" s="3"/>
      <c r="P3" s="3"/>
      <c r="Q3" s="127"/>
      <c r="R3" s="3"/>
      <c r="S3" s="3"/>
      <c r="W3" s="88">
        <v>1</v>
      </c>
      <c r="X3" s="89" t="s">
        <v>9</v>
      </c>
    </row>
    <row r="4" spans="1:27" ht="21" x14ac:dyDescent="0.35">
      <c r="A4" s="3"/>
      <c r="B4" s="3"/>
      <c r="C4" s="3"/>
      <c r="D4" s="4"/>
      <c r="E4" s="3"/>
      <c r="F4" s="4"/>
      <c r="G4" s="3"/>
      <c r="H4" s="3"/>
      <c r="I4" s="3"/>
      <c r="J4" s="3"/>
      <c r="K4" s="3"/>
      <c r="L4" s="3"/>
      <c r="M4" s="3"/>
      <c r="N4" s="3"/>
      <c r="O4" s="3"/>
      <c r="P4" s="3"/>
      <c r="Q4" s="127"/>
      <c r="R4" s="3"/>
      <c r="W4" s="90"/>
      <c r="X4" s="89" t="s">
        <v>10</v>
      </c>
    </row>
    <row r="5" spans="1:27" ht="21" x14ac:dyDescent="0.35">
      <c r="A5" s="3"/>
      <c r="B5" s="3"/>
      <c r="C5" s="3"/>
      <c r="D5" s="4"/>
      <c r="E5" s="3"/>
      <c r="F5" s="71"/>
      <c r="G5" s="71"/>
      <c r="H5" s="101"/>
      <c r="I5" s="3"/>
      <c r="J5" s="3"/>
      <c r="K5" s="3"/>
      <c r="L5" s="3"/>
      <c r="M5" s="3"/>
      <c r="N5" s="3"/>
      <c r="O5" s="3"/>
      <c r="P5" s="3"/>
      <c r="Q5" s="127"/>
      <c r="R5" s="3"/>
      <c r="W5" s="90"/>
      <c r="X5" s="89" t="s">
        <v>11</v>
      </c>
    </row>
    <row r="6" spans="1:27" x14ac:dyDescent="0.25">
      <c r="A6" s="3"/>
      <c r="B6" s="91" t="s">
        <v>13</v>
      </c>
      <c r="C6" s="3"/>
      <c r="D6" s="76"/>
      <c r="E6" s="3"/>
      <c r="F6" s="3"/>
      <c r="G6" s="3"/>
      <c r="H6" s="102"/>
      <c r="I6" s="3"/>
      <c r="J6" s="3"/>
      <c r="K6" s="3"/>
      <c r="L6" s="3"/>
      <c r="M6" s="3"/>
      <c r="N6" s="3"/>
      <c r="O6" s="3"/>
      <c r="P6" s="3"/>
      <c r="Q6" s="127"/>
      <c r="R6" s="3"/>
      <c r="W6" s="90"/>
      <c r="X6" s="89" t="s">
        <v>12</v>
      </c>
      <c r="AA6" s="24"/>
    </row>
    <row r="7" spans="1:27" x14ac:dyDescent="0.25">
      <c r="A7" s="3"/>
      <c r="B7" s="75">
        <v>1.5</v>
      </c>
      <c r="C7" s="55"/>
      <c r="D7" s="77"/>
      <c r="E7" s="3"/>
      <c r="F7" s="3"/>
      <c r="G7" s="3"/>
      <c r="H7" s="3"/>
      <c r="I7" s="3"/>
      <c r="J7" s="3"/>
      <c r="K7" s="3"/>
      <c r="L7" s="3"/>
      <c r="M7" s="3"/>
      <c r="N7" s="3"/>
      <c r="O7" s="3"/>
      <c r="P7" s="3"/>
      <c r="Q7" s="127"/>
      <c r="R7" s="3"/>
      <c r="W7" s="90"/>
      <c r="X7" s="90">
        <v>1</v>
      </c>
      <c r="AA7" s="24"/>
    </row>
    <row r="8" spans="1:27" x14ac:dyDescent="0.25">
      <c r="A8" s="3"/>
      <c r="B8" s="78">
        <v>0.03</v>
      </c>
      <c r="C8" s="56"/>
      <c r="D8" s="55"/>
      <c r="E8" s="3"/>
      <c r="F8" s="3"/>
      <c r="G8" s="3"/>
      <c r="H8" s="3"/>
      <c r="I8" s="3"/>
      <c r="J8" s="3"/>
      <c r="K8" s="3"/>
      <c r="L8" s="3"/>
      <c r="M8" s="3"/>
      <c r="N8" s="3"/>
      <c r="O8" s="3"/>
      <c r="P8" s="3"/>
      <c r="Q8" s="127"/>
      <c r="R8" s="3"/>
      <c r="AA8" s="24"/>
    </row>
    <row r="9" spans="1:27" ht="15.75" thickBot="1" x14ac:dyDescent="0.3">
      <c r="A9" s="3"/>
      <c r="B9" s="3"/>
      <c r="C9" s="3"/>
      <c r="D9" s="3"/>
      <c r="E9" s="3"/>
      <c r="F9" s="3"/>
      <c r="G9" s="3"/>
      <c r="H9" s="3"/>
      <c r="I9" s="3"/>
      <c r="J9" s="3"/>
      <c r="K9" s="3"/>
      <c r="L9" s="3"/>
      <c r="M9" s="3"/>
      <c r="N9" s="3"/>
      <c r="O9" s="3"/>
      <c r="P9" s="3"/>
      <c r="Q9" s="127"/>
      <c r="R9" s="3"/>
      <c r="AA9" s="24"/>
    </row>
    <row r="10" spans="1:27" ht="16.5" thickBot="1" x14ac:dyDescent="0.3">
      <c r="A10" s="5"/>
      <c r="B10" s="133"/>
      <c r="C10" s="134"/>
      <c r="D10" s="134"/>
      <c r="E10" s="134"/>
      <c r="F10" s="134"/>
      <c r="G10" s="134"/>
      <c r="H10" s="133"/>
      <c r="I10" s="134"/>
      <c r="J10" s="134"/>
      <c r="K10" s="135"/>
      <c r="L10" s="133"/>
      <c r="M10" s="134"/>
      <c r="N10" s="134"/>
      <c r="O10" s="134"/>
      <c r="P10" s="134"/>
      <c r="Q10" s="135"/>
      <c r="R10" s="5"/>
      <c r="AA10" s="1"/>
    </row>
    <row r="11" spans="1:27" x14ac:dyDescent="0.25">
      <c r="A11" s="6"/>
      <c r="B11" s="8"/>
      <c r="C11" s="30"/>
      <c r="D11" s="10"/>
      <c r="E11" s="7"/>
      <c r="F11" s="30"/>
      <c r="G11" s="10"/>
      <c r="H11" s="60"/>
      <c r="I11" s="7"/>
      <c r="J11" s="10"/>
      <c r="K11" s="9"/>
      <c r="L11" s="60"/>
      <c r="M11" s="7"/>
      <c r="N11" s="7"/>
      <c r="O11" s="7"/>
      <c r="P11" s="125"/>
      <c r="Q11" s="128"/>
      <c r="R11" s="11" t="s">
        <v>2</v>
      </c>
    </row>
    <row r="12" spans="1:27" ht="15.75" thickBot="1" x14ac:dyDescent="0.3">
      <c r="A12" s="12"/>
      <c r="B12" s="12"/>
      <c r="C12" s="31"/>
      <c r="D12" s="15"/>
      <c r="E12" s="13"/>
      <c r="F12" s="31"/>
      <c r="G12" s="15"/>
      <c r="H12" s="79"/>
      <c r="I12" s="82"/>
      <c r="J12" s="80"/>
      <c r="K12" s="81"/>
      <c r="L12" s="85"/>
      <c r="M12" s="82"/>
      <c r="N12" s="82"/>
      <c r="O12" s="82"/>
      <c r="P12" s="126"/>
      <c r="Q12" s="129" t="s">
        <v>8</v>
      </c>
      <c r="R12" s="16"/>
      <c r="S12" s="38" t="s">
        <v>4</v>
      </c>
    </row>
    <row r="13" spans="1:27" x14ac:dyDescent="0.25">
      <c r="A13" s="21"/>
      <c r="B13" s="21"/>
      <c r="C13" s="83"/>
      <c r="D13" s="29"/>
      <c r="E13" s="69">
        <f t="shared" ref="E13:E75" si="0">C13*D13</f>
        <v>0</v>
      </c>
      <c r="F13" s="96"/>
      <c r="G13" s="70">
        <f t="shared" ref="G13:G75" si="1">F13*(E13)^(1/2)</f>
        <v>0</v>
      </c>
      <c r="H13" s="21"/>
      <c r="I13" s="92"/>
      <c r="J13" s="29"/>
      <c r="K13" s="23">
        <f t="shared" ref="K13:K75" si="2">I13*J13</f>
        <v>0</v>
      </c>
      <c r="L13" s="93"/>
      <c r="M13" s="97">
        <f t="shared" ref="M13:M75" si="3">IF(L13&gt;0,(L13*1000*4/($B$7*PI()))^(1/2),0)</f>
        <v>0</v>
      </c>
      <c r="N13" s="20"/>
      <c r="O13" s="84">
        <f>IFERROR(INDEX(#REF!,MATCH(N13,#REF!,0)),0)</f>
        <v>0</v>
      </c>
      <c r="P13" s="70">
        <f t="shared" ref="P13:P76" si="4">IF(N13&lt;&gt;0,L13/1000/(PI()*(O13/1000)^2/4),0)</f>
        <v>0</v>
      </c>
      <c r="Q13" s="23">
        <f t="shared" ref="Q13:Q76" si="5">IF(L13&gt;0,0.45*998*1.01^0.25*(3600*L13)^1.75/O13^4.75/100,0)</f>
        <v>0</v>
      </c>
      <c r="R13" s="68"/>
      <c r="S13" s="132"/>
    </row>
    <row r="14" spans="1:27" x14ac:dyDescent="0.25">
      <c r="A14" s="21"/>
      <c r="B14" s="21"/>
      <c r="C14" s="83"/>
      <c r="D14" s="29"/>
      <c r="E14" s="69">
        <f t="shared" si="0"/>
        <v>0</v>
      </c>
      <c r="F14" s="96"/>
      <c r="G14" s="70">
        <f t="shared" si="1"/>
        <v>0</v>
      </c>
      <c r="H14" s="21"/>
      <c r="I14" s="92"/>
      <c r="J14" s="29"/>
      <c r="K14" s="23">
        <f t="shared" si="2"/>
        <v>0</v>
      </c>
      <c r="L14" s="93"/>
      <c r="M14" s="97">
        <f t="shared" si="3"/>
        <v>0</v>
      </c>
      <c r="N14" s="20"/>
      <c r="O14" s="84">
        <f>IFERROR(INDEX(#REF!,MATCH(N14,#REF!,0)),0)</f>
        <v>0</v>
      </c>
      <c r="P14" s="70">
        <f t="shared" si="4"/>
        <v>0</v>
      </c>
      <c r="Q14" s="23">
        <f t="shared" si="5"/>
        <v>0</v>
      </c>
      <c r="R14" s="68"/>
      <c r="S14" s="132"/>
    </row>
    <row r="15" spans="1:27" x14ac:dyDescent="0.25">
      <c r="A15" s="21"/>
      <c r="B15" s="21"/>
      <c r="C15" s="83"/>
      <c r="D15" s="29"/>
      <c r="E15" s="69">
        <f t="shared" si="0"/>
        <v>0</v>
      </c>
      <c r="F15" s="96"/>
      <c r="G15" s="70">
        <f t="shared" si="1"/>
        <v>0</v>
      </c>
      <c r="H15" s="21"/>
      <c r="I15" s="92"/>
      <c r="J15" s="29"/>
      <c r="K15" s="23">
        <f t="shared" si="2"/>
        <v>0</v>
      </c>
      <c r="L15" s="93"/>
      <c r="M15" s="97">
        <f t="shared" si="3"/>
        <v>0</v>
      </c>
      <c r="N15" s="20"/>
      <c r="O15" s="84">
        <f>IFERROR(INDEX(#REF!,MATCH(N15,#REF!,0)),0)</f>
        <v>0</v>
      </c>
      <c r="P15" s="70">
        <f t="shared" si="4"/>
        <v>0</v>
      </c>
      <c r="Q15" s="23">
        <f t="shared" si="5"/>
        <v>0</v>
      </c>
      <c r="R15" s="68"/>
      <c r="S15" s="132"/>
    </row>
    <row r="16" spans="1:27" x14ac:dyDescent="0.25">
      <c r="A16" s="21"/>
      <c r="B16" s="21"/>
      <c r="C16" s="83"/>
      <c r="D16" s="29"/>
      <c r="E16" s="69">
        <f t="shared" si="0"/>
        <v>0</v>
      </c>
      <c r="F16" s="96"/>
      <c r="G16" s="70">
        <f t="shared" si="1"/>
        <v>0</v>
      </c>
      <c r="H16" s="21"/>
      <c r="I16" s="92"/>
      <c r="J16" s="29"/>
      <c r="K16" s="23">
        <f t="shared" si="2"/>
        <v>0</v>
      </c>
      <c r="L16" s="93"/>
      <c r="M16" s="97">
        <f t="shared" si="3"/>
        <v>0</v>
      </c>
      <c r="N16" s="20"/>
      <c r="O16" s="84">
        <f>IFERROR(INDEX(#REF!,MATCH(N16,#REF!,0)),0)</f>
        <v>0</v>
      </c>
      <c r="P16" s="70">
        <f t="shared" si="4"/>
        <v>0</v>
      </c>
      <c r="Q16" s="23">
        <f t="shared" si="5"/>
        <v>0</v>
      </c>
      <c r="R16" s="68"/>
      <c r="S16" s="132"/>
    </row>
    <row r="17" spans="1:19" x14ac:dyDescent="0.25">
      <c r="A17" s="21"/>
      <c r="B17" s="21"/>
      <c r="C17" s="83"/>
      <c r="D17" s="29"/>
      <c r="E17" s="69">
        <f t="shared" si="0"/>
        <v>0</v>
      </c>
      <c r="F17" s="96"/>
      <c r="G17" s="70">
        <f t="shared" si="1"/>
        <v>0</v>
      </c>
      <c r="H17" s="21"/>
      <c r="I17" s="92"/>
      <c r="J17" s="29"/>
      <c r="K17" s="23">
        <f t="shared" si="2"/>
        <v>0</v>
      </c>
      <c r="L17" s="93"/>
      <c r="M17" s="97">
        <f t="shared" si="3"/>
        <v>0</v>
      </c>
      <c r="N17" s="20"/>
      <c r="O17" s="84">
        <f>IFERROR(INDEX(#REF!,MATCH(N17,#REF!,0)),0)</f>
        <v>0</v>
      </c>
      <c r="P17" s="70">
        <f t="shared" si="4"/>
        <v>0</v>
      </c>
      <c r="Q17" s="23">
        <f t="shared" si="5"/>
        <v>0</v>
      </c>
      <c r="R17" s="68"/>
      <c r="S17" s="132"/>
    </row>
    <row r="18" spans="1:19" x14ac:dyDescent="0.25">
      <c r="A18" s="21"/>
      <c r="B18" s="21"/>
      <c r="C18" s="83"/>
      <c r="D18" s="29"/>
      <c r="E18" s="69">
        <f t="shared" si="0"/>
        <v>0</v>
      </c>
      <c r="F18" s="96"/>
      <c r="G18" s="70">
        <f t="shared" si="1"/>
        <v>0</v>
      </c>
      <c r="H18" s="21"/>
      <c r="I18" s="92"/>
      <c r="J18" s="29"/>
      <c r="K18" s="23">
        <f t="shared" si="2"/>
        <v>0</v>
      </c>
      <c r="L18" s="93"/>
      <c r="M18" s="97">
        <f t="shared" si="3"/>
        <v>0</v>
      </c>
      <c r="N18" s="20"/>
      <c r="O18" s="84">
        <f>IFERROR(INDEX(#REF!,MATCH(N18,#REF!,0)),0)</f>
        <v>0</v>
      </c>
      <c r="P18" s="70">
        <f t="shared" si="4"/>
        <v>0</v>
      </c>
      <c r="Q18" s="23">
        <f t="shared" si="5"/>
        <v>0</v>
      </c>
      <c r="R18" s="68"/>
      <c r="S18" s="132"/>
    </row>
    <row r="19" spans="1:19" x14ac:dyDescent="0.25">
      <c r="A19" s="21"/>
      <c r="B19" s="21"/>
      <c r="C19" s="83"/>
      <c r="D19" s="29"/>
      <c r="E19" s="69">
        <f t="shared" si="0"/>
        <v>0</v>
      </c>
      <c r="F19" s="96"/>
      <c r="G19" s="70">
        <f t="shared" si="1"/>
        <v>0</v>
      </c>
      <c r="H19" s="21"/>
      <c r="I19" s="92"/>
      <c r="J19" s="29"/>
      <c r="K19" s="23">
        <f t="shared" si="2"/>
        <v>0</v>
      </c>
      <c r="L19" s="93"/>
      <c r="M19" s="97">
        <f t="shared" si="3"/>
        <v>0</v>
      </c>
      <c r="N19" s="20"/>
      <c r="O19" s="84">
        <f>IFERROR(INDEX(#REF!,MATCH(N19,#REF!,0)),0)</f>
        <v>0</v>
      </c>
      <c r="P19" s="70">
        <f t="shared" si="4"/>
        <v>0</v>
      </c>
      <c r="Q19" s="23">
        <f t="shared" si="5"/>
        <v>0</v>
      </c>
      <c r="R19" s="68"/>
      <c r="S19" s="132"/>
    </row>
    <row r="20" spans="1:19" x14ac:dyDescent="0.25">
      <c r="A20" s="21"/>
      <c r="B20" s="21"/>
      <c r="C20" s="83"/>
      <c r="D20" s="29"/>
      <c r="E20" s="69">
        <f t="shared" si="0"/>
        <v>0</v>
      </c>
      <c r="F20" s="96"/>
      <c r="G20" s="70">
        <f t="shared" si="1"/>
        <v>0</v>
      </c>
      <c r="H20" s="21"/>
      <c r="I20" s="92"/>
      <c r="J20" s="29"/>
      <c r="K20" s="23">
        <f t="shared" si="2"/>
        <v>0</v>
      </c>
      <c r="L20" s="93"/>
      <c r="M20" s="97">
        <f t="shared" si="3"/>
        <v>0</v>
      </c>
      <c r="N20" s="20"/>
      <c r="O20" s="84">
        <f>IFERROR(INDEX(#REF!,MATCH(N20,#REF!,0)),0)</f>
        <v>0</v>
      </c>
      <c r="P20" s="70">
        <f t="shared" si="4"/>
        <v>0</v>
      </c>
      <c r="Q20" s="23">
        <f t="shared" si="5"/>
        <v>0</v>
      </c>
      <c r="R20" s="68"/>
      <c r="S20" s="132"/>
    </row>
    <row r="21" spans="1:19" x14ac:dyDescent="0.25">
      <c r="A21" s="21"/>
      <c r="B21" s="21"/>
      <c r="C21" s="83"/>
      <c r="D21" s="29"/>
      <c r="E21" s="69">
        <f t="shared" si="0"/>
        <v>0</v>
      </c>
      <c r="F21" s="96"/>
      <c r="G21" s="70">
        <f t="shared" si="1"/>
        <v>0</v>
      </c>
      <c r="H21" s="21"/>
      <c r="I21" s="92"/>
      <c r="J21" s="29"/>
      <c r="K21" s="23">
        <f t="shared" si="2"/>
        <v>0</v>
      </c>
      <c r="L21" s="93"/>
      <c r="M21" s="97">
        <f t="shared" si="3"/>
        <v>0</v>
      </c>
      <c r="N21" s="20"/>
      <c r="O21" s="84">
        <f>IFERROR(INDEX(#REF!,MATCH(N21,#REF!,0)),0)</f>
        <v>0</v>
      </c>
      <c r="P21" s="70">
        <f t="shared" si="4"/>
        <v>0</v>
      </c>
      <c r="Q21" s="23">
        <f t="shared" si="5"/>
        <v>0</v>
      </c>
      <c r="R21" s="68"/>
      <c r="S21" s="132"/>
    </row>
    <row r="22" spans="1:19" x14ac:dyDescent="0.25">
      <c r="A22" s="21"/>
      <c r="B22" s="21"/>
      <c r="C22" s="83"/>
      <c r="D22" s="29"/>
      <c r="E22" s="69">
        <f t="shared" si="0"/>
        <v>0</v>
      </c>
      <c r="F22" s="96"/>
      <c r="G22" s="70">
        <f t="shared" si="1"/>
        <v>0</v>
      </c>
      <c r="H22" s="21"/>
      <c r="I22" s="92"/>
      <c r="J22" s="29"/>
      <c r="K22" s="23">
        <f t="shared" si="2"/>
        <v>0</v>
      </c>
      <c r="L22" s="93"/>
      <c r="M22" s="97">
        <f t="shared" si="3"/>
        <v>0</v>
      </c>
      <c r="N22" s="20"/>
      <c r="O22" s="84">
        <f>IFERROR(INDEX(#REF!,MATCH(N22,#REF!,0)),0)</f>
        <v>0</v>
      </c>
      <c r="P22" s="70">
        <f t="shared" si="4"/>
        <v>0</v>
      </c>
      <c r="Q22" s="23">
        <f t="shared" si="5"/>
        <v>0</v>
      </c>
      <c r="R22" s="68"/>
      <c r="S22" s="132"/>
    </row>
    <row r="23" spans="1:19" x14ac:dyDescent="0.25">
      <c r="A23" s="21"/>
      <c r="B23" s="21"/>
      <c r="C23" s="83"/>
      <c r="D23" s="29"/>
      <c r="E23" s="69">
        <f t="shared" si="0"/>
        <v>0</v>
      </c>
      <c r="F23" s="96"/>
      <c r="G23" s="70">
        <f t="shared" si="1"/>
        <v>0</v>
      </c>
      <c r="H23" s="21"/>
      <c r="I23" s="92"/>
      <c r="J23" s="29"/>
      <c r="K23" s="23">
        <f t="shared" si="2"/>
        <v>0</v>
      </c>
      <c r="L23" s="93"/>
      <c r="M23" s="97">
        <f t="shared" si="3"/>
        <v>0</v>
      </c>
      <c r="N23" s="20"/>
      <c r="O23" s="84">
        <f>IFERROR(INDEX(#REF!,MATCH(N23,#REF!,0)),0)</f>
        <v>0</v>
      </c>
      <c r="P23" s="70">
        <f t="shared" si="4"/>
        <v>0</v>
      </c>
      <c r="Q23" s="23">
        <f t="shared" si="5"/>
        <v>0</v>
      </c>
      <c r="R23" s="68"/>
      <c r="S23" s="132"/>
    </row>
    <row r="24" spans="1:19" x14ac:dyDescent="0.25">
      <c r="A24" s="21"/>
      <c r="B24" s="21"/>
      <c r="C24" s="83"/>
      <c r="D24" s="29"/>
      <c r="E24" s="69">
        <f t="shared" si="0"/>
        <v>0</v>
      </c>
      <c r="F24" s="96"/>
      <c r="G24" s="70">
        <f t="shared" si="1"/>
        <v>0</v>
      </c>
      <c r="H24" s="21"/>
      <c r="I24" s="92"/>
      <c r="J24" s="29"/>
      <c r="K24" s="23">
        <f t="shared" si="2"/>
        <v>0</v>
      </c>
      <c r="L24" s="93"/>
      <c r="M24" s="97">
        <f t="shared" si="3"/>
        <v>0</v>
      </c>
      <c r="N24" s="20"/>
      <c r="O24" s="84">
        <f>IFERROR(INDEX(#REF!,MATCH(N24,#REF!,0)),0)</f>
        <v>0</v>
      </c>
      <c r="P24" s="70">
        <f t="shared" si="4"/>
        <v>0</v>
      </c>
      <c r="Q24" s="23">
        <f t="shared" si="5"/>
        <v>0</v>
      </c>
      <c r="R24" s="68"/>
      <c r="S24" s="132"/>
    </row>
    <row r="25" spans="1:19" x14ac:dyDescent="0.25">
      <c r="A25" s="21"/>
      <c r="B25" s="21"/>
      <c r="C25" s="83"/>
      <c r="D25" s="29"/>
      <c r="E25" s="69">
        <f t="shared" si="0"/>
        <v>0</v>
      </c>
      <c r="F25" s="96"/>
      <c r="G25" s="70">
        <f t="shared" si="1"/>
        <v>0</v>
      </c>
      <c r="H25" s="21"/>
      <c r="I25" s="92"/>
      <c r="J25" s="29"/>
      <c r="K25" s="23">
        <f t="shared" si="2"/>
        <v>0</v>
      </c>
      <c r="L25" s="93"/>
      <c r="M25" s="97">
        <f t="shared" si="3"/>
        <v>0</v>
      </c>
      <c r="N25" s="20"/>
      <c r="O25" s="84">
        <f>IFERROR(INDEX(#REF!,MATCH(N25,#REF!,0)),0)</f>
        <v>0</v>
      </c>
      <c r="P25" s="70">
        <f t="shared" si="4"/>
        <v>0</v>
      </c>
      <c r="Q25" s="23">
        <f t="shared" si="5"/>
        <v>0</v>
      </c>
      <c r="R25" s="68"/>
      <c r="S25" s="132"/>
    </row>
    <row r="26" spans="1:19" x14ac:dyDescent="0.25">
      <c r="A26" s="21"/>
      <c r="B26" s="21"/>
      <c r="C26" s="83"/>
      <c r="D26" s="29"/>
      <c r="E26" s="69">
        <f t="shared" si="0"/>
        <v>0</v>
      </c>
      <c r="F26" s="96"/>
      <c r="G26" s="70">
        <f t="shared" si="1"/>
        <v>0</v>
      </c>
      <c r="H26" s="21"/>
      <c r="I26" s="92"/>
      <c r="J26" s="29"/>
      <c r="K26" s="23">
        <f t="shared" si="2"/>
        <v>0</v>
      </c>
      <c r="L26" s="93"/>
      <c r="M26" s="97">
        <f t="shared" si="3"/>
        <v>0</v>
      </c>
      <c r="N26" s="20"/>
      <c r="O26" s="84">
        <f>IFERROR(INDEX(#REF!,MATCH(N26,#REF!,0)),0)</f>
        <v>0</v>
      </c>
      <c r="P26" s="70">
        <f t="shared" si="4"/>
        <v>0</v>
      </c>
      <c r="Q26" s="23">
        <f t="shared" si="5"/>
        <v>0</v>
      </c>
      <c r="R26" s="68"/>
      <c r="S26" s="132"/>
    </row>
    <row r="27" spans="1:19" x14ac:dyDescent="0.25">
      <c r="A27" s="21"/>
      <c r="B27" s="21"/>
      <c r="C27" s="83"/>
      <c r="D27" s="29"/>
      <c r="E27" s="69">
        <f t="shared" si="0"/>
        <v>0</v>
      </c>
      <c r="F27" s="96"/>
      <c r="G27" s="70">
        <f t="shared" si="1"/>
        <v>0</v>
      </c>
      <c r="H27" s="21"/>
      <c r="I27" s="92"/>
      <c r="J27" s="29"/>
      <c r="K27" s="23">
        <f t="shared" si="2"/>
        <v>0</v>
      </c>
      <c r="L27" s="93"/>
      <c r="M27" s="97">
        <f t="shared" si="3"/>
        <v>0</v>
      </c>
      <c r="N27" s="20"/>
      <c r="O27" s="84">
        <f>IFERROR(INDEX(#REF!,MATCH(N27,#REF!,0)),0)</f>
        <v>0</v>
      </c>
      <c r="P27" s="70">
        <f t="shared" si="4"/>
        <v>0</v>
      </c>
      <c r="Q27" s="23">
        <f t="shared" si="5"/>
        <v>0</v>
      </c>
      <c r="R27" s="68"/>
      <c r="S27" s="132"/>
    </row>
    <row r="28" spans="1:19" x14ac:dyDescent="0.25">
      <c r="A28" s="21"/>
      <c r="B28" s="21"/>
      <c r="C28" s="83"/>
      <c r="D28" s="29"/>
      <c r="E28" s="69">
        <f t="shared" si="0"/>
        <v>0</v>
      </c>
      <c r="F28" s="96"/>
      <c r="G28" s="70">
        <f t="shared" si="1"/>
        <v>0</v>
      </c>
      <c r="H28" s="21"/>
      <c r="I28" s="92"/>
      <c r="J28" s="29"/>
      <c r="K28" s="23">
        <f t="shared" si="2"/>
        <v>0</v>
      </c>
      <c r="L28" s="93"/>
      <c r="M28" s="97">
        <f t="shared" si="3"/>
        <v>0</v>
      </c>
      <c r="N28" s="20"/>
      <c r="O28" s="84">
        <f>IFERROR(INDEX(#REF!,MATCH(N28,#REF!,0)),0)</f>
        <v>0</v>
      </c>
      <c r="P28" s="70">
        <f t="shared" si="4"/>
        <v>0</v>
      </c>
      <c r="Q28" s="23">
        <f t="shared" si="5"/>
        <v>0</v>
      </c>
      <c r="R28" s="68"/>
      <c r="S28" s="132"/>
    </row>
    <row r="29" spans="1:19" x14ac:dyDescent="0.25">
      <c r="A29" s="21"/>
      <c r="B29" s="21"/>
      <c r="C29" s="83"/>
      <c r="D29" s="29"/>
      <c r="E29" s="69">
        <f t="shared" si="0"/>
        <v>0</v>
      </c>
      <c r="F29" s="96"/>
      <c r="G29" s="70">
        <f t="shared" si="1"/>
        <v>0</v>
      </c>
      <c r="H29" s="21"/>
      <c r="I29" s="92"/>
      <c r="J29" s="29"/>
      <c r="K29" s="23">
        <f t="shared" si="2"/>
        <v>0</v>
      </c>
      <c r="L29" s="93"/>
      <c r="M29" s="97">
        <f t="shared" si="3"/>
        <v>0</v>
      </c>
      <c r="N29" s="20"/>
      <c r="O29" s="84">
        <f>IFERROR(INDEX(#REF!,MATCH(N29,#REF!,0)),0)</f>
        <v>0</v>
      </c>
      <c r="P29" s="70">
        <f t="shared" si="4"/>
        <v>0</v>
      </c>
      <c r="Q29" s="23">
        <f t="shared" si="5"/>
        <v>0</v>
      </c>
      <c r="R29" s="68"/>
      <c r="S29" s="132"/>
    </row>
    <row r="30" spans="1:19" x14ac:dyDescent="0.25">
      <c r="A30" s="21"/>
      <c r="B30" s="21"/>
      <c r="C30" s="83"/>
      <c r="D30" s="29"/>
      <c r="E30" s="69">
        <f t="shared" si="0"/>
        <v>0</v>
      </c>
      <c r="F30" s="96"/>
      <c r="G30" s="70">
        <f t="shared" si="1"/>
        <v>0</v>
      </c>
      <c r="H30" s="21"/>
      <c r="I30" s="92"/>
      <c r="J30" s="29"/>
      <c r="K30" s="23">
        <f t="shared" si="2"/>
        <v>0</v>
      </c>
      <c r="L30" s="93"/>
      <c r="M30" s="97">
        <f t="shared" si="3"/>
        <v>0</v>
      </c>
      <c r="N30" s="20"/>
      <c r="O30" s="84">
        <f>IFERROR(INDEX(#REF!,MATCH(N30,#REF!,0)),0)</f>
        <v>0</v>
      </c>
      <c r="P30" s="70">
        <f t="shared" si="4"/>
        <v>0</v>
      </c>
      <c r="Q30" s="23">
        <f t="shared" si="5"/>
        <v>0</v>
      </c>
      <c r="R30" s="68"/>
      <c r="S30" s="132"/>
    </row>
    <row r="31" spans="1:19" x14ac:dyDescent="0.25">
      <c r="A31" s="21"/>
      <c r="B31" s="21"/>
      <c r="C31" s="83"/>
      <c r="D31" s="29"/>
      <c r="E31" s="69">
        <f t="shared" si="0"/>
        <v>0</v>
      </c>
      <c r="F31" s="96"/>
      <c r="G31" s="70">
        <f t="shared" si="1"/>
        <v>0</v>
      </c>
      <c r="H31" s="21"/>
      <c r="I31" s="92"/>
      <c r="J31" s="29"/>
      <c r="K31" s="23">
        <f t="shared" si="2"/>
        <v>0</v>
      </c>
      <c r="L31" s="93"/>
      <c r="M31" s="97">
        <f t="shared" si="3"/>
        <v>0</v>
      </c>
      <c r="N31" s="20"/>
      <c r="O31" s="84">
        <f>IFERROR(INDEX(#REF!,MATCH(N31,#REF!,0)),0)</f>
        <v>0</v>
      </c>
      <c r="P31" s="70">
        <f t="shared" si="4"/>
        <v>0</v>
      </c>
      <c r="Q31" s="23">
        <f t="shared" si="5"/>
        <v>0</v>
      </c>
      <c r="R31" s="68"/>
      <c r="S31" s="132"/>
    </row>
    <row r="32" spans="1:19" x14ac:dyDescent="0.25">
      <c r="A32" s="21"/>
      <c r="B32" s="21"/>
      <c r="C32" s="83"/>
      <c r="D32" s="29"/>
      <c r="E32" s="69">
        <f t="shared" si="0"/>
        <v>0</v>
      </c>
      <c r="F32" s="96"/>
      <c r="G32" s="70">
        <f t="shared" si="1"/>
        <v>0</v>
      </c>
      <c r="H32" s="21"/>
      <c r="I32" s="92"/>
      <c r="J32" s="29"/>
      <c r="K32" s="23">
        <f t="shared" si="2"/>
        <v>0</v>
      </c>
      <c r="L32" s="93"/>
      <c r="M32" s="97">
        <f t="shared" si="3"/>
        <v>0</v>
      </c>
      <c r="N32" s="20"/>
      <c r="O32" s="84">
        <f>IFERROR(INDEX(#REF!,MATCH(N32,#REF!,0)),0)</f>
        <v>0</v>
      </c>
      <c r="P32" s="70">
        <f t="shared" si="4"/>
        <v>0</v>
      </c>
      <c r="Q32" s="23">
        <f t="shared" si="5"/>
        <v>0</v>
      </c>
      <c r="R32" s="68"/>
      <c r="S32" s="132"/>
    </row>
    <row r="33" spans="1:19" x14ac:dyDescent="0.25">
      <c r="A33" s="21"/>
      <c r="B33" s="21"/>
      <c r="C33" s="83"/>
      <c r="D33" s="29"/>
      <c r="E33" s="69">
        <f t="shared" si="0"/>
        <v>0</v>
      </c>
      <c r="F33" s="96"/>
      <c r="G33" s="70">
        <f t="shared" si="1"/>
        <v>0</v>
      </c>
      <c r="H33" s="21"/>
      <c r="I33" s="92"/>
      <c r="J33" s="29"/>
      <c r="K33" s="23">
        <f t="shared" si="2"/>
        <v>0</v>
      </c>
      <c r="L33" s="93"/>
      <c r="M33" s="97">
        <f t="shared" si="3"/>
        <v>0</v>
      </c>
      <c r="N33" s="20"/>
      <c r="O33" s="84">
        <f>IFERROR(INDEX(#REF!,MATCH(N33,#REF!,0)),0)</f>
        <v>0</v>
      </c>
      <c r="P33" s="70">
        <f t="shared" si="4"/>
        <v>0</v>
      </c>
      <c r="Q33" s="23">
        <f t="shared" si="5"/>
        <v>0</v>
      </c>
      <c r="R33" s="68"/>
      <c r="S33" s="132"/>
    </row>
    <row r="34" spans="1:19" x14ac:dyDescent="0.25">
      <c r="A34" s="21"/>
      <c r="B34" s="21"/>
      <c r="C34" s="83"/>
      <c r="D34" s="29"/>
      <c r="E34" s="69">
        <f t="shared" si="0"/>
        <v>0</v>
      </c>
      <c r="F34" s="96"/>
      <c r="G34" s="70">
        <f t="shared" si="1"/>
        <v>0</v>
      </c>
      <c r="H34" s="21"/>
      <c r="I34" s="92"/>
      <c r="J34" s="29"/>
      <c r="K34" s="23">
        <f t="shared" si="2"/>
        <v>0</v>
      </c>
      <c r="L34" s="93"/>
      <c r="M34" s="97">
        <f t="shared" si="3"/>
        <v>0</v>
      </c>
      <c r="N34" s="20"/>
      <c r="O34" s="84">
        <f>IFERROR(INDEX(#REF!,MATCH(N34,#REF!,0)),0)</f>
        <v>0</v>
      </c>
      <c r="P34" s="70">
        <f t="shared" si="4"/>
        <v>0</v>
      </c>
      <c r="Q34" s="23">
        <f t="shared" si="5"/>
        <v>0</v>
      </c>
      <c r="R34" s="68"/>
      <c r="S34" s="132"/>
    </row>
    <row r="35" spans="1:19" x14ac:dyDescent="0.25">
      <c r="A35" s="21"/>
      <c r="B35" s="21"/>
      <c r="C35" s="83"/>
      <c r="D35" s="29"/>
      <c r="E35" s="69">
        <f t="shared" si="0"/>
        <v>0</v>
      </c>
      <c r="F35" s="96"/>
      <c r="G35" s="70">
        <f t="shared" si="1"/>
        <v>0</v>
      </c>
      <c r="H35" s="21"/>
      <c r="I35" s="92"/>
      <c r="J35" s="29"/>
      <c r="K35" s="23">
        <f t="shared" si="2"/>
        <v>0</v>
      </c>
      <c r="L35" s="93"/>
      <c r="M35" s="97">
        <f t="shared" si="3"/>
        <v>0</v>
      </c>
      <c r="N35" s="20"/>
      <c r="O35" s="84">
        <f>IFERROR(INDEX(#REF!,MATCH(N35,#REF!,0)),0)</f>
        <v>0</v>
      </c>
      <c r="P35" s="70">
        <f t="shared" si="4"/>
        <v>0</v>
      </c>
      <c r="Q35" s="23">
        <f t="shared" si="5"/>
        <v>0</v>
      </c>
      <c r="R35" s="68"/>
      <c r="S35" s="132"/>
    </row>
    <row r="36" spans="1:19" x14ac:dyDescent="0.25">
      <c r="A36" s="21"/>
      <c r="B36" s="21"/>
      <c r="C36" s="83"/>
      <c r="D36" s="29"/>
      <c r="E36" s="69">
        <f t="shared" si="0"/>
        <v>0</v>
      </c>
      <c r="F36" s="96"/>
      <c r="G36" s="70">
        <f t="shared" si="1"/>
        <v>0</v>
      </c>
      <c r="H36" s="21"/>
      <c r="I36" s="92"/>
      <c r="J36" s="29"/>
      <c r="K36" s="23">
        <f t="shared" si="2"/>
        <v>0</v>
      </c>
      <c r="L36" s="93"/>
      <c r="M36" s="97">
        <f t="shared" si="3"/>
        <v>0</v>
      </c>
      <c r="N36" s="20"/>
      <c r="O36" s="84">
        <f>IFERROR(INDEX(#REF!,MATCH(N36,#REF!,0)),0)</f>
        <v>0</v>
      </c>
      <c r="P36" s="70">
        <f t="shared" si="4"/>
        <v>0</v>
      </c>
      <c r="Q36" s="23">
        <f t="shared" si="5"/>
        <v>0</v>
      </c>
      <c r="R36" s="68"/>
      <c r="S36" s="132"/>
    </row>
    <row r="37" spans="1:19" x14ac:dyDescent="0.25">
      <c r="A37" s="21"/>
      <c r="B37" s="21"/>
      <c r="C37" s="83"/>
      <c r="D37" s="29"/>
      <c r="E37" s="69">
        <f t="shared" si="0"/>
        <v>0</v>
      </c>
      <c r="F37" s="96"/>
      <c r="G37" s="70">
        <f t="shared" si="1"/>
        <v>0</v>
      </c>
      <c r="H37" s="21"/>
      <c r="I37" s="92"/>
      <c r="J37" s="29"/>
      <c r="K37" s="23">
        <f t="shared" si="2"/>
        <v>0</v>
      </c>
      <c r="L37" s="93"/>
      <c r="M37" s="97">
        <f t="shared" si="3"/>
        <v>0</v>
      </c>
      <c r="N37" s="20"/>
      <c r="O37" s="84">
        <f>IFERROR(INDEX(#REF!,MATCH(N37,#REF!,0)),0)</f>
        <v>0</v>
      </c>
      <c r="P37" s="70">
        <f t="shared" si="4"/>
        <v>0</v>
      </c>
      <c r="Q37" s="23">
        <f t="shared" si="5"/>
        <v>0</v>
      </c>
      <c r="R37" s="68"/>
      <c r="S37" s="132"/>
    </row>
    <row r="38" spans="1:19" x14ac:dyDescent="0.25">
      <c r="A38" s="21"/>
      <c r="B38" s="21"/>
      <c r="C38" s="83"/>
      <c r="D38" s="29"/>
      <c r="E38" s="69">
        <f t="shared" si="0"/>
        <v>0</v>
      </c>
      <c r="F38" s="96"/>
      <c r="G38" s="70">
        <f t="shared" si="1"/>
        <v>0</v>
      </c>
      <c r="H38" s="21"/>
      <c r="I38" s="92"/>
      <c r="J38" s="29"/>
      <c r="K38" s="23">
        <f t="shared" si="2"/>
        <v>0</v>
      </c>
      <c r="L38" s="93"/>
      <c r="M38" s="97">
        <f t="shared" si="3"/>
        <v>0</v>
      </c>
      <c r="N38" s="20"/>
      <c r="O38" s="84">
        <f>IFERROR(INDEX(#REF!,MATCH(N38,#REF!,0)),0)</f>
        <v>0</v>
      </c>
      <c r="P38" s="70">
        <f t="shared" si="4"/>
        <v>0</v>
      </c>
      <c r="Q38" s="23">
        <f t="shared" si="5"/>
        <v>0</v>
      </c>
      <c r="R38" s="68"/>
      <c r="S38" s="132"/>
    </row>
    <row r="39" spans="1:19" x14ac:dyDescent="0.25">
      <c r="A39" s="21"/>
      <c r="B39" s="21"/>
      <c r="C39" s="83"/>
      <c r="D39" s="29"/>
      <c r="E39" s="69">
        <f t="shared" si="0"/>
        <v>0</v>
      </c>
      <c r="F39" s="96"/>
      <c r="G39" s="70">
        <f t="shared" si="1"/>
        <v>0</v>
      </c>
      <c r="H39" s="21"/>
      <c r="I39" s="92"/>
      <c r="J39" s="29"/>
      <c r="K39" s="23">
        <f t="shared" si="2"/>
        <v>0</v>
      </c>
      <c r="L39" s="93"/>
      <c r="M39" s="97">
        <f t="shared" si="3"/>
        <v>0</v>
      </c>
      <c r="N39" s="20"/>
      <c r="O39" s="84">
        <f>IFERROR(INDEX(#REF!,MATCH(N39,#REF!,0)),0)</f>
        <v>0</v>
      </c>
      <c r="P39" s="70">
        <f t="shared" si="4"/>
        <v>0</v>
      </c>
      <c r="Q39" s="23">
        <f t="shared" si="5"/>
        <v>0</v>
      </c>
      <c r="R39" s="68"/>
      <c r="S39" s="132"/>
    </row>
    <row r="40" spans="1:19" x14ac:dyDescent="0.25">
      <c r="A40" s="21"/>
      <c r="B40" s="21"/>
      <c r="C40" s="83"/>
      <c r="D40" s="29"/>
      <c r="E40" s="69">
        <f t="shared" si="0"/>
        <v>0</v>
      </c>
      <c r="F40" s="96"/>
      <c r="G40" s="70">
        <f t="shared" si="1"/>
        <v>0</v>
      </c>
      <c r="H40" s="21"/>
      <c r="I40" s="92"/>
      <c r="J40" s="29"/>
      <c r="K40" s="23">
        <f t="shared" si="2"/>
        <v>0</v>
      </c>
      <c r="L40" s="93"/>
      <c r="M40" s="97">
        <f t="shared" si="3"/>
        <v>0</v>
      </c>
      <c r="N40" s="20"/>
      <c r="O40" s="84">
        <f>IFERROR(INDEX(#REF!,MATCH(N40,#REF!,0)),0)</f>
        <v>0</v>
      </c>
      <c r="P40" s="70">
        <f t="shared" si="4"/>
        <v>0</v>
      </c>
      <c r="Q40" s="23">
        <f t="shared" si="5"/>
        <v>0</v>
      </c>
      <c r="R40" s="68"/>
      <c r="S40" s="132"/>
    </row>
    <row r="41" spans="1:19" x14ac:dyDescent="0.25">
      <c r="A41" s="21"/>
      <c r="B41" s="21"/>
      <c r="C41" s="83"/>
      <c r="D41" s="29"/>
      <c r="E41" s="69">
        <f t="shared" si="0"/>
        <v>0</v>
      </c>
      <c r="F41" s="96"/>
      <c r="G41" s="70">
        <f t="shared" si="1"/>
        <v>0</v>
      </c>
      <c r="H41" s="21"/>
      <c r="I41" s="92"/>
      <c r="J41" s="29"/>
      <c r="K41" s="23">
        <f t="shared" si="2"/>
        <v>0</v>
      </c>
      <c r="L41" s="93"/>
      <c r="M41" s="97">
        <f t="shared" si="3"/>
        <v>0</v>
      </c>
      <c r="N41" s="20"/>
      <c r="O41" s="84">
        <f>IFERROR(INDEX(#REF!,MATCH(N41,#REF!,0)),0)</f>
        <v>0</v>
      </c>
      <c r="P41" s="70">
        <f t="shared" si="4"/>
        <v>0</v>
      </c>
      <c r="Q41" s="23">
        <f t="shared" si="5"/>
        <v>0</v>
      </c>
      <c r="R41" s="68"/>
      <c r="S41" s="132"/>
    </row>
    <row r="42" spans="1:19" x14ac:dyDescent="0.25">
      <c r="A42" s="21"/>
      <c r="B42" s="21"/>
      <c r="C42" s="83"/>
      <c r="D42" s="29"/>
      <c r="E42" s="69">
        <f t="shared" si="0"/>
        <v>0</v>
      </c>
      <c r="F42" s="96"/>
      <c r="G42" s="70">
        <f t="shared" si="1"/>
        <v>0</v>
      </c>
      <c r="H42" s="21"/>
      <c r="I42" s="92"/>
      <c r="J42" s="29"/>
      <c r="K42" s="23">
        <f t="shared" si="2"/>
        <v>0</v>
      </c>
      <c r="L42" s="93"/>
      <c r="M42" s="97">
        <f t="shared" si="3"/>
        <v>0</v>
      </c>
      <c r="N42" s="20"/>
      <c r="O42" s="84">
        <f>IFERROR(INDEX(#REF!,MATCH(N42,#REF!,0)),0)</f>
        <v>0</v>
      </c>
      <c r="P42" s="70">
        <f t="shared" si="4"/>
        <v>0</v>
      </c>
      <c r="Q42" s="23">
        <f t="shared" si="5"/>
        <v>0</v>
      </c>
      <c r="R42" s="68"/>
      <c r="S42" s="132"/>
    </row>
    <row r="43" spans="1:19" x14ac:dyDescent="0.25">
      <c r="A43" s="21"/>
      <c r="B43" s="21"/>
      <c r="C43" s="83"/>
      <c r="D43" s="29"/>
      <c r="E43" s="69">
        <f t="shared" si="0"/>
        <v>0</v>
      </c>
      <c r="F43" s="96"/>
      <c r="G43" s="70">
        <f t="shared" si="1"/>
        <v>0</v>
      </c>
      <c r="H43" s="21"/>
      <c r="I43" s="92"/>
      <c r="J43" s="29"/>
      <c r="K43" s="23">
        <f t="shared" si="2"/>
        <v>0</v>
      </c>
      <c r="L43" s="93"/>
      <c r="M43" s="97">
        <f t="shared" si="3"/>
        <v>0</v>
      </c>
      <c r="N43" s="20"/>
      <c r="O43" s="84">
        <f>IFERROR(INDEX(#REF!,MATCH(N43,#REF!,0)),0)</f>
        <v>0</v>
      </c>
      <c r="P43" s="70">
        <f t="shared" si="4"/>
        <v>0</v>
      </c>
      <c r="Q43" s="23">
        <f t="shared" si="5"/>
        <v>0</v>
      </c>
      <c r="R43" s="68"/>
      <c r="S43" s="132"/>
    </row>
    <row r="44" spans="1:19" x14ac:dyDescent="0.25">
      <c r="A44" s="21"/>
      <c r="B44" s="21"/>
      <c r="C44" s="83"/>
      <c r="D44" s="29"/>
      <c r="E44" s="69">
        <f t="shared" si="0"/>
        <v>0</v>
      </c>
      <c r="F44" s="96"/>
      <c r="G44" s="70">
        <f t="shared" si="1"/>
        <v>0</v>
      </c>
      <c r="H44" s="21"/>
      <c r="I44" s="92"/>
      <c r="J44" s="29"/>
      <c r="K44" s="23">
        <f t="shared" si="2"/>
        <v>0</v>
      </c>
      <c r="L44" s="93"/>
      <c r="M44" s="97">
        <f t="shared" si="3"/>
        <v>0</v>
      </c>
      <c r="N44" s="20"/>
      <c r="O44" s="84">
        <f>IFERROR(INDEX(#REF!,MATCH(N44,#REF!,0)),0)</f>
        <v>0</v>
      </c>
      <c r="P44" s="70">
        <f t="shared" si="4"/>
        <v>0</v>
      </c>
      <c r="Q44" s="23">
        <f t="shared" si="5"/>
        <v>0</v>
      </c>
      <c r="R44" s="68"/>
      <c r="S44" s="132"/>
    </row>
    <row r="45" spans="1:19" x14ac:dyDescent="0.25">
      <c r="A45" s="21"/>
      <c r="B45" s="21"/>
      <c r="C45" s="83"/>
      <c r="D45" s="29"/>
      <c r="E45" s="69">
        <f t="shared" si="0"/>
        <v>0</v>
      </c>
      <c r="F45" s="96"/>
      <c r="G45" s="70">
        <f t="shared" si="1"/>
        <v>0</v>
      </c>
      <c r="H45" s="21"/>
      <c r="I45" s="92"/>
      <c r="J45" s="29"/>
      <c r="K45" s="23">
        <f t="shared" si="2"/>
        <v>0</v>
      </c>
      <c r="L45" s="93"/>
      <c r="M45" s="97">
        <f t="shared" si="3"/>
        <v>0</v>
      </c>
      <c r="N45" s="20"/>
      <c r="O45" s="84">
        <f>IFERROR(INDEX(#REF!,MATCH(N45,#REF!,0)),0)</f>
        <v>0</v>
      </c>
      <c r="P45" s="70">
        <f t="shared" si="4"/>
        <v>0</v>
      </c>
      <c r="Q45" s="23">
        <f t="shared" si="5"/>
        <v>0</v>
      </c>
      <c r="R45" s="68"/>
      <c r="S45" s="132"/>
    </row>
    <row r="46" spans="1:19" x14ac:dyDescent="0.25">
      <c r="A46" s="21"/>
      <c r="B46" s="21"/>
      <c r="C46" s="83"/>
      <c r="D46" s="29"/>
      <c r="E46" s="69">
        <f t="shared" si="0"/>
        <v>0</v>
      </c>
      <c r="F46" s="96"/>
      <c r="G46" s="70">
        <f t="shared" si="1"/>
        <v>0</v>
      </c>
      <c r="H46" s="21"/>
      <c r="I46" s="92"/>
      <c r="J46" s="29"/>
      <c r="K46" s="23">
        <f t="shared" si="2"/>
        <v>0</v>
      </c>
      <c r="L46" s="93"/>
      <c r="M46" s="97">
        <f t="shared" si="3"/>
        <v>0</v>
      </c>
      <c r="N46" s="20"/>
      <c r="O46" s="84">
        <f>IFERROR(INDEX(#REF!,MATCH(N46,#REF!,0)),0)</f>
        <v>0</v>
      </c>
      <c r="P46" s="70">
        <f t="shared" si="4"/>
        <v>0</v>
      </c>
      <c r="Q46" s="23">
        <f t="shared" si="5"/>
        <v>0</v>
      </c>
      <c r="R46" s="68"/>
      <c r="S46" s="132"/>
    </row>
    <row r="47" spans="1:19" x14ac:dyDescent="0.25">
      <c r="A47" s="21"/>
      <c r="B47" s="21"/>
      <c r="C47" s="83"/>
      <c r="D47" s="29"/>
      <c r="E47" s="69">
        <f t="shared" si="0"/>
        <v>0</v>
      </c>
      <c r="F47" s="96"/>
      <c r="G47" s="70">
        <f t="shared" si="1"/>
        <v>0</v>
      </c>
      <c r="H47" s="21"/>
      <c r="I47" s="92"/>
      <c r="J47" s="29"/>
      <c r="K47" s="23">
        <f t="shared" si="2"/>
        <v>0</v>
      </c>
      <c r="L47" s="93"/>
      <c r="M47" s="97">
        <f t="shared" si="3"/>
        <v>0</v>
      </c>
      <c r="N47" s="20"/>
      <c r="O47" s="84">
        <f>IFERROR(INDEX(#REF!,MATCH(N47,#REF!,0)),0)</f>
        <v>0</v>
      </c>
      <c r="P47" s="70">
        <f t="shared" si="4"/>
        <v>0</v>
      </c>
      <c r="Q47" s="23">
        <f t="shared" si="5"/>
        <v>0</v>
      </c>
      <c r="R47" s="68"/>
      <c r="S47" s="132"/>
    </row>
    <row r="48" spans="1:19" x14ac:dyDescent="0.25">
      <c r="A48" s="21"/>
      <c r="B48" s="21"/>
      <c r="C48" s="83"/>
      <c r="D48" s="29"/>
      <c r="E48" s="69">
        <f t="shared" si="0"/>
        <v>0</v>
      </c>
      <c r="F48" s="96"/>
      <c r="G48" s="70">
        <f t="shared" si="1"/>
        <v>0</v>
      </c>
      <c r="H48" s="21"/>
      <c r="I48" s="92"/>
      <c r="J48" s="29"/>
      <c r="K48" s="23">
        <f t="shared" si="2"/>
        <v>0</v>
      </c>
      <c r="L48" s="93"/>
      <c r="M48" s="97">
        <f t="shared" si="3"/>
        <v>0</v>
      </c>
      <c r="N48" s="20"/>
      <c r="O48" s="84">
        <f>IFERROR(INDEX(#REF!,MATCH(N48,#REF!,0)),0)</f>
        <v>0</v>
      </c>
      <c r="P48" s="70">
        <f t="shared" si="4"/>
        <v>0</v>
      </c>
      <c r="Q48" s="23">
        <f t="shared" si="5"/>
        <v>0</v>
      </c>
      <c r="R48" s="68"/>
      <c r="S48" s="132"/>
    </row>
    <row r="49" spans="1:19" x14ac:dyDescent="0.25">
      <c r="A49" s="21"/>
      <c r="B49" s="21"/>
      <c r="C49" s="83"/>
      <c r="D49" s="29"/>
      <c r="E49" s="69">
        <f t="shared" si="0"/>
        <v>0</v>
      </c>
      <c r="F49" s="96"/>
      <c r="G49" s="70">
        <f t="shared" si="1"/>
        <v>0</v>
      </c>
      <c r="H49" s="21"/>
      <c r="I49" s="92"/>
      <c r="J49" s="29"/>
      <c r="K49" s="23">
        <f t="shared" si="2"/>
        <v>0</v>
      </c>
      <c r="L49" s="93"/>
      <c r="M49" s="97">
        <f t="shared" si="3"/>
        <v>0</v>
      </c>
      <c r="N49" s="20"/>
      <c r="O49" s="84">
        <f>IFERROR(INDEX(#REF!,MATCH(N49,#REF!,0)),0)</f>
        <v>0</v>
      </c>
      <c r="P49" s="70">
        <f t="shared" si="4"/>
        <v>0</v>
      </c>
      <c r="Q49" s="23">
        <f t="shared" si="5"/>
        <v>0</v>
      </c>
      <c r="R49" s="68"/>
      <c r="S49" s="132"/>
    </row>
    <row r="50" spans="1:19" x14ac:dyDescent="0.25">
      <c r="A50" s="21"/>
      <c r="B50" s="21"/>
      <c r="C50" s="83"/>
      <c r="D50" s="29"/>
      <c r="E50" s="69">
        <f t="shared" si="0"/>
        <v>0</v>
      </c>
      <c r="F50" s="96"/>
      <c r="G50" s="70">
        <f t="shared" si="1"/>
        <v>0</v>
      </c>
      <c r="H50" s="21"/>
      <c r="I50" s="92"/>
      <c r="J50" s="29"/>
      <c r="K50" s="23">
        <f t="shared" si="2"/>
        <v>0</v>
      </c>
      <c r="L50" s="93"/>
      <c r="M50" s="97">
        <f t="shared" si="3"/>
        <v>0</v>
      </c>
      <c r="N50" s="20"/>
      <c r="O50" s="84">
        <f>IFERROR(INDEX(#REF!,MATCH(N50,#REF!,0)),0)</f>
        <v>0</v>
      </c>
      <c r="P50" s="70">
        <f t="shared" si="4"/>
        <v>0</v>
      </c>
      <c r="Q50" s="23">
        <f t="shared" si="5"/>
        <v>0</v>
      </c>
      <c r="R50" s="68"/>
      <c r="S50" s="132"/>
    </row>
    <row r="51" spans="1:19" x14ac:dyDescent="0.25">
      <c r="A51" s="21"/>
      <c r="B51" s="21"/>
      <c r="C51" s="83"/>
      <c r="D51" s="29"/>
      <c r="E51" s="69">
        <f t="shared" si="0"/>
        <v>0</v>
      </c>
      <c r="F51" s="96"/>
      <c r="G51" s="70">
        <f t="shared" si="1"/>
        <v>0</v>
      </c>
      <c r="H51" s="21"/>
      <c r="I51" s="92"/>
      <c r="J51" s="29"/>
      <c r="K51" s="23">
        <f t="shared" si="2"/>
        <v>0</v>
      </c>
      <c r="L51" s="93"/>
      <c r="M51" s="97">
        <f t="shared" si="3"/>
        <v>0</v>
      </c>
      <c r="N51" s="20"/>
      <c r="O51" s="84">
        <f>IFERROR(INDEX(#REF!,MATCH(N51,#REF!,0)),0)</f>
        <v>0</v>
      </c>
      <c r="P51" s="70">
        <f t="shared" si="4"/>
        <v>0</v>
      </c>
      <c r="Q51" s="23">
        <f t="shared" si="5"/>
        <v>0</v>
      </c>
      <c r="R51" s="68"/>
      <c r="S51" s="132"/>
    </row>
    <row r="52" spans="1:19" x14ac:dyDescent="0.25">
      <c r="A52" s="21"/>
      <c r="B52" s="21"/>
      <c r="C52" s="83"/>
      <c r="D52" s="29"/>
      <c r="E52" s="69">
        <f t="shared" si="0"/>
        <v>0</v>
      </c>
      <c r="F52" s="96"/>
      <c r="G52" s="70">
        <f t="shared" si="1"/>
        <v>0</v>
      </c>
      <c r="H52" s="21"/>
      <c r="I52" s="92"/>
      <c r="J52" s="29"/>
      <c r="K52" s="23">
        <f t="shared" si="2"/>
        <v>0</v>
      </c>
      <c r="L52" s="93"/>
      <c r="M52" s="97">
        <f t="shared" si="3"/>
        <v>0</v>
      </c>
      <c r="N52" s="20"/>
      <c r="O52" s="84">
        <f>IFERROR(INDEX(#REF!,MATCH(N52,#REF!,0)),0)</f>
        <v>0</v>
      </c>
      <c r="P52" s="70">
        <f t="shared" si="4"/>
        <v>0</v>
      </c>
      <c r="Q52" s="23">
        <f t="shared" si="5"/>
        <v>0</v>
      </c>
      <c r="R52" s="68"/>
      <c r="S52" s="132"/>
    </row>
    <row r="53" spans="1:19" x14ac:dyDescent="0.25">
      <c r="A53" s="21"/>
      <c r="B53" s="21"/>
      <c r="C53" s="83"/>
      <c r="D53" s="29"/>
      <c r="E53" s="69">
        <f t="shared" si="0"/>
        <v>0</v>
      </c>
      <c r="F53" s="96"/>
      <c r="G53" s="70">
        <f t="shared" si="1"/>
        <v>0</v>
      </c>
      <c r="H53" s="21"/>
      <c r="I53" s="92"/>
      <c r="J53" s="29"/>
      <c r="K53" s="23">
        <f t="shared" si="2"/>
        <v>0</v>
      </c>
      <c r="L53" s="93"/>
      <c r="M53" s="97">
        <f t="shared" si="3"/>
        <v>0</v>
      </c>
      <c r="N53" s="20"/>
      <c r="O53" s="84">
        <f>IFERROR(INDEX(#REF!,MATCH(N53,#REF!,0)),0)</f>
        <v>0</v>
      </c>
      <c r="P53" s="70">
        <f t="shared" si="4"/>
        <v>0</v>
      </c>
      <c r="Q53" s="23">
        <f t="shared" si="5"/>
        <v>0</v>
      </c>
      <c r="R53" s="68"/>
      <c r="S53" s="132"/>
    </row>
    <row r="54" spans="1:19" x14ac:dyDescent="0.25">
      <c r="A54" s="21"/>
      <c r="B54" s="21"/>
      <c r="C54" s="83"/>
      <c r="D54" s="29"/>
      <c r="E54" s="69">
        <f t="shared" si="0"/>
        <v>0</v>
      </c>
      <c r="F54" s="96"/>
      <c r="G54" s="70">
        <f t="shared" si="1"/>
        <v>0</v>
      </c>
      <c r="H54" s="21"/>
      <c r="I54" s="92"/>
      <c r="J54" s="29"/>
      <c r="K54" s="23">
        <f t="shared" si="2"/>
        <v>0</v>
      </c>
      <c r="L54" s="93"/>
      <c r="M54" s="97">
        <f t="shared" si="3"/>
        <v>0</v>
      </c>
      <c r="N54" s="20"/>
      <c r="O54" s="84">
        <f>IFERROR(INDEX(#REF!,MATCH(N54,#REF!,0)),0)</f>
        <v>0</v>
      </c>
      <c r="P54" s="70">
        <f t="shared" si="4"/>
        <v>0</v>
      </c>
      <c r="Q54" s="23">
        <f t="shared" si="5"/>
        <v>0</v>
      </c>
      <c r="R54" s="68"/>
      <c r="S54" s="132"/>
    </row>
    <row r="55" spans="1:19" x14ac:dyDescent="0.25">
      <c r="A55" s="21"/>
      <c r="B55" s="21"/>
      <c r="C55" s="83"/>
      <c r="D55" s="29"/>
      <c r="E55" s="69">
        <f t="shared" si="0"/>
        <v>0</v>
      </c>
      <c r="F55" s="96"/>
      <c r="G55" s="70">
        <f t="shared" si="1"/>
        <v>0</v>
      </c>
      <c r="H55" s="21"/>
      <c r="I55" s="92"/>
      <c r="J55" s="29"/>
      <c r="K55" s="23">
        <f t="shared" si="2"/>
        <v>0</v>
      </c>
      <c r="L55" s="93"/>
      <c r="M55" s="97">
        <f t="shared" si="3"/>
        <v>0</v>
      </c>
      <c r="N55" s="20"/>
      <c r="O55" s="84">
        <f>IFERROR(INDEX(#REF!,MATCH(N55,#REF!,0)),0)</f>
        <v>0</v>
      </c>
      <c r="P55" s="70">
        <f t="shared" si="4"/>
        <v>0</v>
      </c>
      <c r="Q55" s="23">
        <f t="shared" si="5"/>
        <v>0</v>
      </c>
      <c r="R55" s="68"/>
      <c r="S55" s="132"/>
    </row>
    <row r="56" spans="1:19" x14ac:dyDescent="0.25">
      <c r="A56" s="21"/>
      <c r="B56" s="21"/>
      <c r="C56" s="83"/>
      <c r="D56" s="29"/>
      <c r="E56" s="69">
        <f t="shared" si="0"/>
        <v>0</v>
      </c>
      <c r="F56" s="96"/>
      <c r="G56" s="70">
        <f t="shared" si="1"/>
        <v>0</v>
      </c>
      <c r="H56" s="21"/>
      <c r="I56" s="92"/>
      <c r="J56" s="29"/>
      <c r="K56" s="23">
        <f t="shared" si="2"/>
        <v>0</v>
      </c>
      <c r="L56" s="93"/>
      <c r="M56" s="97">
        <f t="shared" si="3"/>
        <v>0</v>
      </c>
      <c r="N56" s="20"/>
      <c r="O56" s="84">
        <f>IFERROR(INDEX(#REF!,MATCH(N56,#REF!,0)),0)</f>
        <v>0</v>
      </c>
      <c r="P56" s="70">
        <f t="shared" si="4"/>
        <v>0</v>
      </c>
      <c r="Q56" s="23">
        <f t="shared" si="5"/>
        <v>0</v>
      </c>
      <c r="R56" s="68"/>
      <c r="S56" s="132"/>
    </row>
    <row r="57" spans="1:19" x14ac:dyDescent="0.25">
      <c r="A57" s="21"/>
      <c r="B57" s="21"/>
      <c r="C57" s="83"/>
      <c r="D57" s="29"/>
      <c r="E57" s="69">
        <f t="shared" si="0"/>
        <v>0</v>
      </c>
      <c r="F57" s="96"/>
      <c r="G57" s="70">
        <f t="shared" si="1"/>
        <v>0</v>
      </c>
      <c r="H57" s="21"/>
      <c r="I57" s="92"/>
      <c r="J57" s="29"/>
      <c r="K57" s="23">
        <f t="shared" si="2"/>
        <v>0</v>
      </c>
      <c r="L57" s="93"/>
      <c r="M57" s="97">
        <f t="shared" si="3"/>
        <v>0</v>
      </c>
      <c r="N57" s="20"/>
      <c r="O57" s="84">
        <f>IFERROR(INDEX(#REF!,MATCH(N57,#REF!,0)),0)</f>
        <v>0</v>
      </c>
      <c r="P57" s="70">
        <f t="shared" si="4"/>
        <v>0</v>
      </c>
      <c r="Q57" s="23">
        <f t="shared" si="5"/>
        <v>0</v>
      </c>
      <c r="R57" s="68"/>
      <c r="S57" s="132"/>
    </row>
    <row r="58" spans="1:19" x14ac:dyDescent="0.25">
      <c r="A58" s="21"/>
      <c r="B58" s="21"/>
      <c r="C58" s="83"/>
      <c r="D58" s="29"/>
      <c r="E58" s="69">
        <f t="shared" si="0"/>
        <v>0</v>
      </c>
      <c r="F58" s="96"/>
      <c r="G58" s="70">
        <f t="shared" si="1"/>
        <v>0</v>
      </c>
      <c r="H58" s="21"/>
      <c r="I58" s="92"/>
      <c r="J58" s="29"/>
      <c r="K58" s="23">
        <f t="shared" si="2"/>
        <v>0</v>
      </c>
      <c r="L58" s="93"/>
      <c r="M58" s="97">
        <f t="shared" si="3"/>
        <v>0</v>
      </c>
      <c r="N58" s="20"/>
      <c r="O58" s="84">
        <f>IFERROR(INDEX(#REF!,MATCH(N58,#REF!,0)),0)</f>
        <v>0</v>
      </c>
      <c r="P58" s="70">
        <f t="shared" si="4"/>
        <v>0</v>
      </c>
      <c r="Q58" s="23">
        <f t="shared" si="5"/>
        <v>0</v>
      </c>
      <c r="R58" s="68"/>
      <c r="S58" s="132"/>
    </row>
    <row r="59" spans="1:19" x14ac:dyDescent="0.25">
      <c r="A59" s="21"/>
      <c r="B59" s="21"/>
      <c r="C59" s="83"/>
      <c r="D59" s="29"/>
      <c r="E59" s="69">
        <f t="shared" si="0"/>
        <v>0</v>
      </c>
      <c r="F59" s="96"/>
      <c r="G59" s="70">
        <f t="shared" si="1"/>
        <v>0</v>
      </c>
      <c r="H59" s="21"/>
      <c r="I59" s="92"/>
      <c r="J59" s="29"/>
      <c r="K59" s="23">
        <f t="shared" si="2"/>
        <v>0</v>
      </c>
      <c r="L59" s="93"/>
      <c r="M59" s="97">
        <f t="shared" si="3"/>
        <v>0</v>
      </c>
      <c r="N59" s="20"/>
      <c r="O59" s="84">
        <f>IFERROR(INDEX(#REF!,MATCH(N59,#REF!,0)),0)</f>
        <v>0</v>
      </c>
      <c r="P59" s="70">
        <f t="shared" si="4"/>
        <v>0</v>
      </c>
      <c r="Q59" s="23">
        <f t="shared" si="5"/>
        <v>0</v>
      </c>
      <c r="R59" s="68"/>
      <c r="S59" s="132"/>
    </row>
    <row r="60" spans="1:19" x14ac:dyDescent="0.25">
      <c r="A60" s="21"/>
      <c r="B60" s="21"/>
      <c r="C60" s="83"/>
      <c r="D60" s="29"/>
      <c r="E60" s="69">
        <f t="shared" si="0"/>
        <v>0</v>
      </c>
      <c r="F60" s="96"/>
      <c r="G60" s="70">
        <f t="shared" si="1"/>
        <v>0</v>
      </c>
      <c r="H60" s="21"/>
      <c r="I60" s="92"/>
      <c r="J60" s="29"/>
      <c r="K60" s="23">
        <f t="shared" si="2"/>
        <v>0</v>
      </c>
      <c r="L60" s="93"/>
      <c r="M60" s="97">
        <f t="shared" si="3"/>
        <v>0</v>
      </c>
      <c r="N60" s="20"/>
      <c r="O60" s="84">
        <f>IFERROR(INDEX(#REF!,MATCH(N60,#REF!,0)),0)</f>
        <v>0</v>
      </c>
      <c r="P60" s="70">
        <f t="shared" si="4"/>
        <v>0</v>
      </c>
      <c r="Q60" s="23">
        <f t="shared" si="5"/>
        <v>0</v>
      </c>
      <c r="R60" s="68"/>
      <c r="S60" s="132"/>
    </row>
    <row r="61" spans="1:19" x14ac:dyDescent="0.25">
      <c r="A61" s="21"/>
      <c r="B61" s="21"/>
      <c r="C61" s="83"/>
      <c r="D61" s="29"/>
      <c r="E61" s="69">
        <f t="shared" si="0"/>
        <v>0</v>
      </c>
      <c r="F61" s="96"/>
      <c r="G61" s="70">
        <f t="shared" si="1"/>
        <v>0</v>
      </c>
      <c r="H61" s="21"/>
      <c r="I61" s="92"/>
      <c r="J61" s="29"/>
      <c r="K61" s="23">
        <f t="shared" si="2"/>
        <v>0</v>
      </c>
      <c r="L61" s="93"/>
      <c r="M61" s="97">
        <f t="shared" si="3"/>
        <v>0</v>
      </c>
      <c r="N61" s="20"/>
      <c r="O61" s="84">
        <f>IFERROR(INDEX(#REF!,MATCH(N61,#REF!,0)),0)</f>
        <v>0</v>
      </c>
      <c r="P61" s="70">
        <f t="shared" si="4"/>
        <v>0</v>
      </c>
      <c r="Q61" s="23">
        <f t="shared" si="5"/>
        <v>0</v>
      </c>
      <c r="R61" s="68"/>
      <c r="S61" s="132"/>
    </row>
    <row r="62" spans="1:19" x14ac:dyDescent="0.25">
      <c r="A62" s="21"/>
      <c r="B62" s="21"/>
      <c r="C62" s="83"/>
      <c r="D62" s="29"/>
      <c r="E62" s="69">
        <f t="shared" si="0"/>
        <v>0</v>
      </c>
      <c r="F62" s="96"/>
      <c r="G62" s="70">
        <f t="shared" si="1"/>
        <v>0</v>
      </c>
      <c r="H62" s="21"/>
      <c r="I62" s="92"/>
      <c r="J62" s="29"/>
      <c r="K62" s="23">
        <f t="shared" si="2"/>
        <v>0</v>
      </c>
      <c r="L62" s="93"/>
      <c r="M62" s="97">
        <f t="shared" si="3"/>
        <v>0</v>
      </c>
      <c r="N62" s="20"/>
      <c r="O62" s="84">
        <f>IFERROR(INDEX(#REF!,MATCH(N62,#REF!,0)),0)</f>
        <v>0</v>
      </c>
      <c r="P62" s="70">
        <f t="shared" si="4"/>
        <v>0</v>
      </c>
      <c r="Q62" s="23">
        <f t="shared" si="5"/>
        <v>0</v>
      </c>
      <c r="R62" s="68"/>
      <c r="S62" s="132"/>
    </row>
    <row r="63" spans="1:19" x14ac:dyDescent="0.25">
      <c r="A63" s="21"/>
      <c r="B63" s="21"/>
      <c r="C63" s="83"/>
      <c r="D63" s="29"/>
      <c r="E63" s="69">
        <f t="shared" si="0"/>
        <v>0</v>
      </c>
      <c r="F63" s="96"/>
      <c r="G63" s="70">
        <f t="shared" si="1"/>
        <v>0</v>
      </c>
      <c r="H63" s="21"/>
      <c r="I63" s="92"/>
      <c r="J63" s="29"/>
      <c r="K63" s="23">
        <f t="shared" si="2"/>
        <v>0</v>
      </c>
      <c r="L63" s="93"/>
      <c r="M63" s="97">
        <f t="shared" si="3"/>
        <v>0</v>
      </c>
      <c r="N63" s="20"/>
      <c r="O63" s="84">
        <f>IFERROR(INDEX(#REF!,MATCH(N63,#REF!,0)),0)</f>
        <v>0</v>
      </c>
      <c r="P63" s="70">
        <f t="shared" si="4"/>
        <v>0</v>
      </c>
      <c r="Q63" s="23">
        <f t="shared" si="5"/>
        <v>0</v>
      </c>
      <c r="R63" s="68"/>
      <c r="S63" s="132"/>
    </row>
    <row r="64" spans="1:19" x14ac:dyDescent="0.25">
      <c r="A64" s="21"/>
      <c r="B64" s="21"/>
      <c r="C64" s="83"/>
      <c r="D64" s="29"/>
      <c r="E64" s="69">
        <f t="shared" si="0"/>
        <v>0</v>
      </c>
      <c r="F64" s="96"/>
      <c r="G64" s="70">
        <f t="shared" si="1"/>
        <v>0</v>
      </c>
      <c r="H64" s="21"/>
      <c r="I64" s="92"/>
      <c r="J64" s="29"/>
      <c r="K64" s="23">
        <f t="shared" si="2"/>
        <v>0</v>
      </c>
      <c r="L64" s="93"/>
      <c r="M64" s="97">
        <f t="shared" si="3"/>
        <v>0</v>
      </c>
      <c r="N64" s="20"/>
      <c r="O64" s="84">
        <f>IFERROR(INDEX(#REF!,MATCH(N64,#REF!,0)),0)</f>
        <v>0</v>
      </c>
      <c r="P64" s="70">
        <f t="shared" si="4"/>
        <v>0</v>
      </c>
      <c r="Q64" s="23">
        <f t="shared" si="5"/>
        <v>0</v>
      </c>
      <c r="R64" s="68"/>
      <c r="S64" s="132"/>
    </row>
    <row r="65" spans="1:19" x14ac:dyDescent="0.25">
      <c r="A65" s="21"/>
      <c r="B65" s="21"/>
      <c r="C65" s="83"/>
      <c r="D65" s="29"/>
      <c r="E65" s="69">
        <f t="shared" si="0"/>
        <v>0</v>
      </c>
      <c r="F65" s="96"/>
      <c r="G65" s="70">
        <f t="shared" si="1"/>
        <v>0</v>
      </c>
      <c r="H65" s="21"/>
      <c r="I65" s="92"/>
      <c r="J65" s="29"/>
      <c r="K65" s="23">
        <f t="shared" si="2"/>
        <v>0</v>
      </c>
      <c r="L65" s="93"/>
      <c r="M65" s="97">
        <f t="shared" si="3"/>
        <v>0</v>
      </c>
      <c r="N65" s="20"/>
      <c r="O65" s="84">
        <f>IFERROR(INDEX(#REF!,MATCH(N65,#REF!,0)),0)</f>
        <v>0</v>
      </c>
      <c r="P65" s="70">
        <f t="shared" si="4"/>
        <v>0</v>
      </c>
      <c r="Q65" s="23">
        <f t="shared" si="5"/>
        <v>0</v>
      </c>
      <c r="R65" s="68"/>
      <c r="S65" s="132"/>
    </row>
    <row r="66" spans="1:19" x14ac:dyDescent="0.25">
      <c r="A66" s="21"/>
      <c r="B66" s="21"/>
      <c r="C66" s="83"/>
      <c r="D66" s="29"/>
      <c r="E66" s="69">
        <f t="shared" si="0"/>
        <v>0</v>
      </c>
      <c r="F66" s="96"/>
      <c r="G66" s="70">
        <f t="shared" si="1"/>
        <v>0</v>
      </c>
      <c r="H66" s="21"/>
      <c r="I66" s="92"/>
      <c r="J66" s="29"/>
      <c r="K66" s="23">
        <f t="shared" si="2"/>
        <v>0</v>
      </c>
      <c r="L66" s="93"/>
      <c r="M66" s="97">
        <f t="shared" si="3"/>
        <v>0</v>
      </c>
      <c r="N66" s="20"/>
      <c r="O66" s="84">
        <f>IFERROR(INDEX(#REF!,MATCH(N66,#REF!,0)),0)</f>
        <v>0</v>
      </c>
      <c r="P66" s="70">
        <f t="shared" si="4"/>
        <v>0</v>
      </c>
      <c r="Q66" s="23">
        <f t="shared" si="5"/>
        <v>0</v>
      </c>
      <c r="R66" s="68"/>
      <c r="S66" s="132"/>
    </row>
    <row r="67" spans="1:19" x14ac:dyDescent="0.25">
      <c r="A67" s="21"/>
      <c r="B67" s="21"/>
      <c r="C67" s="83"/>
      <c r="D67" s="29"/>
      <c r="E67" s="69">
        <f t="shared" si="0"/>
        <v>0</v>
      </c>
      <c r="F67" s="96"/>
      <c r="G67" s="70">
        <f t="shared" si="1"/>
        <v>0</v>
      </c>
      <c r="H67" s="21"/>
      <c r="I67" s="92"/>
      <c r="J67" s="29"/>
      <c r="K67" s="23">
        <f t="shared" si="2"/>
        <v>0</v>
      </c>
      <c r="L67" s="93"/>
      <c r="M67" s="97">
        <f t="shared" si="3"/>
        <v>0</v>
      </c>
      <c r="N67" s="20"/>
      <c r="O67" s="84">
        <f>IFERROR(INDEX(#REF!,MATCH(N67,#REF!,0)),0)</f>
        <v>0</v>
      </c>
      <c r="P67" s="70">
        <f t="shared" si="4"/>
        <v>0</v>
      </c>
      <c r="Q67" s="23">
        <f t="shared" si="5"/>
        <v>0</v>
      </c>
      <c r="R67" s="68"/>
      <c r="S67" s="132"/>
    </row>
    <row r="68" spans="1:19" x14ac:dyDescent="0.25">
      <c r="A68" s="21"/>
      <c r="B68" s="21"/>
      <c r="C68" s="83"/>
      <c r="D68" s="29"/>
      <c r="E68" s="69">
        <f t="shared" si="0"/>
        <v>0</v>
      </c>
      <c r="F68" s="96"/>
      <c r="G68" s="70">
        <f t="shared" si="1"/>
        <v>0</v>
      </c>
      <c r="H68" s="21"/>
      <c r="I68" s="92"/>
      <c r="J68" s="29"/>
      <c r="K68" s="23">
        <f t="shared" si="2"/>
        <v>0</v>
      </c>
      <c r="L68" s="93"/>
      <c r="M68" s="97">
        <f t="shared" si="3"/>
        <v>0</v>
      </c>
      <c r="N68" s="20"/>
      <c r="O68" s="84">
        <f>IFERROR(INDEX(#REF!,MATCH(N68,#REF!,0)),0)</f>
        <v>0</v>
      </c>
      <c r="P68" s="70">
        <f t="shared" si="4"/>
        <v>0</v>
      </c>
      <c r="Q68" s="23">
        <f t="shared" si="5"/>
        <v>0</v>
      </c>
      <c r="R68" s="68"/>
      <c r="S68" s="132"/>
    </row>
    <row r="69" spans="1:19" x14ac:dyDescent="0.25">
      <c r="A69" s="21"/>
      <c r="B69" s="21"/>
      <c r="C69" s="83"/>
      <c r="D69" s="29"/>
      <c r="E69" s="69">
        <f t="shared" si="0"/>
        <v>0</v>
      </c>
      <c r="F69" s="96"/>
      <c r="G69" s="70">
        <f t="shared" si="1"/>
        <v>0</v>
      </c>
      <c r="H69" s="21"/>
      <c r="I69" s="92"/>
      <c r="J69" s="29"/>
      <c r="K69" s="23">
        <f t="shared" si="2"/>
        <v>0</v>
      </c>
      <c r="L69" s="93"/>
      <c r="M69" s="97">
        <f t="shared" si="3"/>
        <v>0</v>
      </c>
      <c r="N69" s="20"/>
      <c r="O69" s="84">
        <f>IFERROR(INDEX(#REF!,MATCH(N69,#REF!,0)),0)</f>
        <v>0</v>
      </c>
      <c r="P69" s="70">
        <f t="shared" si="4"/>
        <v>0</v>
      </c>
      <c r="Q69" s="23">
        <f t="shared" si="5"/>
        <v>0</v>
      </c>
      <c r="R69" s="68"/>
      <c r="S69" s="132"/>
    </row>
    <row r="70" spans="1:19" x14ac:dyDescent="0.25">
      <c r="A70" s="21"/>
      <c r="B70" s="21"/>
      <c r="C70" s="83"/>
      <c r="D70" s="29"/>
      <c r="E70" s="69">
        <f t="shared" si="0"/>
        <v>0</v>
      </c>
      <c r="F70" s="96"/>
      <c r="G70" s="70">
        <f t="shared" si="1"/>
        <v>0</v>
      </c>
      <c r="H70" s="21"/>
      <c r="I70" s="92"/>
      <c r="J70" s="29"/>
      <c r="K70" s="23">
        <f t="shared" si="2"/>
        <v>0</v>
      </c>
      <c r="L70" s="93"/>
      <c r="M70" s="97">
        <f t="shared" si="3"/>
        <v>0</v>
      </c>
      <c r="N70" s="20"/>
      <c r="O70" s="84">
        <f>IFERROR(INDEX(#REF!,MATCH(N70,#REF!,0)),0)</f>
        <v>0</v>
      </c>
      <c r="P70" s="70">
        <f t="shared" si="4"/>
        <v>0</v>
      </c>
      <c r="Q70" s="23">
        <f t="shared" si="5"/>
        <v>0</v>
      </c>
      <c r="R70" s="68"/>
      <c r="S70" s="132"/>
    </row>
    <row r="71" spans="1:19" x14ac:dyDescent="0.25">
      <c r="A71" s="21"/>
      <c r="B71" s="21"/>
      <c r="C71" s="83"/>
      <c r="D71" s="29"/>
      <c r="E71" s="69">
        <f t="shared" si="0"/>
        <v>0</v>
      </c>
      <c r="F71" s="96"/>
      <c r="G71" s="70">
        <f t="shared" si="1"/>
        <v>0</v>
      </c>
      <c r="H71" s="21"/>
      <c r="I71" s="92"/>
      <c r="J71" s="29"/>
      <c r="K71" s="23">
        <f t="shared" si="2"/>
        <v>0</v>
      </c>
      <c r="L71" s="93"/>
      <c r="M71" s="97">
        <f t="shared" si="3"/>
        <v>0</v>
      </c>
      <c r="N71" s="20"/>
      <c r="O71" s="84">
        <f>IFERROR(INDEX(#REF!,MATCH(N71,#REF!,0)),0)</f>
        <v>0</v>
      </c>
      <c r="P71" s="70">
        <f t="shared" si="4"/>
        <v>0</v>
      </c>
      <c r="Q71" s="23">
        <f t="shared" si="5"/>
        <v>0</v>
      </c>
      <c r="R71" s="68"/>
      <c r="S71" s="132"/>
    </row>
    <row r="72" spans="1:19" x14ac:dyDescent="0.25">
      <c r="A72" s="21"/>
      <c r="B72" s="21"/>
      <c r="C72" s="83"/>
      <c r="D72" s="29"/>
      <c r="E72" s="69">
        <f t="shared" si="0"/>
        <v>0</v>
      </c>
      <c r="F72" s="96"/>
      <c r="G72" s="70">
        <f t="shared" si="1"/>
        <v>0</v>
      </c>
      <c r="H72" s="21"/>
      <c r="I72" s="92"/>
      <c r="J72" s="29"/>
      <c r="K72" s="23">
        <f t="shared" si="2"/>
        <v>0</v>
      </c>
      <c r="L72" s="93"/>
      <c r="M72" s="97">
        <f t="shared" si="3"/>
        <v>0</v>
      </c>
      <c r="N72" s="20"/>
      <c r="O72" s="84">
        <f>IFERROR(INDEX(#REF!,MATCH(N72,#REF!,0)),0)</f>
        <v>0</v>
      </c>
      <c r="P72" s="70">
        <f t="shared" si="4"/>
        <v>0</v>
      </c>
      <c r="Q72" s="23">
        <f t="shared" si="5"/>
        <v>0</v>
      </c>
      <c r="R72" s="68"/>
      <c r="S72" s="132"/>
    </row>
    <row r="73" spans="1:19" x14ac:dyDescent="0.25">
      <c r="A73" s="21"/>
      <c r="B73" s="21"/>
      <c r="C73" s="83"/>
      <c r="D73" s="29"/>
      <c r="E73" s="69">
        <f t="shared" si="0"/>
        <v>0</v>
      </c>
      <c r="F73" s="96"/>
      <c r="G73" s="70">
        <f t="shared" si="1"/>
        <v>0</v>
      </c>
      <c r="H73" s="21"/>
      <c r="I73" s="92"/>
      <c r="J73" s="29"/>
      <c r="K73" s="23">
        <f t="shared" si="2"/>
        <v>0</v>
      </c>
      <c r="L73" s="93"/>
      <c r="M73" s="97">
        <f t="shared" si="3"/>
        <v>0</v>
      </c>
      <c r="N73" s="20"/>
      <c r="O73" s="84">
        <f>IFERROR(INDEX(#REF!,MATCH(N73,#REF!,0)),0)</f>
        <v>0</v>
      </c>
      <c r="P73" s="70">
        <f t="shared" si="4"/>
        <v>0</v>
      </c>
      <c r="Q73" s="23">
        <f t="shared" si="5"/>
        <v>0</v>
      </c>
      <c r="R73" s="68"/>
      <c r="S73" s="132"/>
    </row>
    <row r="74" spans="1:19" x14ac:dyDescent="0.25">
      <c r="A74" s="21"/>
      <c r="B74" s="21"/>
      <c r="C74" s="83"/>
      <c r="D74" s="29"/>
      <c r="E74" s="69">
        <f t="shared" si="0"/>
        <v>0</v>
      </c>
      <c r="F74" s="96"/>
      <c r="G74" s="70">
        <f t="shared" si="1"/>
        <v>0</v>
      </c>
      <c r="H74" s="21"/>
      <c r="I74" s="92"/>
      <c r="J74" s="29"/>
      <c r="K74" s="23">
        <f t="shared" si="2"/>
        <v>0</v>
      </c>
      <c r="L74" s="93"/>
      <c r="M74" s="97">
        <f t="shared" si="3"/>
        <v>0</v>
      </c>
      <c r="N74" s="20"/>
      <c r="O74" s="84">
        <f>IFERROR(INDEX(#REF!,MATCH(N74,#REF!,0)),0)</f>
        <v>0</v>
      </c>
      <c r="P74" s="70">
        <f t="shared" si="4"/>
        <v>0</v>
      </c>
      <c r="Q74" s="23">
        <f t="shared" si="5"/>
        <v>0</v>
      </c>
      <c r="R74" s="68"/>
      <c r="S74" s="132"/>
    </row>
    <row r="75" spans="1:19" x14ac:dyDescent="0.25">
      <c r="A75" s="21"/>
      <c r="B75" s="21"/>
      <c r="C75" s="83"/>
      <c r="D75" s="29"/>
      <c r="E75" s="69">
        <f t="shared" si="0"/>
        <v>0</v>
      </c>
      <c r="F75" s="96"/>
      <c r="G75" s="70">
        <f t="shared" si="1"/>
        <v>0</v>
      </c>
      <c r="H75" s="21"/>
      <c r="I75" s="92"/>
      <c r="J75" s="29"/>
      <c r="K75" s="23">
        <f t="shared" si="2"/>
        <v>0</v>
      </c>
      <c r="L75" s="93"/>
      <c r="M75" s="97">
        <f t="shared" si="3"/>
        <v>0</v>
      </c>
      <c r="N75" s="20"/>
      <c r="O75" s="84">
        <f>IFERROR(INDEX(#REF!,MATCH(N75,#REF!,0)),0)</f>
        <v>0</v>
      </c>
      <c r="P75" s="70">
        <f t="shared" si="4"/>
        <v>0</v>
      </c>
      <c r="Q75" s="23">
        <f t="shared" si="5"/>
        <v>0</v>
      </c>
      <c r="R75" s="68"/>
      <c r="S75" s="132"/>
    </row>
    <row r="76" spans="1:19" x14ac:dyDescent="0.25">
      <c r="A76" s="21"/>
      <c r="B76" s="21"/>
      <c r="C76" s="83"/>
      <c r="D76" s="29"/>
      <c r="E76" s="69">
        <f t="shared" ref="E76:E139" si="6">C76*D76</f>
        <v>0</v>
      </c>
      <c r="F76" s="96"/>
      <c r="G76" s="70">
        <f t="shared" ref="G76:G139" si="7">F76*(E76)^(1/2)</f>
        <v>0</v>
      </c>
      <c r="H76" s="21"/>
      <c r="I76" s="92"/>
      <c r="J76" s="29"/>
      <c r="K76" s="23">
        <f t="shared" ref="K76:K139" si="8">I76*J76</f>
        <v>0</v>
      </c>
      <c r="L76" s="93"/>
      <c r="M76" s="97">
        <f t="shared" ref="M76:M139" si="9">IF(L76&gt;0,(L76*1000*4/($B$7*PI()))^(1/2),0)</f>
        <v>0</v>
      </c>
      <c r="N76" s="20"/>
      <c r="O76" s="84">
        <f>IFERROR(INDEX(#REF!,MATCH(N76,#REF!,0)),0)</f>
        <v>0</v>
      </c>
      <c r="P76" s="70">
        <f t="shared" si="4"/>
        <v>0</v>
      </c>
      <c r="Q76" s="23">
        <f t="shared" si="5"/>
        <v>0</v>
      </c>
      <c r="R76" s="68"/>
      <c r="S76" s="132"/>
    </row>
    <row r="77" spans="1:19" x14ac:dyDescent="0.25">
      <c r="A77" s="21"/>
      <c r="B77" s="21"/>
      <c r="C77" s="83"/>
      <c r="D77" s="29"/>
      <c r="E77" s="69">
        <f t="shared" si="6"/>
        <v>0</v>
      </c>
      <c r="F77" s="96"/>
      <c r="G77" s="70">
        <f t="shared" si="7"/>
        <v>0</v>
      </c>
      <c r="H77" s="21"/>
      <c r="I77" s="92"/>
      <c r="J77" s="29"/>
      <c r="K77" s="23">
        <f t="shared" si="8"/>
        <v>0</v>
      </c>
      <c r="L77" s="93"/>
      <c r="M77" s="97">
        <f t="shared" si="9"/>
        <v>0</v>
      </c>
      <c r="N77" s="20"/>
      <c r="O77" s="84">
        <f>IFERROR(INDEX(#REF!,MATCH(N77,#REF!,0)),0)</f>
        <v>0</v>
      </c>
      <c r="P77" s="70">
        <f t="shared" ref="P77:P140" si="10">IF(N77&lt;&gt;0,L77/1000/(PI()*(O77/1000)^2/4),0)</f>
        <v>0</v>
      </c>
      <c r="Q77" s="23">
        <f t="shared" ref="Q77:Q140" si="11">IF(L77&gt;0,0.45*998*1.01^0.25*(3600*L77)^1.75/O77^4.75/100,0)</f>
        <v>0</v>
      </c>
      <c r="R77" s="68"/>
      <c r="S77" s="132"/>
    </row>
    <row r="78" spans="1:19" x14ac:dyDescent="0.25">
      <c r="A78" s="21"/>
      <c r="B78" s="21"/>
      <c r="C78" s="83"/>
      <c r="D78" s="29"/>
      <c r="E78" s="69">
        <f t="shared" si="6"/>
        <v>0</v>
      </c>
      <c r="F78" s="96"/>
      <c r="G78" s="70">
        <f t="shared" si="7"/>
        <v>0</v>
      </c>
      <c r="H78" s="21"/>
      <c r="I78" s="92"/>
      <c r="J78" s="29"/>
      <c r="K78" s="23">
        <f t="shared" si="8"/>
        <v>0</v>
      </c>
      <c r="L78" s="93"/>
      <c r="M78" s="97">
        <f t="shared" si="9"/>
        <v>0</v>
      </c>
      <c r="N78" s="20"/>
      <c r="O78" s="84">
        <f>IFERROR(INDEX(#REF!,MATCH(N78,#REF!,0)),0)</f>
        <v>0</v>
      </c>
      <c r="P78" s="70">
        <f t="shared" si="10"/>
        <v>0</v>
      </c>
      <c r="Q78" s="23">
        <f t="shared" si="11"/>
        <v>0</v>
      </c>
      <c r="R78" s="68"/>
      <c r="S78" s="132"/>
    </row>
    <row r="79" spans="1:19" x14ac:dyDescent="0.25">
      <c r="A79" s="21"/>
      <c r="B79" s="21"/>
      <c r="C79" s="83"/>
      <c r="D79" s="29"/>
      <c r="E79" s="69">
        <f t="shared" si="6"/>
        <v>0</v>
      </c>
      <c r="F79" s="96"/>
      <c r="G79" s="70">
        <f t="shared" si="7"/>
        <v>0</v>
      </c>
      <c r="H79" s="21"/>
      <c r="I79" s="92"/>
      <c r="J79" s="29"/>
      <c r="K79" s="23">
        <f t="shared" si="8"/>
        <v>0</v>
      </c>
      <c r="L79" s="93"/>
      <c r="M79" s="97">
        <f t="shared" si="9"/>
        <v>0</v>
      </c>
      <c r="N79" s="20"/>
      <c r="O79" s="84">
        <f>IFERROR(INDEX(#REF!,MATCH(N79,#REF!,0)),0)</f>
        <v>0</v>
      </c>
      <c r="P79" s="70">
        <f t="shared" si="10"/>
        <v>0</v>
      </c>
      <c r="Q79" s="23">
        <f t="shared" si="11"/>
        <v>0</v>
      </c>
      <c r="R79" s="68"/>
      <c r="S79" s="132"/>
    </row>
    <row r="80" spans="1:19" x14ac:dyDescent="0.25">
      <c r="A80" s="21"/>
      <c r="B80" s="21"/>
      <c r="C80" s="83"/>
      <c r="D80" s="29"/>
      <c r="E80" s="69">
        <f t="shared" si="6"/>
        <v>0</v>
      </c>
      <c r="F80" s="96"/>
      <c r="G80" s="70">
        <f t="shared" si="7"/>
        <v>0</v>
      </c>
      <c r="H80" s="21"/>
      <c r="I80" s="92"/>
      <c r="J80" s="29"/>
      <c r="K80" s="23">
        <f t="shared" si="8"/>
        <v>0</v>
      </c>
      <c r="L80" s="93"/>
      <c r="M80" s="97">
        <f t="shared" si="9"/>
        <v>0</v>
      </c>
      <c r="N80" s="20"/>
      <c r="O80" s="84">
        <f>IFERROR(INDEX(#REF!,MATCH(N80,#REF!,0)),0)</f>
        <v>0</v>
      </c>
      <c r="P80" s="70">
        <f t="shared" si="10"/>
        <v>0</v>
      </c>
      <c r="Q80" s="23">
        <f t="shared" si="11"/>
        <v>0</v>
      </c>
      <c r="R80" s="68"/>
      <c r="S80" s="132"/>
    </row>
    <row r="81" spans="1:19" x14ac:dyDescent="0.25">
      <c r="A81" s="21"/>
      <c r="B81" s="21"/>
      <c r="C81" s="83"/>
      <c r="D81" s="29"/>
      <c r="E81" s="69">
        <f t="shared" si="6"/>
        <v>0</v>
      </c>
      <c r="F81" s="96"/>
      <c r="G81" s="70">
        <f t="shared" si="7"/>
        <v>0</v>
      </c>
      <c r="H81" s="21"/>
      <c r="I81" s="92"/>
      <c r="J81" s="29"/>
      <c r="K81" s="23">
        <f t="shared" si="8"/>
        <v>0</v>
      </c>
      <c r="L81" s="93"/>
      <c r="M81" s="97">
        <f t="shared" si="9"/>
        <v>0</v>
      </c>
      <c r="N81" s="20"/>
      <c r="O81" s="84">
        <f>IFERROR(INDEX(#REF!,MATCH(N81,#REF!,0)),0)</f>
        <v>0</v>
      </c>
      <c r="P81" s="70">
        <f t="shared" si="10"/>
        <v>0</v>
      </c>
      <c r="Q81" s="23">
        <f t="shared" si="11"/>
        <v>0</v>
      </c>
      <c r="R81" s="68"/>
      <c r="S81" s="132"/>
    </row>
    <row r="82" spans="1:19" x14ac:dyDescent="0.25">
      <c r="A82" s="21"/>
      <c r="B82" s="21"/>
      <c r="C82" s="83"/>
      <c r="D82" s="29"/>
      <c r="E82" s="69">
        <f t="shared" si="6"/>
        <v>0</v>
      </c>
      <c r="F82" s="96"/>
      <c r="G82" s="70">
        <f t="shared" si="7"/>
        <v>0</v>
      </c>
      <c r="H82" s="21"/>
      <c r="I82" s="92"/>
      <c r="J82" s="29"/>
      <c r="K82" s="23">
        <f t="shared" si="8"/>
        <v>0</v>
      </c>
      <c r="L82" s="93"/>
      <c r="M82" s="97">
        <f t="shared" si="9"/>
        <v>0</v>
      </c>
      <c r="N82" s="20"/>
      <c r="O82" s="84">
        <f>IFERROR(INDEX(#REF!,MATCH(N82,#REF!,0)),0)</f>
        <v>0</v>
      </c>
      <c r="P82" s="70">
        <f t="shared" si="10"/>
        <v>0</v>
      </c>
      <c r="Q82" s="23">
        <f t="shared" si="11"/>
        <v>0</v>
      </c>
      <c r="R82" s="68"/>
      <c r="S82" s="132"/>
    </row>
    <row r="83" spans="1:19" x14ac:dyDescent="0.25">
      <c r="A83" s="21"/>
      <c r="B83" s="21"/>
      <c r="C83" s="83"/>
      <c r="D83" s="29"/>
      <c r="E83" s="69">
        <f t="shared" si="6"/>
        <v>0</v>
      </c>
      <c r="F83" s="96"/>
      <c r="G83" s="70">
        <f t="shared" si="7"/>
        <v>0</v>
      </c>
      <c r="H83" s="21"/>
      <c r="I83" s="92"/>
      <c r="J83" s="29"/>
      <c r="K83" s="23">
        <f t="shared" si="8"/>
        <v>0</v>
      </c>
      <c r="L83" s="93"/>
      <c r="M83" s="97">
        <f t="shared" si="9"/>
        <v>0</v>
      </c>
      <c r="N83" s="20"/>
      <c r="O83" s="84">
        <f>IFERROR(INDEX(#REF!,MATCH(N83,#REF!,0)),0)</f>
        <v>0</v>
      </c>
      <c r="P83" s="70">
        <f t="shared" si="10"/>
        <v>0</v>
      </c>
      <c r="Q83" s="23">
        <f t="shared" si="11"/>
        <v>0</v>
      </c>
      <c r="R83" s="68"/>
      <c r="S83" s="132"/>
    </row>
    <row r="84" spans="1:19" x14ac:dyDescent="0.25">
      <c r="A84" s="21"/>
      <c r="B84" s="21"/>
      <c r="C84" s="83"/>
      <c r="D84" s="29"/>
      <c r="E84" s="69">
        <f t="shared" si="6"/>
        <v>0</v>
      </c>
      <c r="F84" s="96"/>
      <c r="G84" s="70">
        <f t="shared" si="7"/>
        <v>0</v>
      </c>
      <c r="H84" s="21"/>
      <c r="I84" s="92"/>
      <c r="J84" s="29"/>
      <c r="K84" s="23">
        <f t="shared" si="8"/>
        <v>0</v>
      </c>
      <c r="L84" s="93"/>
      <c r="M84" s="97">
        <f t="shared" si="9"/>
        <v>0</v>
      </c>
      <c r="N84" s="20"/>
      <c r="O84" s="84">
        <f>IFERROR(INDEX(#REF!,MATCH(N84,#REF!,0)),0)</f>
        <v>0</v>
      </c>
      <c r="P84" s="70">
        <f t="shared" si="10"/>
        <v>0</v>
      </c>
      <c r="Q84" s="23">
        <f t="shared" si="11"/>
        <v>0</v>
      </c>
      <c r="R84" s="68"/>
      <c r="S84" s="132"/>
    </row>
    <row r="85" spans="1:19" x14ac:dyDescent="0.25">
      <c r="A85" s="21"/>
      <c r="B85" s="21"/>
      <c r="C85" s="83"/>
      <c r="D85" s="29"/>
      <c r="E85" s="69">
        <f t="shared" si="6"/>
        <v>0</v>
      </c>
      <c r="F85" s="96"/>
      <c r="G85" s="70">
        <f t="shared" si="7"/>
        <v>0</v>
      </c>
      <c r="H85" s="21"/>
      <c r="I85" s="92"/>
      <c r="J85" s="29"/>
      <c r="K85" s="23">
        <f t="shared" si="8"/>
        <v>0</v>
      </c>
      <c r="L85" s="93"/>
      <c r="M85" s="97">
        <f t="shared" si="9"/>
        <v>0</v>
      </c>
      <c r="N85" s="20"/>
      <c r="O85" s="84">
        <f>IFERROR(INDEX(#REF!,MATCH(N85,#REF!,0)),0)</f>
        <v>0</v>
      </c>
      <c r="P85" s="70">
        <f t="shared" si="10"/>
        <v>0</v>
      </c>
      <c r="Q85" s="23">
        <f t="shared" si="11"/>
        <v>0</v>
      </c>
      <c r="R85" s="68"/>
      <c r="S85" s="132"/>
    </row>
    <row r="86" spans="1:19" x14ac:dyDescent="0.25">
      <c r="A86" s="21"/>
      <c r="B86" s="21"/>
      <c r="C86" s="83"/>
      <c r="D86" s="29"/>
      <c r="E86" s="69">
        <f t="shared" si="6"/>
        <v>0</v>
      </c>
      <c r="F86" s="96"/>
      <c r="G86" s="70">
        <f t="shared" si="7"/>
        <v>0</v>
      </c>
      <c r="H86" s="21"/>
      <c r="I86" s="92"/>
      <c r="J86" s="29"/>
      <c r="K86" s="23">
        <f t="shared" si="8"/>
        <v>0</v>
      </c>
      <c r="L86" s="93"/>
      <c r="M86" s="97">
        <f t="shared" si="9"/>
        <v>0</v>
      </c>
      <c r="N86" s="20"/>
      <c r="O86" s="84">
        <f>IFERROR(INDEX(#REF!,MATCH(N86,#REF!,0)),0)</f>
        <v>0</v>
      </c>
      <c r="P86" s="70">
        <f t="shared" si="10"/>
        <v>0</v>
      </c>
      <c r="Q86" s="23">
        <f t="shared" si="11"/>
        <v>0</v>
      </c>
      <c r="R86" s="68"/>
      <c r="S86" s="132"/>
    </row>
    <row r="87" spans="1:19" x14ac:dyDescent="0.25">
      <c r="A87" s="21"/>
      <c r="B87" s="21"/>
      <c r="C87" s="83"/>
      <c r="D87" s="29"/>
      <c r="E87" s="69">
        <f t="shared" si="6"/>
        <v>0</v>
      </c>
      <c r="F87" s="96"/>
      <c r="G87" s="70">
        <f t="shared" si="7"/>
        <v>0</v>
      </c>
      <c r="H87" s="21"/>
      <c r="I87" s="92"/>
      <c r="J87" s="29"/>
      <c r="K87" s="23">
        <f t="shared" si="8"/>
        <v>0</v>
      </c>
      <c r="L87" s="93"/>
      <c r="M87" s="97">
        <f t="shared" si="9"/>
        <v>0</v>
      </c>
      <c r="N87" s="20"/>
      <c r="O87" s="84">
        <f>IFERROR(INDEX(#REF!,MATCH(N87,#REF!,0)),0)</f>
        <v>0</v>
      </c>
      <c r="P87" s="70">
        <f t="shared" si="10"/>
        <v>0</v>
      </c>
      <c r="Q87" s="23">
        <f t="shared" si="11"/>
        <v>0</v>
      </c>
      <c r="R87" s="68"/>
      <c r="S87" s="132"/>
    </row>
    <row r="88" spans="1:19" x14ac:dyDescent="0.25">
      <c r="A88" s="21"/>
      <c r="B88" s="21"/>
      <c r="C88" s="83"/>
      <c r="D88" s="29"/>
      <c r="E88" s="69">
        <f t="shared" si="6"/>
        <v>0</v>
      </c>
      <c r="F88" s="96"/>
      <c r="G88" s="70">
        <f t="shared" si="7"/>
        <v>0</v>
      </c>
      <c r="H88" s="21"/>
      <c r="I88" s="92"/>
      <c r="J88" s="29"/>
      <c r="K88" s="23">
        <f t="shared" si="8"/>
        <v>0</v>
      </c>
      <c r="L88" s="93"/>
      <c r="M88" s="97">
        <f t="shared" si="9"/>
        <v>0</v>
      </c>
      <c r="N88" s="20"/>
      <c r="O88" s="84">
        <f>IFERROR(INDEX(#REF!,MATCH(N88,#REF!,0)),0)</f>
        <v>0</v>
      </c>
      <c r="P88" s="70">
        <f t="shared" si="10"/>
        <v>0</v>
      </c>
      <c r="Q88" s="23">
        <f t="shared" si="11"/>
        <v>0</v>
      </c>
      <c r="R88" s="68"/>
      <c r="S88" s="132"/>
    </row>
    <row r="89" spans="1:19" x14ac:dyDescent="0.25">
      <c r="A89" s="21"/>
      <c r="B89" s="21"/>
      <c r="C89" s="83"/>
      <c r="D89" s="29"/>
      <c r="E89" s="69">
        <f t="shared" si="6"/>
        <v>0</v>
      </c>
      <c r="F89" s="96"/>
      <c r="G89" s="70">
        <f t="shared" si="7"/>
        <v>0</v>
      </c>
      <c r="H89" s="21"/>
      <c r="I89" s="92"/>
      <c r="J89" s="29"/>
      <c r="K89" s="23">
        <f t="shared" si="8"/>
        <v>0</v>
      </c>
      <c r="L89" s="93"/>
      <c r="M89" s="97">
        <f t="shared" si="9"/>
        <v>0</v>
      </c>
      <c r="N89" s="20"/>
      <c r="O89" s="84">
        <f>IFERROR(INDEX(#REF!,MATCH(N89,#REF!,0)),0)</f>
        <v>0</v>
      </c>
      <c r="P89" s="70">
        <f t="shared" si="10"/>
        <v>0</v>
      </c>
      <c r="Q89" s="23">
        <f t="shared" si="11"/>
        <v>0</v>
      </c>
      <c r="R89" s="68"/>
      <c r="S89" s="132"/>
    </row>
    <row r="90" spans="1:19" x14ac:dyDescent="0.25">
      <c r="A90" s="21"/>
      <c r="B90" s="21"/>
      <c r="C90" s="83"/>
      <c r="D90" s="29"/>
      <c r="E90" s="69">
        <f t="shared" si="6"/>
        <v>0</v>
      </c>
      <c r="F90" s="96"/>
      <c r="G90" s="70">
        <f t="shared" si="7"/>
        <v>0</v>
      </c>
      <c r="H90" s="21"/>
      <c r="I90" s="92"/>
      <c r="J90" s="29"/>
      <c r="K90" s="23">
        <f t="shared" si="8"/>
        <v>0</v>
      </c>
      <c r="L90" s="93"/>
      <c r="M90" s="97">
        <f t="shared" si="9"/>
        <v>0</v>
      </c>
      <c r="N90" s="20"/>
      <c r="O90" s="84">
        <f>IFERROR(INDEX(#REF!,MATCH(N90,#REF!,0)),0)</f>
        <v>0</v>
      </c>
      <c r="P90" s="70">
        <f t="shared" si="10"/>
        <v>0</v>
      </c>
      <c r="Q90" s="23">
        <f t="shared" si="11"/>
        <v>0</v>
      </c>
      <c r="R90" s="68"/>
      <c r="S90" s="132"/>
    </row>
    <row r="91" spans="1:19" x14ac:dyDescent="0.25">
      <c r="A91" s="21"/>
      <c r="B91" s="21"/>
      <c r="C91" s="83"/>
      <c r="D91" s="29"/>
      <c r="E91" s="69">
        <f t="shared" si="6"/>
        <v>0</v>
      </c>
      <c r="F91" s="96"/>
      <c r="G91" s="70">
        <f t="shared" si="7"/>
        <v>0</v>
      </c>
      <c r="H91" s="21"/>
      <c r="I91" s="92"/>
      <c r="J91" s="29"/>
      <c r="K91" s="23">
        <f t="shared" si="8"/>
        <v>0</v>
      </c>
      <c r="L91" s="93"/>
      <c r="M91" s="97">
        <f t="shared" si="9"/>
        <v>0</v>
      </c>
      <c r="N91" s="20"/>
      <c r="O91" s="84">
        <f>IFERROR(INDEX(#REF!,MATCH(N91,#REF!,0)),0)</f>
        <v>0</v>
      </c>
      <c r="P91" s="70">
        <f t="shared" si="10"/>
        <v>0</v>
      </c>
      <c r="Q91" s="23">
        <f t="shared" si="11"/>
        <v>0</v>
      </c>
      <c r="R91" s="68"/>
      <c r="S91" s="132"/>
    </row>
    <row r="92" spans="1:19" x14ac:dyDescent="0.25">
      <c r="A92" s="21"/>
      <c r="B92" s="21"/>
      <c r="C92" s="83"/>
      <c r="D92" s="29"/>
      <c r="E92" s="69">
        <f t="shared" si="6"/>
        <v>0</v>
      </c>
      <c r="F92" s="96"/>
      <c r="G92" s="70">
        <f t="shared" si="7"/>
        <v>0</v>
      </c>
      <c r="H92" s="21"/>
      <c r="I92" s="92"/>
      <c r="J92" s="29"/>
      <c r="K92" s="23">
        <f t="shared" si="8"/>
        <v>0</v>
      </c>
      <c r="L92" s="93"/>
      <c r="M92" s="97">
        <f t="shared" si="9"/>
        <v>0</v>
      </c>
      <c r="N92" s="20"/>
      <c r="O92" s="84">
        <f>IFERROR(INDEX(#REF!,MATCH(N92,#REF!,0)),0)</f>
        <v>0</v>
      </c>
      <c r="P92" s="70">
        <f t="shared" si="10"/>
        <v>0</v>
      </c>
      <c r="Q92" s="23">
        <f t="shared" si="11"/>
        <v>0</v>
      </c>
      <c r="R92" s="68"/>
      <c r="S92" s="132"/>
    </row>
    <row r="93" spans="1:19" x14ac:dyDescent="0.25">
      <c r="A93" s="21"/>
      <c r="B93" s="21"/>
      <c r="C93" s="83"/>
      <c r="D93" s="29"/>
      <c r="E93" s="69">
        <f t="shared" si="6"/>
        <v>0</v>
      </c>
      <c r="F93" s="96"/>
      <c r="G93" s="70">
        <f t="shared" si="7"/>
        <v>0</v>
      </c>
      <c r="H93" s="21"/>
      <c r="I93" s="92"/>
      <c r="J93" s="29"/>
      <c r="K93" s="23">
        <f t="shared" si="8"/>
        <v>0</v>
      </c>
      <c r="L93" s="93"/>
      <c r="M93" s="97">
        <f t="shared" si="9"/>
        <v>0</v>
      </c>
      <c r="N93" s="20"/>
      <c r="O93" s="84">
        <f>IFERROR(INDEX(#REF!,MATCH(N93,#REF!,0)),0)</f>
        <v>0</v>
      </c>
      <c r="P93" s="70">
        <f t="shared" si="10"/>
        <v>0</v>
      </c>
      <c r="Q93" s="23">
        <f t="shared" si="11"/>
        <v>0</v>
      </c>
      <c r="R93" s="68"/>
      <c r="S93" s="132"/>
    </row>
    <row r="94" spans="1:19" x14ac:dyDescent="0.25">
      <c r="A94" s="21"/>
      <c r="B94" s="21"/>
      <c r="C94" s="83"/>
      <c r="D94" s="29"/>
      <c r="E94" s="69">
        <f t="shared" si="6"/>
        <v>0</v>
      </c>
      <c r="F94" s="96"/>
      <c r="G94" s="70">
        <f t="shared" si="7"/>
        <v>0</v>
      </c>
      <c r="H94" s="21"/>
      <c r="I94" s="92"/>
      <c r="J94" s="29"/>
      <c r="K94" s="23">
        <f t="shared" si="8"/>
        <v>0</v>
      </c>
      <c r="L94" s="93"/>
      <c r="M94" s="97">
        <f t="shared" si="9"/>
        <v>0</v>
      </c>
      <c r="N94" s="20"/>
      <c r="O94" s="84">
        <f>IFERROR(INDEX(#REF!,MATCH(N94,#REF!,0)),0)</f>
        <v>0</v>
      </c>
      <c r="P94" s="70">
        <f t="shared" si="10"/>
        <v>0</v>
      </c>
      <c r="Q94" s="23">
        <f t="shared" si="11"/>
        <v>0</v>
      </c>
      <c r="R94" s="68"/>
      <c r="S94" s="132"/>
    </row>
    <row r="95" spans="1:19" x14ac:dyDescent="0.25">
      <c r="A95" s="21"/>
      <c r="B95" s="21"/>
      <c r="C95" s="83"/>
      <c r="D95" s="29"/>
      <c r="E95" s="69">
        <f t="shared" si="6"/>
        <v>0</v>
      </c>
      <c r="F95" s="96"/>
      <c r="G95" s="70">
        <f t="shared" si="7"/>
        <v>0</v>
      </c>
      <c r="H95" s="21"/>
      <c r="I95" s="92"/>
      <c r="J95" s="29"/>
      <c r="K95" s="23">
        <f t="shared" si="8"/>
        <v>0</v>
      </c>
      <c r="L95" s="93"/>
      <c r="M95" s="97">
        <f t="shared" si="9"/>
        <v>0</v>
      </c>
      <c r="N95" s="20"/>
      <c r="O95" s="84">
        <f>IFERROR(INDEX(#REF!,MATCH(N95,#REF!,0)),0)</f>
        <v>0</v>
      </c>
      <c r="P95" s="70">
        <f t="shared" si="10"/>
        <v>0</v>
      </c>
      <c r="Q95" s="23">
        <f t="shared" si="11"/>
        <v>0</v>
      </c>
      <c r="R95" s="68"/>
      <c r="S95" s="132"/>
    </row>
    <row r="96" spans="1:19" x14ac:dyDescent="0.25">
      <c r="A96" s="21"/>
      <c r="B96" s="21"/>
      <c r="C96" s="83"/>
      <c r="D96" s="29"/>
      <c r="E96" s="69">
        <f t="shared" si="6"/>
        <v>0</v>
      </c>
      <c r="F96" s="96"/>
      <c r="G96" s="70">
        <f t="shared" si="7"/>
        <v>0</v>
      </c>
      <c r="H96" s="21"/>
      <c r="I96" s="92"/>
      <c r="J96" s="29"/>
      <c r="K96" s="23">
        <f t="shared" si="8"/>
        <v>0</v>
      </c>
      <c r="L96" s="93"/>
      <c r="M96" s="97">
        <f t="shared" si="9"/>
        <v>0</v>
      </c>
      <c r="N96" s="20"/>
      <c r="O96" s="84">
        <f>IFERROR(INDEX(#REF!,MATCH(N96,#REF!,0)),0)</f>
        <v>0</v>
      </c>
      <c r="P96" s="70">
        <f t="shared" si="10"/>
        <v>0</v>
      </c>
      <c r="Q96" s="23">
        <f t="shared" si="11"/>
        <v>0</v>
      </c>
      <c r="R96" s="68"/>
      <c r="S96" s="132"/>
    </row>
    <row r="97" spans="1:19" x14ac:dyDescent="0.25">
      <c r="A97" s="21"/>
      <c r="B97" s="21"/>
      <c r="C97" s="83"/>
      <c r="D97" s="29"/>
      <c r="E97" s="69">
        <f t="shared" si="6"/>
        <v>0</v>
      </c>
      <c r="F97" s="96"/>
      <c r="G97" s="70">
        <f t="shared" si="7"/>
        <v>0</v>
      </c>
      <c r="H97" s="21"/>
      <c r="I97" s="92"/>
      <c r="J97" s="29"/>
      <c r="K97" s="23">
        <f t="shared" si="8"/>
        <v>0</v>
      </c>
      <c r="L97" s="93"/>
      <c r="M97" s="97">
        <f t="shared" si="9"/>
        <v>0</v>
      </c>
      <c r="N97" s="20"/>
      <c r="O97" s="84">
        <f>IFERROR(INDEX(#REF!,MATCH(N97,#REF!,0)),0)</f>
        <v>0</v>
      </c>
      <c r="P97" s="70">
        <f t="shared" si="10"/>
        <v>0</v>
      </c>
      <c r="Q97" s="23">
        <f t="shared" si="11"/>
        <v>0</v>
      </c>
      <c r="R97" s="68"/>
      <c r="S97" s="132"/>
    </row>
    <row r="98" spans="1:19" x14ac:dyDescent="0.25">
      <c r="A98" s="21"/>
      <c r="B98" s="21"/>
      <c r="C98" s="83"/>
      <c r="D98" s="29"/>
      <c r="E98" s="69">
        <f t="shared" si="6"/>
        <v>0</v>
      </c>
      <c r="F98" s="96"/>
      <c r="G98" s="70">
        <f t="shared" si="7"/>
        <v>0</v>
      </c>
      <c r="H98" s="21"/>
      <c r="I98" s="92"/>
      <c r="J98" s="29"/>
      <c r="K98" s="23">
        <f t="shared" si="8"/>
        <v>0</v>
      </c>
      <c r="L98" s="93"/>
      <c r="M98" s="97">
        <f t="shared" si="9"/>
        <v>0</v>
      </c>
      <c r="N98" s="20"/>
      <c r="O98" s="84">
        <f>IFERROR(INDEX(#REF!,MATCH(N98,#REF!,0)),0)</f>
        <v>0</v>
      </c>
      <c r="P98" s="70">
        <f t="shared" si="10"/>
        <v>0</v>
      </c>
      <c r="Q98" s="23">
        <f t="shared" si="11"/>
        <v>0</v>
      </c>
      <c r="R98" s="68"/>
      <c r="S98" s="132"/>
    </row>
    <row r="99" spans="1:19" x14ac:dyDescent="0.25">
      <c r="A99" s="21"/>
      <c r="B99" s="21"/>
      <c r="C99" s="83"/>
      <c r="D99" s="29"/>
      <c r="E99" s="69">
        <f t="shared" si="6"/>
        <v>0</v>
      </c>
      <c r="F99" s="96"/>
      <c r="G99" s="70">
        <f t="shared" si="7"/>
        <v>0</v>
      </c>
      <c r="H99" s="21"/>
      <c r="I99" s="92"/>
      <c r="J99" s="29"/>
      <c r="K99" s="23">
        <f t="shared" si="8"/>
        <v>0</v>
      </c>
      <c r="L99" s="93"/>
      <c r="M99" s="97">
        <f t="shared" si="9"/>
        <v>0</v>
      </c>
      <c r="N99" s="20"/>
      <c r="O99" s="84">
        <f>IFERROR(INDEX(#REF!,MATCH(N99,#REF!,0)),0)</f>
        <v>0</v>
      </c>
      <c r="P99" s="70">
        <f t="shared" si="10"/>
        <v>0</v>
      </c>
      <c r="Q99" s="23">
        <f t="shared" si="11"/>
        <v>0</v>
      </c>
      <c r="R99" s="68"/>
      <c r="S99" s="132"/>
    </row>
    <row r="100" spans="1:19" x14ac:dyDescent="0.25">
      <c r="A100" s="21"/>
      <c r="B100" s="21"/>
      <c r="C100" s="83"/>
      <c r="D100" s="29"/>
      <c r="E100" s="69">
        <f t="shared" si="6"/>
        <v>0</v>
      </c>
      <c r="F100" s="96"/>
      <c r="G100" s="70">
        <f t="shared" si="7"/>
        <v>0</v>
      </c>
      <c r="H100" s="21"/>
      <c r="I100" s="92"/>
      <c r="J100" s="29"/>
      <c r="K100" s="23">
        <f t="shared" si="8"/>
        <v>0</v>
      </c>
      <c r="L100" s="93"/>
      <c r="M100" s="97">
        <f t="shared" si="9"/>
        <v>0</v>
      </c>
      <c r="N100" s="20"/>
      <c r="O100" s="84">
        <f>IFERROR(INDEX(#REF!,MATCH(N100,#REF!,0)),0)</f>
        <v>0</v>
      </c>
      <c r="P100" s="70">
        <f t="shared" si="10"/>
        <v>0</v>
      </c>
      <c r="Q100" s="23">
        <f t="shared" si="11"/>
        <v>0</v>
      </c>
      <c r="R100" s="68"/>
      <c r="S100" s="132"/>
    </row>
    <row r="101" spans="1:19" x14ac:dyDescent="0.25">
      <c r="A101" s="21"/>
      <c r="B101" s="21"/>
      <c r="C101" s="83"/>
      <c r="D101" s="29"/>
      <c r="E101" s="69">
        <f t="shared" si="6"/>
        <v>0</v>
      </c>
      <c r="F101" s="96"/>
      <c r="G101" s="70">
        <f t="shared" si="7"/>
        <v>0</v>
      </c>
      <c r="H101" s="21"/>
      <c r="I101" s="92"/>
      <c r="J101" s="29"/>
      <c r="K101" s="23">
        <f t="shared" si="8"/>
        <v>0</v>
      </c>
      <c r="L101" s="93"/>
      <c r="M101" s="97">
        <f t="shared" si="9"/>
        <v>0</v>
      </c>
      <c r="N101" s="20"/>
      <c r="O101" s="84">
        <f>IFERROR(INDEX(#REF!,MATCH(N101,#REF!,0)),0)</f>
        <v>0</v>
      </c>
      <c r="P101" s="70">
        <f t="shared" si="10"/>
        <v>0</v>
      </c>
      <c r="Q101" s="23">
        <f t="shared" si="11"/>
        <v>0</v>
      </c>
      <c r="R101" s="68"/>
      <c r="S101" s="132"/>
    </row>
    <row r="102" spans="1:19" x14ac:dyDescent="0.25">
      <c r="A102" s="21"/>
      <c r="B102" s="21"/>
      <c r="C102" s="83"/>
      <c r="D102" s="29"/>
      <c r="E102" s="69">
        <f t="shared" si="6"/>
        <v>0</v>
      </c>
      <c r="F102" s="96"/>
      <c r="G102" s="70">
        <f t="shared" si="7"/>
        <v>0</v>
      </c>
      <c r="H102" s="21"/>
      <c r="I102" s="92"/>
      <c r="J102" s="29"/>
      <c r="K102" s="23">
        <f t="shared" si="8"/>
        <v>0</v>
      </c>
      <c r="L102" s="93"/>
      <c r="M102" s="97">
        <f t="shared" si="9"/>
        <v>0</v>
      </c>
      <c r="N102" s="20"/>
      <c r="O102" s="84">
        <f>IFERROR(INDEX(#REF!,MATCH(N102,#REF!,0)),0)</f>
        <v>0</v>
      </c>
      <c r="P102" s="70">
        <f t="shared" si="10"/>
        <v>0</v>
      </c>
      <c r="Q102" s="23">
        <f t="shared" si="11"/>
        <v>0</v>
      </c>
      <c r="R102" s="68"/>
      <c r="S102" s="132"/>
    </row>
    <row r="103" spans="1:19" x14ac:dyDescent="0.25">
      <c r="A103" s="21"/>
      <c r="B103" s="21"/>
      <c r="C103" s="83"/>
      <c r="D103" s="29"/>
      <c r="E103" s="69">
        <f t="shared" si="6"/>
        <v>0</v>
      </c>
      <c r="F103" s="96"/>
      <c r="G103" s="70">
        <f t="shared" si="7"/>
        <v>0</v>
      </c>
      <c r="H103" s="21"/>
      <c r="I103" s="92"/>
      <c r="J103" s="29"/>
      <c r="K103" s="23">
        <f t="shared" si="8"/>
        <v>0</v>
      </c>
      <c r="L103" s="93"/>
      <c r="M103" s="97">
        <f t="shared" si="9"/>
        <v>0</v>
      </c>
      <c r="N103" s="20"/>
      <c r="O103" s="84">
        <f>IFERROR(INDEX(#REF!,MATCH(N103,#REF!,0)),0)</f>
        <v>0</v>
      </c>
      <c r="P103" s="70">
        <f t="shared" si="10"/>
        <v>0</v>
      </c>
      <c r="Q103" s="23">
        <f t="shared" si="11"/>
        <v>0</v>
      </c>
      <c r="R103" s="68"/>
      <c r="S103" s="132"/>
    </row>
    <row r="104" spans="1:19" x14ac:dyDescent="0.25">
      <c r="A104" s="21"/>
      <c r="B104" s="21"/>
      <c r="C104" s="83"/>
      <c r="D104" s="29"/>
      <c r="E104" s="69">
        <f t="shared" si="6"/>
        <v>0</v>
      </c>
      <c r="F104" s="96"/>
      <c r="G104" s="70">
        <f t="shared" si="7"/>
        <v>0</v>
      </c>
      <c r="H104" s="21"/>
      <c r="I104" s="92"/>
      <c r="J104" s="29"/>
      <c r="K104" s="23">
        <f t="shared" si="8"/>
        <v>0</v>
      </c>
      <c r="L104" s="93"/>
      <c r="M104" s="97">
        <f t="shared" si="9"/>
        <v>0</v>
      </c>
      <c r="N104" s="20"/>
      <c r="O104" s="84">
        <f>IFERROR(INDEX(#REF!,MATCH(N104,#REF!,0)),0)</f>
        <v>0</v>
      </c>
      <c r="P104" s="70">
        <f t="shared" si="10"/>
        <v>0</v>
      </c>
      <c r="Q104" s="23">
        <f t="shared" si="11"/>
        <v>0</v>
      </c>
      <c r="R104" s="68"/>
      <c r="S104" s="132"/>
    </row>
    <row r="105" spans="1:19" x14ac:dyDescent="0.25">
      <c r="A105" s="21"/>
      <c r="B105" s="21"/>
      <c r="C105" s="83"/>
      <c r="D105" s="29"/>
      <c r="E105" s="69">
        <f t="shared" si="6"/>
        <v>0</v>
      </c>
      <c r="F105" s="96"/>
      <c r="G105" s="70">
        <f t="shared" si="7"/>
        <v>0</v>
      </c>
      <c r="H105" s="21"/>
      <c r="I105" s="92"/>
      <c r="J105" s="29"/>
      <c r="K105" s="23">
        <f t="shared" si="8"/>
        <v>0</v>
      </c>
      <c r="L105" s="93"/>
      <c r="M105" s="97">
        <f t="shared" si="9"/>
        <v>0</v>
      </c>
      <c r="N105" s="20"/>
      <c r="O105" s="84">
        <f>IFERROR(INDEX(#REF!,MATCH(N105,#REF!,0)),0)</f>
        <v>0</v>
      </c>
      <c r="P105" s="70">
        <f t="shared" si="10"/>
        <v>0</v>
      </c>
      <c r="Q105" s="23">
        <f t="shared" si="11"/>
        <v>0</v>
      </c>
      <c r="R105" s="68"/>
      <c r="S105" s="132"/>
    </row>
    <row r="106" spans="1:19" x14ac:dyDescent="0.25">
      <c r="A106" s="21"/>
      <c r="B106" s="21"/>
      <c r="C106" s="83"/>
      <c r="D106" s="29"/>
      <c r="E106" s="69">
        <f t="shared" si="6"/>
        <v>0</v>
      </c>
      <c r="F106" s="96"/>
      <c r="G106" s="70">
        <f t="shared" si="7"/>
        <v>0</v>
      </c>
      <c r="H106" s="21"/>
      <c r="I106" s="92"/>
      <c r="J106" s="29"/>
      <c r="K106" s="23">
        <f t="shared" si="8"/>
        <v>0</v>
      </c>
      <c r="L106" s="93"/>
      <c r="M106" s="97">
        <f t="shared" si="9"/>
        <v>0</v>
      </c>
      <c r="N106" s="20"/>
      <c r="O106" s="84">
        <f>IFERROR(INDEX(#REF!,MATCH(N106,#REF!,0)),0)</f>
        <v>0</v>
      </c>
      <c r="P106" s="70">
        <f t="shared" si="10"/>
        <v>0</v>
      </c>
      <c r="Q106" s="23">
        <f t="shared" si="11"/>
        <v>0</v>
      </c>
      <c r="R106" s="68"/>
      <c r="S106" s="132"/>
    </row>
    <row r="107" spans="1:19" x14ac:dyDescent="0.25">
      <c r="A107" s="21"/>
      <c r="B107" s="21"/>
      <c r="C107" s="83"/>
      <c r="D107" s="29"/>
      <c r="E107" s="69">
        <f t="shared" si="6"/>
        <v>0</v>
      </c>
      <c r="F107" s="96"/>
      <c r="G107" s="70">
        <f t="shared" si="7"/>
        <v>0</v>
      </c>
      <c r="H107" s="21"/>
      <c r="I107" s="92"/>
      <c r="J107" s="29"/>
      <c r="K107" s="23">
        <f t="shared" si="8"/>
        <v>0</v>
      </c>
      <c r="L107" s="93"/>
      <c r="M107" s="97">
        <f t="shared" si="9"/>
        <v>0</v>
      </c>
      <c r="N107" s="20"/>
      <c r="O107" s="84">
        <f>IFERROR(INDEX(#REF!,MATCH(N107,#REF!,0)),0)</f>
        <v>0</v>
      </c>
      <c r="P107" s="70">
        <f t="shared" si="10"/>
        <v>0</v>
      </c>
      <c r="Q107" s="23">
        <f t="shared" si="11"/>
        <v>0</v>
      </c>
      <c r="R107" s="68"/>
      <c r="S107" s="132"/>
    </row>
    <row r="108" spans="1:19" x14ac:dyDescent="0.25">
      <c r="A108" s="21"/>
      <c r="B108" s="21"/>
      <c r="C108" s="83"/>
      <c r="D108" s="29"/>
      <c r="E108" s="69">
        <f t="shared" si="6"/>
        <v>0</v>
      </c>
      <c r="F108" s="96"/>
      <c r="G108" s="70">
        <f t="shared" si="7"/>
        <v>0</v>
      </c>
      <c r="H108" s="21"/>
      <c r="I108" s="92"/>
      <c r="J108" s="29"/>
      <c r="K108" s="23">
        <f t="shared" si="8"/>
        <v>0</v>
      </c>
      <c r="L108" s="93"/>
      <c r="M108" s="97">
        <f t="shared" si="9"/>
        <v>0</v>
      </c>
      <c r="N108" s="20"/>
      <c r="O108" s="84">
        <f>IFERROR(INDEX(#REF!,MATCH(N108,#REF!,0)),0)</f>
        <v>0</v>
      </c>
      <c r="P108" s="70">
        <f t="shared" si="10"/>
        <v>0</v>
      </c>
      <c r="Q108" s="23">
        <f t="shared" si="11"/>
        <v>0</v>
      </c>
      <c r="R108" s="68"/>
      <c r="S108" s="132"/>
    </row>
    <row r="109" spans="1:19" x14ac:dyDescent="0.25">
      <c r="A109" s="21"/>
      <c r="B109" s="21"/>
      <c r="C109" s="83"/>
      <c r="D109" s="29"/>
      <c r="E109" s="69">
        <f t="shared" si="6"/>
        <v>0</v>
      </c>
      <c r="F109" s="96"/>
      <c r="G109" s="70">
        <f t="shared" si="7"/>
        <v>0</v>
      </c>
      <c r="H109" s="21"/>
      <c r="I109" s="92"/>
      <c r="J109" s="29"/>
      <c r="K109" s="23">
        <f t="shared" si="8"/>
        <v>0</v>
      </c>
      <c r="L109" s="93"/>
      <c r="M109" s="97">
        <f t="shared" si="9"/>
        <v>0</v>
      </c>
      <c r="N109" s="20"/>
      <c r="O109" s="84">
        <f>IFERROR(INDEX(#REF!,MATCH(N109,#REF!,0)),0)</f>
        <v>0</v>
      </c>
      <c r="P109" s="70">
        <f t="shared" si="10"/>
        <v>0</v>
      </c>
      <c r="Q109" s="23">
        <f t="shared" si="11"/>
        <v>0</v>
      </c>
      <c r="R109" s="68"/>
      <c r="S109" s="132"/>
    </row>
    <row r="110" spans="1:19" x14ac:dyDescent="0.25">
      <c r="A110" s="21"/>
      <c r="B110" s="21"/>
      <c r="C110" s="83"/>
      <c r="D110" s="29"/>
      <c r="E110" s="69">
        <f t="shared" si="6"/>
        <v>0</v>
      </c>
      <c r="F110" s="96"/>
      <c r="G110" s="70">
        <f t="shared" si="7"/>
        <v>0</v>
      </c>
      <c r="H110" s="21"/>
      <c r="I110" s="92"/>
      <c r="J110" s="29"/>
      <c r="K110" s="23">
        <f t="shared" si="8"/>
        <v>0</v>
      </c>
      <c r="L110" s="93"/>
      <c r="M110" s="97">
        <f t="shared" si="9"/>
        <v>0</v>
      </c>
      <c r="N110" s="20"/>
      <c r="O110" s="84">
        <f>IFERROR(INDEX(#REF!,MATCH(N110,#REF!,0)),0)</f>
        <v>0</v>
      </c>
      <c r="P110" s="70">
        <f t="shared" si="10"/>
        <v>0</v>
      </c>
      <c r="Q110" s="23">
        <f t="shared" si="11"/>
        <v>0</v>
      </c>
      <c r="R110" s="68"/>
      <c r="S110" s="132"/>
    </row>
    <row r="111" spans="1:19" x14ac:dyDescent="0.25">
      <c r="A111" s="21"/>
      <c r="B111" s="21"/>
      <c r="C111" s="83"/>
      <c r="D111" s="29"/>
      <c r="E111" s="69">
        <f t="shared" si="6"/>
        <v>0</v>
      </c>
      <c r="F111" s="96"/>
      <c r="G111" s="70">
        <f t="shared" si="7"/>
        <v>0</v>
      </c>
      <c r="H111" s="21"/>
      <c r="I111" s="92"/>
      <c r="J111" s="29"/>
      <c r="K111" s="23">
        <f t="shared" si="8"/>
        <v>0</v>
      </c>
      <c r="L111" s="93"/>
      <c r="M111" s="97">
        <f t="shared" si="9"/>
        <v>0</v>
      </c>
      <c r="N111" s="20"/>
      <c r="O111" s="84">
        <f>IFERROR(INDEX(#REF!,MATCH(N111,#REF!,0)),0)</f>
        <v>0</v>
      </c>
      <c r="P111" s="70">
        <f t="shared" si="10"/>
        <v>0</v>
      </c>
      <c r="Q111" s="23">
        <f t="shared" si="11"/>
        <v>0</v>
      </c>
      <c r="R111" s="68"/>
      <c r="S111" s="132"/>
    </row>
    <row r="112" spans="1:19" x14ac:dyDescent="0.25">
      <c r="A112" s="21"/>
      <c r="B112" s="21"/>
      <c r="C112" s="83"/>
      <c r="D112" s="29"/>
      <c r="E112" s="69">
        <f t="shared" si="6"/>
        <v>0</v>
      </c>
      <c r="F112" s="96"/>
      <c r="G112" s="70">
        <f t="shared" si="7"/>
        <v>0</v>
      </c>
      <c r="H112" s="21"/>
      <c r="I112" s="92"/>
      <c r="J112" s="29"/>
      <c r="K112" s="23">
        <f t="shared" si="8"/>
        <v>0</v>
      </c>
      <c r="L112" s="93"/>
      <c r="M112" s="97">
        <f t="shared" si="9"/>
        <v>0</v>
      </c>
      <c r="N112" s="20"/>
      <c r="O112" s="84">
        <f>IFERROR(INDEX(#REF!,MATCH(N112,#REF!,0)),0)</f>
        <v>0</v>
      </c>
      <c r="P112" s="70">
        <f t="shared" si="10"/>
        <v>0</v>
      </c>
      <c r="Q112" s="23">
        <f t="shared" si="11"/>
        <v>0</v>
      </c>
      <c r="R112" s="68"/>
      <c r="S112" s="132"/>
    </row>
    <row r="113" spans="1:19" x14ac:dyDescent="0.25">
      <c r="A113" s="21"/>
      <c r="B113" s="21"/>
      <c r="C113" s="83"/>
      <c r="D113" s="29"/>
      <c r="E113" s="69">
        <f t="shared" si="6"/>
        <v>0</v>
      </c>
      <c r="F113" s="96"/>
      <c r="G113" s="70">
        <f t="shared" si="7"/>
        <v>0</v>
      </c>
      <c r="H113" s="21"/>
      <c r="I113" s="92"/>
      <c r="J113" s="29"/>
      <c r="K113" s="23">
        <f t="shared" si="8"/>
        <v>0</v>
      </c>
      <c r="L113" s="93"/>
      <c r="M113" s="97">
        <f t="shared" si="9"/>
        <v>0</v>
      </c>
      <c r="N113" s="20"/>
      <c r="O113" s="84">
        <f>IFERROR(INDEX(#REF!,MATCH(N113,#REF!,0)),0)</f>
        <v>0</v>
      </c>
      <c r="P113" s="70">
        <f t="shared" si="10"/>
        <v>0</v>
      </c>
      <c r="Q113" s="23">
        <f t="shared" si="11"/>
        <v>0</v>
      </c>
      <c r="R113" s="68"/>
      <c r="S113" s="132"/>
    </row>
    <row r="114" spans="1:19" x14ac:dyDescent="0.25">
      <c r="A114" s="21"/>
      <c r="B114" s="21"/>
      <c r="C114" s="83"/>
      <c r="D114" s="29"/>
      <c r="E114" s="69">
        <f t="shared" si="6"/>
        <v>0</v>
      </c>
      <c r="F114" s="96"/>
      <c r="G114" s="70">
        <f t="shared" si="7"/>
        <v>0</v>
      </c>
      <c r="H114" s="21"/>
      <c r="I114" s="92"/>
      <c r="J114" s="29"/>
      <c r="K114" s="23">
        <f t="shared" si="8"/>
        <v>0</v>
      </c>
      <c r="L114" s="93"/>
      <c r="M114" s="97">
        <f t="shared" si="9"/>
        <v>0</v>
      </c>
      <c r="N114" s="20"/>
      <c r="O114" s="84">
        <f>IFERROR(INDEX(#REF!,MATCH(N114,#REF!,0)),0)</f>
        <v>0</v>
      </c>
      <c r="P114" s="70">
        <f t="shared" si="10"/>
        <v>0</v>
      </c>
      <c r="Q114" s="23">
        <f t="shared" si="11"/>
        <v>0</v>
      </c>
      <c r="R114" s="68"/>
      <c r="S114" s="132"/>
    </row>
    <row r="115" spans="1:19" x14ac:dyDescent="0.25">
      <c r="A115" s="21"/>
      <c r="B115" s="21"/>
      <c r="C115" s="83"/>
      <c r="D115" s="29"/>
      <c r="E115" s="69">
        <f t="shared" si="6"/>
        <v>0</v>
      </c>
      <c r="F115" s="96"/>
      <c r="G115" s="70">
        <f t="shared" si="7"/>
        <v>0</v>
      </c>
      <c r="H115" s="21"/>
      <c r="I115" s="92"/>
      <c r="J115" s="29"/>
      <c r="K115" s="23">
        <f t="shared" si="8"/>
        <v>0</v>
      </c>
      <c r="L115" s="93"/>
      <c r="M115" s="97">
        <f t="shared" si="9"/>
        <v>0</v>
      </c>
      <c r="N115" s="20"/>
      <c r="O115" s="84">
        <f>IFERROR(INDEX(#REF!,MATCH(N115,#REF!,0)),0)</f>
        <v>0</v>
      </c>
      <c r="P115" s="70">
        <f t="shared" si="10"/>
        <v>0</v>
      </c>
      <c r="Q115" s="23">
        <f t="shared" si="11"/>
        <v>0</v>
      </c>
      <c r="R115" s="68"/>
      <c r="S115" s="132"/>
    </row>
    <row r="116" spans="1:19" x14ac:dyDescent="0.25">
      <c r="A116" s="21"/>
      <c r="B116" s="21"/>
      <c r="C116" s="83"/>
      <c r="D116" s="29"/>
      <c r="E116" s="69">
        <f t="shared" si="6"/>
        <v>0</v>
      </c>
      <c r="F116" s="96"/>
      <c r="G116" s="70">
        <f t="shared" si="7"/>
        <v>0</v>
      </c>
      <c r="H116" s="21"/>
      <c r="I116" s="92"/>
      <c r="J116" s="29"/>
      <c r="K116" s="23">
        <f t="shared" si="8"/>
        <v>0</v>
      </c>
      <c r="L116" s="93"/>
      <c r="M116" s="97">
        <f t="shared" si="9"/>
        <v>0</v>
      </c>
      <c r="N116" s="20"/>
      <c r="O116" s="84">
        <f>IFERROR(INDEX(#REF!,MATCH(N116,#REF!,0)),0)</f>
        <v>0</v>
      </c>
      <c r="P116" s="70">
        <f t="shared" si="10"/>
        <v>0</v>
      </c>
      <c r="Q116" s="23">
        <f t="shared" si="11"/>
        <v>0</v>
      </c>
      <c r="R116" s="68"/>
      <c r="S116" s="132"/>
    </row>
    <row r="117" spans="1:19" x14ac:dyDescent="0.25">
      <c r="A117" s="21"/>
      <c r="B117" s="21"/>
      <c r="C117" s="83"/>
      <c r="D117" s="29"/>
      <c r="E117" s="69">
        <f t="shared" si="6"/>
        <v>0</v>
      </c>
      <c r="F117" s="96"/>
      <c r="G117" s="70">
        <f t="shared" si="7"/>
        <v>0</v>
      </c>
      <c r="H117" s="21"/>
      <c r="I117" s="92"/>
      <c r="J117" s="29"/>
      <c r="K117" s="23">
        <f t="shared" si="8"/>
        <v>0</v>
      </c>
      <c r="L117" s="93"/>
      <c r="M117" s="97">
        <f t="shared" si="9"/>
        <v>0</v>
      </c>
      <c r="N117" s="20"/>
      <c r="O117" s="84">
        <f>IFERROR(INDEX(#REF!,MATCH(N117,#REF!,0)),0)</f>
        <v>0</v>
      </c>
      <c r="P117" s="70">
        <f t="shared" si="10"/>
        <v>0</v>
      </c>
      <c r="Q117" s="23">
        <f t="shared" si="11"/>
        <v>0</v>
      </c>
      <c r="R117" s="68"/>
      <c r="S117" s="132"/>
    </row>
    <row r="118" spans="1:19" x14ac:dyDescent="0.25">
      <c r="A118" s="21"/>
      <c r="B118" s="21"/>
      <c r="C118" s="83"/>
      <c r="D118" s="29"/>
      <c r="E118" s="69">
        <f t="shared" si="6"/>
        <v>0</v>
      </c>
      <c r="F118" s="96"/>
      <c r="G118" s="70">
        <f t="shared" si="7"/>
        <v>0</v>
      </c>
      <c r="H118" s="21"/>
      <c r="I118" s="92"/>
      <c r="J118" s="29"/>
      <c r="K118" s="23">
        <f t="shared" si="8"/>
        <v>0</v>
      </c>
      <c r="L118" s="93"/>
      <c r="M118" s="97">
        <f t="shared" si="9"/>
        <v>0</v>
      </c>
      <c r="N118" s="20"/>
      <c r="O118" s="84">
        <f>IFERROR(INDEX(#REF!,MATCH(N118,#REF!,0)),0)</f>
        <v>0</v>
      </c>
      <c r="P118" s="70">
        <f t="shared" si="10"/>
        <v>0</v>
      </c>
      <c r="Q118" s="23">
        <f t="shared" si="11"/>
        <v>0</v>
      </c>
      <c r="R118" s="68"/>
      <c r="S118" s="132"/>
    </row>
    <row r="119" spans="1:19" x14ac:dyDescent="0.25">
      <c r="A119" s="21"/>
      <c r="B119" s="21"/>
      <c r="C119" s="83"/>
      <c r="D119" s="29"/>
      <c r="E119" s="69">
        <f t="shared" si="6"/>
        <v>0</v>
      </c>
      <c r="F119" s="96"/>
      <c r="G119" s="70">
        <f t="shared" si="7"/>
        <v>0</v>
      </c>
      <c r="H119" s="21"/>
      <c r="I119" s="92"/>
      <c r="J119" s="29"/>
      <c r="K119" s="23">
        <f t="shared" si="8"/>
        <v>0</v>
      </c>
      <c r="L119" s="93"/>
      <c r="M119" s="97">
        <f t="shared" si="9"/>
        <v>0</v>
      </c>
      <c r="N119" s="20"/>
      <c r="O119" s="84">
        <f>IFERROR(INDEX(#REF!,MATCH(N119,#REF!,0)),0)</f>
        <v>0</v>
      </c>
      <c r="P119" s="70">
        <f t="shared" si="10"/>
        <v>0</v>
      </c>
      <c r="Q119" s="23">
        <f t="shared" si="11"/>
        <v>0</v>
      </c>
      <c r="R119" s="68"/>
      <c r="S119" s="132"/>
    </row>
    <row r="120" spans="1:19" x14ac:dyDescent="0.25">
      <c r="A120" s="21"/>
      <c r="B120" s="21"/>
      <c r="C120" s="83"/>
      <c r="D120" s="29"/>
      <c r="E120" s="69">
        <f t="shared" si="6"/>
        <v>0</v>
      </c>
      <c r="F120" s="96"/>
      <c r="G120" s="70">
        <f t="shared" si="7"/>
        <v>0</v>
      </c>
      <c r="H120" s="21"/>
      <c r="I120" s="92"/>
      <c r="J120" s="29"/>
      <c r="K120" s="23">
        <f t="shared" si="8"/>
        <v>0</v>
      </c>
      <c r="L120" s="93"/>
      <c r="M120" s="97">
        <f t="shared" si="9"/>
        <v>0</v>
      </c>
      <c r="N120" s="20"/>
      <c r="O120" s="84">
        <f>IFERROR(INDEX(#REF!,MATCH(N120,#REF!,0)),0)</f>
        <v>0</v>
      </c>
      <c r="P120" s="70">
        <f t="shared" si="10"/>
        <v>0</v>
      </c>
      <c r="Q120" s="23">
        <f t="shared" si="11"/>
        <v>0</v>
      </c>
      <c r="R120" s="68"/>
      <c r="S120" s="132"/>
    </row>
    <row r="121" spans="1:19" x14ac:dyDescent="0.25">
      <c r="A121" s="21"/>
      <c r="B121" s="21"/>
      <c r="C121" s="83"/>
      <c r="D121" s="29"/>
      <c r="E121" s="69">
        <f t="shared" si="6"/>
        <v>0</v>
      </c>
      <c r="F121" s="96"/>
      <c r="G121" s="70">
        <f t="shared" si="7"/>
        <v>0</v>
      </c>
      <c r="H121" s="21"/>
      <c r="I121" s="92"/>
      <c r="J121" s="29"/>
      <c r="K121" s="23">
        <f t="shared" si="8"/>
        <v>0</v>
      </c>
      <c r="L121" s="93"/>
      <c r="M121" s="97">
        <f t="shared" si="9"/>
        <v>0</v>
      </c>
      <c r="N121" s="20"/>
      <c r="O121" s="84">
        <f>IFERROR(INDEX(#REF!,MATCH(N121,#REF!,0)),0)</f>
        <v>0</v>
      </c>
      <c r="P121" s="70">
        <f t="shared" si="10"/>
        <v>0</v>
      </c>
      <c r="Q121" s="23">
        <f t="shared" si="11"/>
        <v>0</v>
      </c>
      <c r="R121" s="68"/>
      <c r="S121" s="132"/>
    </row>
    <row r="122" spans="1:19" x14ac:dyDescent="0.25">
      <c r="A122" s="21"/>
      <c r="B122" s="21"/>
      <c r="C122" s="83"/>
      <c r="D122" s="29"/>
      <c r="E122" s="69">
        <f t="shared" si="6"/>
        <v>0</v>
      </c>
      <c r="F122" s="96"/>
      <c r="G122" s="70">
        <f t="shared" si="7"/>
        <v>0</v>
      </c>
      <c r="H122" s="21"/>
      <c r="I122" s="92"/>
      <c r="J122" s="29"/>
      <c r="K122" s="23">
        <f t="shared" si="8"/>
        <v>0</v>
      </c>
      <c r="L122" s="93"/>
      <c r="M122" s="97">
        <f t="shared" si="9"/>
        <v>0</v>
      </c>
      <c r="N122" s="20"/>
      <c r="O122" s="84">
        <f>IFERROR(INDEX(#REF!,MATCH(N122,#REF!,0)),0)</f>
        <v>0</v>
      </c>
      <c r="P122" s="70">
        <f t="shared" si="10"/>
        <v>0</v>
      </c>
      <c r="Q122" s="23">
        <f t="shared" si="11"/>
        <v>0</v>
      </c>
      <c r="R122" s="68"/>
      <c r="S122" s="132"/>
    </row>
    <row r="123" spans="1:19" x14ac:dyDescent="0.25">
      <c r="A123" s="21"/>
      <c r="B123" s="21"/>
      <c r="C123" s="83"/>
      <c r="D123" s="29"/>
      <c r="E123" s="69">
        <f t="shared" si="6"/>
        <v>0</v>
      </c>
      <c r="F123" s="96"/>
      <c r="G123" s="70">
        <f t="shared" si="7"/>
        <v>0</v>
      </c>
      <c r="H123" s="21"/>
      <c r="I123" s="92"/>
      <c r="J123" s="29"/>
      <c r="K123" s="23">
        <f t="shared" si="8"/>
        <v>0</v>
      </c>
      <c r="L123" s="93"/>
      <c r="M123" s="97">
        <f t="shared" si="9"/>
        <v>0</v>
      </c>
      <c r="N123" s="20"/>
      <c r="O123" s="84">
        <f>IFERROR(INDEX(#REF!,MATCH(N123,#REF!,0)),0)</f>
        <v>0</v>
      </c>
      <c r="P123" s="70">
        <f t="shared" si="10"/>
        <v>0</v>
      </c>
      <c r="Q123" s="23">
        <f t="shared" si="11"/>
        <v>0</v>
      </c>
      <c r="R123" s="68"/>
      <c r="S123" s="132"/>
    </row>
    <row r="124" spans="1:19" x14ac:dyDescent="0.25">
      <c r="A124" s="21"/>
      <c r="B124" s="21"/>
      <c r="C124" s="83"/>
      <c r="D124" s="29"/>
      <c r="E124" s="69">
        <f t="shared" si="6"/>
        <v>0</v>
      </c>
      <c r="F124" s="96"/>
      <c r="G124" s="70">
        <f t="shared" si="7"/>
        <v>0</v>
      </c>
      <c r="H124" s="21"/>
      <c r="I124" s="92"/>
      <c r="J124" s="29"/>
      <c r="K124" s="23">
        <f t="shared" si="8"/>
        <v>0</v>
      </c>
      <c r="L124" s="93"/>
      <c r="M124" s="97">
        <f t="shared" si="9"/>
        <v>0</v>
      </c>
      <c r="N124" s="20"/>
      <c r="O124" s="84">
        <f>IFERROR(INDEX(#REF!,MATCH(N124,#REF!,0)),0)</f>
        <v>0</v>
      </c>
      <c r="P124" s="70">
        <f t="shared" si="10"/>
        <v>0</v>
      </c>
      <c r="Q124" s="23">
        <f t="shared" si="11"/>
        <v>0</v>
      </c>
      <c r="R124" s="68"/>
      <c r="S124" s="132"/>
    </row>
    <row r="125" spans="1:19" x14ac:dyDescent="0.25">
      <c r="A125" s="21"/>
      <c r="B125" s="21"/>
      <c r="C125" s="83"/>
      <c r="D125" s="29"/>
      <c r="E125" s="69">
        <f t="shared" si="6"/>
        <v>0</v>
      </c>
      <c r="F125" s="96"/>
      <c r="G125" s="70">
        <f t="shared" si="7"/>
        <v>0</v>
      </c>
      <c r="H125" s="21"/>
      <c r="I125" s="92"/>
      <c r="J125" s="29"/>
      <c r="K125" s="23">
        <f t="shared" si="8"/>
        <v>0</v>
      </c>
      <c r="L125" s="93"/>
      <c r="M125" s="97">
        <f t="shared" si="9"/>
        <v>0</v>
      </c>
      <c r="N125" s="20"/>
      <c r="O125" s="84">
        <f>IFERROR(INDEX(#REF!,MATCH(N125,#REF!,0)),0)</f>
        <v>0</v>
      </c>
      <c r="P125" s="70">
        <f t="shared" si="10"/>
        <v>0</v>
      </c>
      <c r="Q125" s="23">
        <f t="shared" si="11"/>
        <v>0</v>
      </c>
      <c r="R125" s="68"/>
      <c r="S125" s="132"/>
    </row>
    <row r="126" spans="1:19" x14ac:dyDescent="0.25">
      <c r="A126" s="21"/>
      <c r="B126" s="21"/>
      <c r="C126" s="83"/>
      <c r="D126" s="29"/>
      <c r="E126" s="69">
        <f t="shared" si="6"/>
        <v>0</v>
      </c>
      <c r="F126" s="96"/>
      <c r="G126" s="70">
        <f t="shared" si="7"/>
        <v>0</v>
      </c>
      <c r="H126" s="21"/>
      <c r="I126" s="92"/>
      <c r="J126" s="29"/>
      <c r="K126" s="23">
        <f t="shared" si="8"/>
        <v>0</v>
      </c>
      <c r="L126" s="93"/>
      <c r="M126" s="97">
        <f t="shared" si="9"/>
        <v>0</v>
      </c>
      <c r="N126" s="20"/>
      <c r="O126" s="84">
        <f>IFERROR(INDEX(#REF!,MATCH(N126,#REF!,0)),0)</f>
        <v>0</v>
      </c>
      <c r="P126" s="70">
        <f t="shared" si="10"/>
        <v>0</v>
      </c>
      <c r="Q126" s="23">
        <f t="shared" si="11"/>
        <v>0</v>
      </c>
      <c r="R126" s="68"/>
      <c r="S126" s="132"/>
    </row>
    <row r="127" spans="1:19" x14ac:dyDescent="0.25">
      <c r="A127" s="21"/>
      <c r="B127" s="21"/>
      <c r="C127" s="83"/>
      <c r="D127" s="29"/>
      <c r="E127" s="69">
        <f t="shared" si="6"/>
        <v>0</v>
      </c>
      <c r="F127" s="96"/>
      <c r="G127" s="70">
        <f t="shared" si="7"/>
        <v>0</v>
      </c>
      <c r="H127" s="21"/>
      <c r="I127" s="92"/>
      <c r="J127" s="29"/>
      <c r="K127" s="23">
        <f t="shared" si="8"/>
        <v>0</v>
      </c>
      <c r="L127" s="93"/>
      <c r="M127" s="97">
        <f t="shared" si="9"/>
        <v>0</v>
      </c>
      <c r="N127" s="20"/>
      <c r="O127" s="84">
        <f>IFERROR(INDEX(#REF!,MATCH(N127,#REF!,0)),0)</f>
        <v>0</v>
      </c>
      <c r="P127" s="70">
        <f t="shared" si="10"/>
        <v>0</v>
      </c>
      <c r="Q127" s="23">
        <f t="shared" si="11"/>
        <v>0</v>
      </c>
      <c r="R127" s="68"/>
      <c r="S127" s="132"/>
    </row>
    <row r="128" spans="1:19" x14ac:dyDescent="0.25">
      <c r="A128" s="21"/>
      <c r="B128" s="21"/>
      <c r="C128" s="83"/>
      <c r="D128" s="29"/>
      <c r="E128" s="69">
        <f t="shared" si="6"/>
        <v>0</v>
      </c>
      <c r="F128" s="96"/>
      <c r="G128" s="70">
        <f t="shared" si="7"/>
        <v>0</v>
      </c>
      <c r="H128" s="21"/>
      <c r="I128" s="92"/>
      <c r="J128" s="29"/>
      <c r="K128" s="23">
        <f t="shared" si="8"/>
        <v>0</v>
      </c>
      <c r="L128" s="93"/>
      <c r="M128" s="97">
        <f t="shared" si="9"/>
        <v>0</v>
      </c>
      <c r="N128" s="20"/>
      <c r="O128" s="84">
        <f>IFERROR(INDEX(#REF!,MATCH(N128,#REF!,0)),0)</f>
        <v>0</v>
      </c>
      <c r="P128" s="70">
        <f t="shared" si="10"/>
        <v>0</v>
      </c>
      <c r="Q128" s="23">
        <f t="shared" si="11"/>
        <v>0</v>
      </c>
      <c r="R128" s="68"/>
      <c r="S128" s="132"/>
    </row>
    <row r="129" spans="1:19" x14ac:dyDescent="0.25">
      <c r="A129" s="21"/>
      <c r="B129" s="21"/>
      <c r="C129" s="83"/>
      <c r="D129" s="29"/>
      <c r="E129" s="69">
        <f t="shared" si="6"/>
        <v>0</v>
      </c>
      <c r="F129" s="96"/>
      <c r="G129" s="70">
        <f t="shared" si="7"/>
        <v>0</v>
      </c>
      <c r="H129" s="21"/>
      <c r="I129" s="92"/>
      <c r="J129" s="29"/>
      <c r="K129" s="23">
        <f t="shared" si="8"/>
        <v>0</v>
      </c>
      <c r="L129" s="93"/>
      <c r="M129" s="97">
        <f t="shared" si="9"/>
        <v>0</v>
      </c>
      <c r="N129" s="20"/>
      <c r="O129" s="84">
        <f>IFERROR(INDEX(#REF!,MATCH(N129,#REF!,0)),0)</f>
        <v>0</v>
      </c>
      <c r="P129" s="70">
        <f t="shared" si="10"/>
        <v>0</v>
      </c>
      <c r="Q129" s="23">
        <f t="shared" si="11"/>
        <v>0</v>
      </c>
      <c r="R129" s="68"/>
      <c r="S129" s="132"/>
    </row>
    <row r="130" spans="1:19" x14ac:dyDescent="0.25">
      <c r="A130" s="21"/>
      <c r="B130" s="21"/>
      <c r="C130" s="83"/>
      <c r="D130" s="29"/>
      <c r="E130" s="69">
        <f t="shared" si="6"/>
        <v>0</v>
      </c>
      <c r="F130" s="96"/>
      <c r="G130" s="70">
        <f t="shared" si="7"/>
        <v>0</v>
      </c>
      <c r="H130" s="21"/>
      <c r="I130" s="92"/>
      <c r="J130" s="29"/>
      <c r="K130" s="23">
        <f t="shared" si="8"/>
        <v>0</v>
      </c>
      <c r="L130" s="93"/>
      <c r="M130" s="97">
        <f t="shared" si="9"/>
        <v>0</v>
      </c>
      <c r="N130" s="20"/>
      <c r="O130" s="84">
        <f>IFERROR(INDEX(#REF!,MATCH(N130,#REF!,0)),0)</f>
        <v>0</v>
      </c>
      <c r="P130" s="70">
        <f t="shared" si="10"/>
        <v>0</v>
      </c>
      <c r="Q130" s="23">
        <f t="shared" si="11"/>
        <v>0</v>
      </c>
      <c r="R130" s="68"/>
      <c r="S130" s="132"/>
    </row>
    <row r="131" spans="1:19" x14ac:dyDescent="0.25">
      <c r="A131" s="21"/>
      <c r="B131" s="21"/>
      <c r="C131" s="83"/>
      <c r="D131" s="29"/>
      <c r="E131" s="69">
        <f t="shared" si="6"/>
        <v>0</v>
      </c>
      <c r="F131" s="96"/>
      <c r="G131" s="70">
        <f t="shared" si="7"/>
        <v>0</v>
      </c>
      <c r="H131" s="21"/>
      <c r="I131" s="92"/>
      <c r="J131" s="29"/>
      <c r="K131" s="23">
        <f t="shared" si="8"/>
        <v>0</v>
      </c>
      <c r="L131" s="93"/>
      <c r="M131" s="97">
        <f t="shared" si="9"/>
        <v>0</v>
      </c>
      <c r="N131" s="20"/>
      <c r="O131" s="84">
        <f>IFERROR(INDEX(#REF!,MATCH(N131,#REF!,0)),0)</f>
        <v>0</v>
      </c>
      <c r="P131" s="70">
        <f t="shared" si="10"/>
        <v>0</v>
      </c>
      <c r="Q131" s="23">
        <f t="shared" si="11"/>
        <v>0</v>
      </c>
      <c r="R131" s="68"/>
      <c r="S131" s="132"/>
    </row>
    <row r="132" spans="1:19" x14ac:dyDescent="0.25">
      <c r="A132" s="21"/>
      <c r="B132" s="21"/>
      <c r="C132" s="83"/>
      <c r="D132" s="29"/>
      <c r="E132" s="69">
        <f t="shared" si="6"/>
        <v>0</v>
      </c>
      <c r="F132" s="96"/>
      <c r="G132" s="70">
        <f t="shared" si="7"/>
        <v>0</v>
      </c>
      <c r="H132" s="21"/>
      <c r="I132" s="92"/>
      <c r="J132" s="29"/>
      <c r="K132" s="23">
        <f t="shared" si="8"/>
        <v>0</v>
      </c>
      <c r="L132" s="93"/>
      <c r="M132" s="97">
        <f t="shared" si="9"/>
        <v>0</v>
      </c>
      <c r="N132" s="20"/>
      <c r="O132" s="84">
        <f>IFERROR(INDEX(#REF!,MATCH(N132,#REF!,0)),0)</f>
        <v>0</v>
      </c>
      <c r="P132" s="70">
        <f t="shared" si="10"/>
        <v>0</v>
      </c>
      <c r="Q132" s="23">
        <f t="shared" si="11"/>
        <v>0</v>
      </c>
      <c r="R132" s="68"/>
      <c r="S132" s="132"/>
    </row>
    <row r="133" spans="1:19" x14ac:dyDescent="0.25">
      <c r="A133" s="21"/>
      <c r="B133" s="21"/>
      <c r="C133" s="83"/>
      <c r="D133" s="29"/>
      <c r="E133" s="69">
        <f t="shared" si="6"/>
        <v>0</v>
      </c>
      <c r="F133" s="96"/>
      <c r="G133" s="70">
        <f t="shared" si="7"/>
        <v>0</v>
      </c>
      <c r="H133" s="21"/>
      <c r="I133" s="92"/>
      <c r="J133" s="29"/>
      <c r="K133" s="23">
        <f t="shared" si="8"/>
        <v>0</v>
      </c>
      <c r="L133" s="93"/>
      <c r="M133" s="97">
        <f t="shared" si="9"/>
        <v>0</v>
      </c>
      <c r="N133" s="20"/>
      <c r="O133" s="84">
        <f>IFERROR(INDEX(#REF!,MATCH(N133,#REF!,0)),0)</f>
        <v>0</v>
      </c>
      <c r="P133" s="70">
        <f t="shared" si="10"/>
        <v>0</v>
      </c>
      <c r="Q133" s="23">
        <f t="shared" si="11"/>
        <v>0</v>
      </c>
      <c r="R133" s="68"/>
      <c r="S133" s="132"/>
    </row>
    <row r="134" spans="1:19" x14ac:dyDescent="0.25">
      <c r="A134" s="21"/>
      <c r="B134" s="21"/>
      <c r="C134" s="83"/>
      <c r="D134" s="29"/>
      <c r="E134" s="69">
        <f t="shared" si="6"/>
        <v>0</v>
      </c>
      <c r="F134" s="96"/>
      <c r="G134" s="70">
        <f t="shared" si="7"/>
        <v>0</v>
      </c>
      <c r="H134" s="21"/>
      <c r="I134" s="92"/>
      <c r="J134" s="29"/>
      <c r="K134" s="23">
        <f t="shared" si="8"/>
        <v>0</v>
      </c>
      <c r="L134" s="93"/>
      <c r="M134" s="97">
        <f t="shared" si="9"/>
        <v>0</v>
      </c>
      <c r="N134" s="20"/>
      <c r="O134" s="84">
        <f>IFERROR(INDEX(#REF!,MATCH(N134,#REF!,0)),0)</f>
        <v>0</v>
      </c>
      <c r="P134" s="70">
        <f t="shared" si="10"/>
        <v>0</v>
      </c>
      <c r="Q134" s="23">
        <f t="shared" si="11"/>
        <v>0</v>
      </c>
      <c r="R134" s="68"/>
      <c r="S134" s="132"/>
    </row>
    <row r="135" spans="1:19" x14ac:dyDescent="0.25">
      <c r="A135" s="21"/>
      <c r="B135" s="21"/>
      <c r="C135" s="83"/>
      <c r="D135" s="29"/>
      <c r="E135" s="69">
        <f t="shared" si="6"/>
        <v>0</v>
      </c>
      <c r="F135" s="96"/>
      <c r="G135" s="70">
        <f t="shared" si="7"/>
        <v>0</v>
      </c>
      <c r="H135" s="21"/>
      <c r="I135" s="92"/>
      <c r="J135" s="29"/>
      <c r="K135" s="23">
        <f t="shared" si="8"/>
        <v>0</v>
      </c>
      <c r="L135" s="93"/>
      <c r="M135" s="97">
        <f t="shared" si="9"/>
        <v>0</v>
      </c>
      <c r="N135" s="20"/>
      <c r="O135" s="84">
        <f>IFERROR(INDEX(#REF!,MATCH(N135,#REF!,0)),0)</f>
        <v>0</v>
      </c>
      <c r="P135" s="70">
        <f t="shared" si="10"/>
        <v>0</v>
      </c>
      <c r="Q135" s="23">
        <f t="shared" si="11"/>
        <v>0</v>
      </c>
      <c r="R135" s="68"/>
      <c r="S135" s="132"/>
    </row>
    <row r="136" spans="1:19" x14ac:dyDescent="0.25">
      <c r="A136" s="21"/>
      <c r="B136" s="21"/>
      <c r="C136" s="83"/>
      <c r="D136" s="29"/>
      <c r="E136" s="69">
        <f t="shared" si="6"/>
        <v>0</v>
      </c>
      <c r="F136" s="96"/>
      <c r="G136" s="70">
        <f t="shared" si="7"/>
        <v>0</v>
      </c>
      <c r="H136" s="21"/>
      <c r="I136" s="92"/>
      <c r="J136" s="29"/>
      <c r="K136" s="23">
        <f t="shared" si="8"/>
        <v>0</v>
      </c>
      <c r="L136" s="93"/>
      <c r="M136" s="97">
        <f t="shared" si="9"/>
        <v>0</v>
      </c>
      <c r="N136" s="20"/>
      <c r="O136" s="84">
        <f>IFERROR(INDEX(#REF!,MATCH(N136,#REF!,0)),0)</f>
        <v>0</v>
      </c>
      <c r="P136" s="70">
        <f t="shared" si="10"/>
        <v>0</v>
      </c>
      <c r="Q136" s="23">
        <f t="shared" si="11"/>
        <v>0</v>
      </c>
      <c r="R136" s="68"/>
      <c r="S136" s="132"/>
    </row>
    <row r="137" spans="1:19" x14ac:dyDescent="0.25">
      <c r="A137" s="21"/>
      <c r="B137" s="21"/>
      <c r="C137" s="83"/>
      <c r="D137" s="29"/>
      <c r="E137" s="69">
        <f t="shared" si="6"/>
        <v>0</v>
      </c>
      <c r="F137" s="96"/>
      <c r="G137" s="70">
        <f t="shared" si="7"/>
        <v>0</v>
      </c>
      <c r="H137" s="21"/>
      <c r="I137" s="92"/>
      <c r="J137" s="29"/>
      <c r="K137" s="23">
        <f t="shared" si="8"/>
        <v>0</v>
      </c>
      <c r="L137" s="93"/>
      <c r="M137" s="97">
        <f t="shared" si="9"/>
        <v>0</v>
      </c>
      <c r="N137" s="20"/>
      <c r="O137" s="84">
        <f>IFERROR(INDEX(#REF!,MATCH(N137,#REF!,0)),0)</f>
        <v>0</v>
      </c>
      <c r="P137" s="70">
        <f t="shared" si="10"/>
        <v>0</v>
      </c>
      <c r="Q137" s="23">
        <f t="shared" si="11"/>
        <v>0</v>
      </c>
      <c r="R137" s="68"/>
      <c r="S137" s="132"/>
    </row>
    <row r="138" spans="1:19" x14ac:dyDescent="0.25">
      <c r="A138" s="21"/>
      <c r="B138" s="21"/>
      <c r="C138" s="83"/>
      <c r="D138" s="29"/>
      <c r="E138" s="69">
        <f t="shared" si="6"/>
        <v>0</v>
      </c>
      <c r="F138" s="96"/>
      <c r="G138" s="70">
        <f t="shared" si="7"/>
        <v>0</v>
      </c>
      <c r="H138" s="21"/>
      <c r="I138" s="92"/>
      <c r="J138" s="29"/>
      <c r="K138" s="23">
        <f t="shared" si="8"/>
        <v>0</v>
      </c>
      <c r="L138" s="93"/>
      <c r="M138" s="97">
        <f t="shared" si="9"/>
        <v>0</v>
      </c>
      <c r="N138" s="20"/>
      <c r="O138" s="84">
        <f>IFERROR(INDEX(#REF!,MATCH(N138,#REF!,0)),0)</f>
        <v>0</v>
      </c>
      <c r="P138" s="70">
        <f t="shared" si="10"/>
        <v>0</v>
      </c>
      <c r="Q138" s="23">
        <f t="shared" si="11"/>
        <v>0</v>
      </c>
      <c r="R138" s="68"/>
      <c r="S138" s="132"/>
    </row>
    <row r="139" spans="1:19" x14ac:dyDescent="0.25">
      <c r="A139" s="21"/>
      <c r="B139" s="21"/>
      <c r="C139" s="83"/>
      <c r="D139" s="29"/>
      <c r="E139" s="69">
        <f t="shared" si="6"/>
        <v>0</v>
      </c>
      <c r="F139" s="96"/>
      <c r="G139" s="70">
        <f t="shared" si="7"/>
        <v>0</v>
      </c>
      <c r="H139" s="21"/>
      <c r="I139" s="92"/>
      <c r="J139" s="29"/>
      <c r="K139" s="23">
        <f t="shared" si="8"/>
        <v>0</v>
      </c>
      <c r="L139" s="93"/>
      <c r="M139" s="97">
        <f t="shared" si="9"/>
        <v>0</v>
      </c>
      <c r="N139" s="20"/>
      <c r="O139" s="84">
        <f>IFERROR(INDEX(#REF!,MATCH(N139,#REF!,0)),0)</f>
        <v>0</v>
      </c>
      <c r="P139" s="70">
        <f t="shared" si="10"/>
        <v>0</v>
      </c>
      <c r="Q139" s="23">
        <f t="shared" si="11"/>
        <v>0</v>
      </c>
      <c r="R139" s="68"/>
      <c r="S139" s="132"/>
    </row>
    <row r="140" spans="1:19" x14ac:dyDescent="0.25">
      <c r="A140" s="21"/>
      <c r="B140" s="21"/>
      <c r="C140" s="83"/>
      <c r="D140" s="29"/>
      <c r="E140" s="69">
        <f t="shared" ref="E140:E203" si="12">C140*D140</f>
        <v>0</v>
      </c>
      <c r="F140" s="96"/>
      <c r="G140" s="70">
        <f t="shared" ref="G140:G203" si="13">F140*(E140)^(1/2)</f>
        <v>0</v>
      </c>
      <c r="H140" s="21"/>
      <c r="I140" s="92"/>
      <c r="J140" s="29"/>
      <c r="K140" s="23">
        <f t="shared" ref="K140:K203" si="14">I140*J140</f>
        <v>0</v>
      </c>
      <c r="L140" s="93"/>
      <c r="M140" s="97">
        <f t="shared" ref="M140:M203" si="15">IF(L140&gt;0,(L140*1000*4/($B$7*PI()))^(1/2),0)</f>
        <v>0</v>
      </c>
      <c r="N140" s="20"/>
      <c r="O140" s="84">
        <f>IFERROR(INDEX(#REF!,MATCH(N140,#REF!,0)),0)</f>
        <v>0</v>
      </c>
      <c r="P140" s="70">
        <f t="shared" si="10"/>
        <v>0</v>
      </c>
      <c r="Q140" s="23">
        <f t="shared" si="11"/>
        <v>0</v>
      </c>
      <c r="R140" s="68"/>
      <c r="S140" s="132"/>
    </row>
    <row r="141" spans="1:19" x14ac:dyDescent="0.25">
      <c r="A141" s="21"/>
      <c r="B141" s="21"/>
      <c r="C141" s="83"/>
      <c r="D141" s="29"/>
      <c r="E141" s="69">
        <f t="shared" si="12"/>
        <v>0</v>
      </c>
      <c r="F141" s="96"/>
      <c r="G141" s="70">
        <f t="shared" si="13"/>
        <v>0</v>
      </c>
      <c r="H141" s="21"/>
      <c r="I141" s="92"/>
      <c r="J141" s="29"/>
      <c r="K141" s="23">
        <f t="shared" si="14"/>
        <v>0</v>
      </c>
      <c r="L141" s="93"/>
      <c r="M141" s="97">
        <f t="shared" si="15"/>
        <v>0</v>
      </c>
      <c r="N141" s="20"/>
      <c r="O141" s="84">
        <f>IFERROR(INDEX(#REF!,MATCH(N141,#REF!,0)),0)</f>
        <v>0</v>
      </c>
      <c r="P141" s="70">
        <f t="shared" ref="P141:P204" si="16">IF(N141&lt;&gt;0,L141/1000/(PI()*(O141/1000)^2/4),0)</f>
        <v>0</v>
      </c>
      <c r="Q141" s="23">
        <f t="shared" ref="Q141:Q204" si="17">IF(L141&gt;0,0.45*998*1.01^0.25*(3600*L141)^1.75/O141^4.75/100,0)</f>
        <v>0</v>
      </c>
      <c r="R141" s="68"/>
      <c r="S141" s="132"/>
    </row>
    <row r="142" spans="1:19" x14ac:dyDescent="0.25">
      <c r="A142" s="21"/>
      <c r="B142" s="21"/>
      <c r="C142" s="83"/>
      <c r="D142" s="29"/>
      <c r="E142" s="69">
        <f t="shared" si="12"/>
        <v>0</v>
      </c>
      <c r="F142" s="96"/>
      <c r="G142" s="70">
        <f t="shared" si="13"/>
        <v>0</v>
      </c>
      <c r="H142" s="21"/>
      <c r="I142" s="92"/>
      <c r="J142" s="29"/>
      <c r="K142" s="23">
        <f t="shared" si="14"/>
        <v>0</v>
      </c>
      <c r="L142" s="93"/>
      <c r="M142" s="97">
        <f t="shared" si="15"/>
        <v>0</v>
      </c>
      <c r="N142" s="20"/>
      <c r="O142" s="84">
        <f>IFERROR(INDEX(#REF!,MATCH(N142,#REF!,0)),0)</f>
        <v>0</v>
      </c>
      <c r="P142" s="70">
        <f t="shared" si="16"/>
        <v>0</v>
      </c>
      <c r="Q142" s="23">
        <f t="shared" si="17"/>
        <v>0</v>
      </c>
      <c r="R142" s="68"/>
      <c r="S142" s="132"/>
    </row>
    <row r="143" spans="1:19" x14ac:dyDescent="0.25">
      <c r="A143" s="21"/>
      <c r="B143" s="21"/>
      <c r="C143" s="83"/>
      <c r="D143" s="29"/>
      <c r="E143" s="69">
        <f t="shared" si="12"/>
        <v>0</v>
      </c>
      <c r="F143" s="96"/>
      <c r="G143" s="70">
        <f t="shared" si="13"/>
        <v>0</v>
      </c>
      <c r="H143" s="21"/>
      <c r="I143" s="92"/>
      <c r="J143" s="29"/>
      <c r="K143" s="23">
        <f t="shared" si="14"/>
        <v>0</v>
      </c>
      <c r="L143" s="93"/>
      <c r="M143" s="97">
        <f t="shared" si="15"/>
        <v>0</v>
      </c>
      <c r="N143" s="20"/>
      <c r="O143" s="84">
        <f>IFERROR(INDEX(#REF!,MATCH(N143,#REF!,0)),0)</f>
        <v>0</v>
      </c>
      <c r="P143" s="70">
        <f t="shared" si="16"/>
        <v>0</v>
      </c>
      <c r="Q143" s="23">
        <f t="shared" si="17"/>
        <v>0</v>
      </c>
      <c r="R143" s="68"/>
      <c r="S143" s="132"/>
    </row>
    <row r="144" spans="1:19" x14ac:dyDescent="0.25">
      <c r="A144" s="21"/>
      <c r="B144" s="21"/>
      <c r="C144" s="83"/>
      <c r="D144" s="29"/>
      <c r="E144" s="69">
        <f t="shared" si="12"/>
        <v>0</v>
      </c>
      <c r="F144" s="96"/>
      <c r="G144" s="70">
        <f t="shared" si="13"/>
        <v>0</v>
      </c>
      <c r="H144" s="21"/>
      <c r="I144" s="92"/>
      <c r="J144" s="29"/>
      <c r="K144" s="23">
        <f t="shared" si="14"/>
        <v>0</v>
      </c>
      <c r="L144" s="93"/>
      <c r="M144" s="97">
        <f t="shared" si="15"/>
        <v>0</v>
      </c>
      <c r="N144" s="20"/>
      <c r="O144" s="84">
        <f>IFERROR(INDEX(#REF!,MATCH(N144,#REF!,0)),0)</f>
        <v>0</v>
      </c>
      <c r="P144" s="70">
        <f t="shared" si="16"/>
        <v>0</v>
      </c>
      <c r="Q144" s="23">
        <f t="shared" si="17"/>
        <v>0</v>
      </c>
      <c r="R144" s="68"/>
      <c r="S144" s="132"/>
    </row>
    <row r="145" spans="1:19" x14ac:dyDescent="0.25">
      <c r="A145" s="21"/>
      <c r="B145" s="21"/>
      <c r="C145" s="83"/>
      <c r="D145" s="29"/>
      <c r="E145" s="69">
        <f t="shared" si="12"/>
        <v>0</v>
      </c>
      <c r="F145" s="96"/>
      <c r="G145" s="70">
        <f t="shared" si="13"/>
        <v>0</v>
      </c>
      <c r="H145" s="21"/>
      <c r="I145" s="92"/>
      <c r="J145" s="29"/>
      <c r="K145" s="23">
        <f t="shared" si="14"/>
        <v>0</v>
      </c>
      <c r="L145" s="93"/>
      <c r="M145" s="97">
        <f t="shared" si="15"/>
        <v>0</v>
      </c>
      <c r="N145" s="20"/>
      <c r="O145" s="84">
        <f>IFERROR(INDEX(#REF!,MATCH(N145,#REF!,0)),0)</f>
        <v>0</v>
      </c>
      <c r="P145" s="70">
        <f t="shared" si="16"/>
        <v>0</v>
      </c>
      <c r="Q145" s="23">
        <f t="shared" si="17"/>
        <v>0</v>
      </c>
      <c r="R145" s="68"/>
      <c r="S145" s="132"/>
    </row>
    <row r="146" spans="1:19" x14ac:dyDescent="0.25">
      <c r="A146" s="21"/>
      <c r="B146" s="21"/>
      <c r="C146" s="83"/>
      <c r="D146" s="29"/>
      <c r="E146" s="69">
        <f t="shared" si="12"/>
        <v>0</v>
      </c>
      <c r="F146" s="96"/>
      <c r="G146" s="70">
        <f t="shared" si="13"/>
        <v>0</v>
      </c>
      <c r="H146" s="21"/>
      <c r="I146" s="92"/>
      <c r="J146" s="29"/>
      <c r="K146" s="23">
        <f t="shared" si="14"/>
        <v>0</v>
      </c>
      <c r="L146" s="93"/>
      <c r="M146" s="97">
        <f t="shared" si="15"/>
        <v>0</v>
      </c>
      <c r="N146" s="20"/>
      <c r="O146" s="84">
        <f>IFERROR(INDEX(#REF!,MATCH(N146,#REF!,0)),0)</f>
        <v>0</v>
      </c>
      <c r="P146" s="70">
        <f t="shared" si="16"/>
        <v>0</v>
      </c>
      <c r="Q146" s="23">
        <f t="shared" si="17"/>
        <v>0</v>
      </c>
      <c r="R146" s="68"/>
      <c r="S146" s="132"/>
    </row>
    <row r="147" spans="1:19" x14ac:dyDescent="0.25">
      <c r="A147" s="21"/>
      <c r="B147" s="21"/>
      <c r="C147" s="83"/>
      <c r="D147" s="29"/>
      <c r="E147" s="69">
        <f t="shared" si="12"/>
        <v>0</v>
      </c>
      <c r="F147" s="96"/>
      <c r="G147" s="70">
        <f t="shared" si="13"/>
        <v>0</v>
      </c>
      <c r="H147" s="21"/>
      <c r="I147" s="92"/>
      <c r="J147" s="29"/>
      <c r="K147" s="23">
        <f t="shared" si="14"/>
        <v>0</v>
      </c>
      <c r="L147" s="93"/>
      <c r="M147" s="97">
        <f t="shared" si="15"/>
        <v>0</v>
      </c>
      <c r="N147" s="20"/>
      <c r="O147" s="84">
        <f>IFERROR(INDEX(#REF!,MATCH(N147,#REF!,0)),0)</f>
        <v>0</v>
      </c>
      <c r="P147" s="70">
        <f t="shared" si="16"/>
        <v>0</v>
      </c>
      <c r="Q147" s="23">
        <f t="shared" si="17"/>
        <v>0</v>
      </c>
      <c r="R147" s="68"/>
      <c r="S147" s="132"/>
    </row>
    <row r="148" spans="1:19" x14ac:dyDescent="0.25">
      <c r="A148" s="21"/>
      <c r="B148" s="21"/>
      <c r="C148" s="83"/>
      <c r="D148" s="29"/>
      <c r="E148" s="69">
        <f t="shared" si="12"/>
        <v>0</v>
      </c>
      <c r="F148" s="96"/>
      <c r="G148" s="70">
        <f t="shared" si="13"/>
        <v>0</v>
      </c>
      <c r="H148" s="21"/>
      <c r="I148" s="92"/>
      <c r="J148" s="29"/>
      <c r="K148" s="23">
        <f t="shared" si="14"/>
        <v>0</v>
      </c>
      <c r="L148" s="93"/>
      <c r="M148" s="97">
        <f t="shared" si="15"/>
        <v>0</v>
      </c>
      <c r="N148" s="20"/>
      <c r="O148" s="84">
        <f>IFERROR(INDEX(#REF!,MATCH(N148,#REF!,0)),0)</f>
        <v>0</v>
      </c>
      <c r="P148" s="70">
        <f t="shared" si="16"/>
        <v>0</v>
      </c>
      <c r="Q148" s="23">
        <f t="shared" si="17"/>
        <v>0</v>
      </c>
      <c r="R148" s="68"/>
      <c r="S148" s="132"/>
    </row>
    <row r="149" spans="1:19" x14ac:dyDescent="0.25">
      <c r="A149" s="21"/>
      <c r="B149" s="21"/>
      <c r="C149" s="83"/>
      <c r="D149" s="29"/>
      <c r="E149" s="69">
        <f t="shared" si="12"/>
        <v>0</v>
      </c>
      <c r="F149" s="96"/>
      <c r="G149" s="70">
        <f t="shared" si="13"/>
        <v>0</v>
      </c>
      <c r="H149" s="21"/>
      <c r="I149" s="92"/>
      <c r="J149" s="29"/>
      <c r="K149" s="23">
        <f t="shared" si="14"/>
        <v>0</v>
      </c>
      <c r="L149" s="93"/>
      <c r="M149" s="97">
        <f t="shared" si="15"/>
        <v>0</v>
      </c>
      <c r="N149" s="20"/>
      <c r="O149" s="84">
        <f>IFERROR(INDEX(#REF!,MATCH(N149,#REF!,0)),0)</f>
        <v>0</v>
      </c>
      <c r="P149" s="70">
        <f t="shared" si="16"/>
        <v>0</v>
      </c>
      <c r="Q149" s="23">
        <f t="shared" si="17"/>
        <v>0</v>
      </c>
      <c r="R149" s="68"/>
      <c r="S149" s="132"/>
    </row>
    <row r="150" spans="1:19" x14ac:dyDescent="0.25">
      <c r="A150" s="21"/>
      <c r="B150" s="21"/>
      <c r="C150" s="83"/>
      <c r="D150" s="29"/>
      <c r="E150" s="69">
        <f t="shared" si="12"/>
        <v>0</v>
      </c>
      <c r="F150" s="96"/>
      <c r="G150" s="70">
        <f t="shared" si="13"/>
        <v>0</v>
      </c>
      <c r="H150" s="21"/>
      <c r="I150" s="92"/>
      <c r="J150" s="29"/>
      <c r="K150" s="23">
        <f t="shared" si="14"/>
        <v>0</v>
      </c>
      <c r="L150" s="93"/>
      <c r="M150" s="97">
        <f t="shared" si="15"/>
        <v>0</v>
      </c>
      <c r="N150" s="20"/>
      <c r="O150" s="84">
        <f>IFERROR(INDEX(#REF!,MATCH(N150,#REF!,0)),0)</f>
        <v>0</v>
      </c>
      <c r="P150" s="70">
        <f t="shared" si="16"/>
        <v>0</v>
      </c>
      <c r="Q150" s="23">
        <f t="shared" si="17"/>
        <v>0</v>
      </c>
      <c r="R150" s="68"/>
      <c r="S150" s="132"/>
    </row>
    <row r="151" spans="1:19" x14ac:dyDescent="0.25">
      <c r="A151" s="21"/>
      <c r="B151" s="21"/>
      <c r="C151" s="83"/>
      <c r="D151" s="29"/>
      <c r="E151" s="69">
        <f t="shared" si="12"/>
        <v>0</v>
      </c>
      <c r="F151" s="96"/>
      <c r="G151" s="70">
        <f t="shared" si="13"/>
        <v>0</v>
      </c>
      <c r="H151" s="21"/>
      <c r="I151" s="92"/>
      <c r="J151" s="29"/>
      <c r="K151" s="23">
        <f t="shared" si="14"/>
        <v>0</v>
      </c>
      <c r="L151" s="93"/>
      <c r="M151" s="97">
        <f t="shared" si="15"/>
        <v>0</v>
      </c>
      <c r="N151" s="20"/>
      <c r="O151" s="84">
        <f>IFERROR(INDEX(#REF!,MATCH(N151,#REF!,0)),0)</f>
        <v>0</v>
      </c>
      <c r="P151" s="70">
        <f t="shared" si="16"/>
        <v>0</v>
      </c>
      <c r="Q151" s="23">
        <f t="shared" si="17"/>
        <v>0</v>
      </c>
      <c r="R151" s="68"/>
      <c r="S151" s="132"/>
    </row>
    <row r="152" spans="1:19" x14ac:dyDescent="0.25">
      <c r="A152" s="21"/>
      <c r="B152" s="21"/>
      <c r="C152" s="83"/>
      <c r="D152" s="29"/>
      <c r="E152" s="69">
        <f t="shared" si="12"/>
        <v>0</v>
      </c>
      <c r="F152" s="96"/>
      <c r="G152" s="70">
        <f t="shared" si="13"/>
        <v>0</v>
      </c>
      <c r="H152" s="21"/>
      <c r="I152" s="92"/>
      <c r="J152" s="29"/>
      <c r="K152" s="23">
        <f t="shared" si="14"/>
        <v>0</v>
      </c>
      <c r="L152" s="93"/>
      <c r="M152" s="97">
        <f t="shared" si="15"/>
        <v>0</v>
      </c>
      <c r="N152" s="20"/>
      <c r="O152" s="84">
        <f>IFERROR(INDEX(#REF!,MATCH(N152,#REF!,0)),0)</f>
        <v>0</v>
      </c>
      <c r="P152" s="70">
        <f t="shared" si="16"/>
        <v>0</v>
      </c>
      <c r="Q152" s="23">
        <f t="shared" si="17"/>
        <v>0</v>
      </c>
      <c r="R152" s="68"/>
      <c r="S152" s="132"/>
    </row>
    <row r="153" spans="1:19" x14ac:dyDescent="0.25">
      <c r="A153" s="21"/>
      <c r="B153" s="21"/>
      <c r="C153" s="83"/>
      <c r="D153" s="29"/>
      <c r="E153" s="69">
        <f t="shared" si="12"/>
        <v>0</v>
      </c>
      <c r="F153" s="96"/>
      <c r="G153" s="70">
        <f t="shared" si="13"/>
        <v>0</v>
      </c>
      <c r="H153" s="21"/>
      <c r="I153" s="92"/>
      <c r="J153" s="29"/>
      <c r="K153" s="23">
        <f t="shared" si="14"/>
        <v>0</v>
      </c>
      <c r="L153" s="93"/>
      <c r="M153" s="97">
        <f t="shared" si="15"/>
        <v>0</v>
      </c>
      <c r="N153" s="20"/>
      <c r="O153" s="84">
        <f>IFERROR(INDEX(#REF!,MATCH(N153,#REF!,0)),0)</f>
        <v>0</v>
      </c>
      <c r="P153" s="70">
        <f t="shared" si="16"/>
        <v>0</v>
      </c>
      <c r="Q153" s="23">
        <f t="shared" si="17"/>
        <v>0</v>
      </c>
      <c r="R153" s="68"/>
      <c r="S153" s="132"/>
    </row>
    <row r="154" spans="1:19" x14ac:dyDescent="0.25">
      <c r="A154" s="21"/>
      <c r="B154" s="21"/>
      <c r="C154" s="83"/>
      <c r="D154" s="29"/>
      <c r="E154" s="69">
        <f t="shared" si="12"/>
        <v>0</v>
      </c>
      <c r="F154" s="96"/>
      <c r="G154" s="70">
        <f t="shared" si="13"/>
        <v>0</v>
      </c>
      <c r="H154" s="21"/>
      <c r="I154" s="92"/>
      <c r="J154" s="29"/>
      <c r="K154" s="23">
        <f t="shared" si="14"/>
        <v>0</v>
      </c>
      <c r="L154" s="93"/>
      <c r="M154" s="97">
        <f t="shared" si="15"/>
        <v>0</v>
      </c>
      <c r="N154" s="20"/>
      <c r="O154" s="84">
        <f>IFERROR(INDEX(#REF!,MATCH(N154,#REF!,0)),0)</f>
        <v>0</v>
      </c>
      <c r="P154" s="70">
        <f t="shared" si="16"/>
        <v>0</v>
      </c>
      <c r="Q154" s="23">
        <f t="shared" si="17"/>
        <v>0</v>
      </c>
      <c r="R154" s="68"/>
      <c r="S154" s="132"/>
    </row>
    <row r="155" spans="1:19" x14ac:dyDescent="0.25">
      <c r="A155" s="21"/>
      <c r="B155" s="21"/>
      <c r="C155" s="83"/>
      <c r="D155" s="29"/>
      <c r="E155" s="69">
        <f t="shared" si="12"/>
        <v>0</v>
      </c>
      <c r="F155" s="96"/>
      <c r="G155" s="70">
        <f t="shared" si="13"/>
        <v>0</v>
      </c>
      <c r="H155" s="21"/>
      <c r="I155" s="92"/>
      <c r="J155" s="29"/>
      <c r="K155" s="23">
        <f t="shared" si="14"/>
        <v>0</v>
      </c>
      <c r="L155" s="93"/>
      <c r="M155" s="97">
        <f t="shared" si="15"/>
        <v>0</v>
      </c>
      <c r="N155" s="20"/>
      <c r="O155" s="84">
        <f>IFERROR(INDEX(#REF!,MATCH(N155,#REF!,0)),0)</f>
        <v>0</v>
      </c>
      <c r="P155" s="70">
        <f t="shared" si="16"/>
        <v>0</v>
      </c>
      <c r="Q155" s="23">
        <f t="shared" si="17"/>
        <v>0</v>
      </c>
      <c r="R155" s="68"/>
      <c r="S155" s="132"/>
    </row>
    <row r="156" spans="1:19" x14ac:dyDescent="0.25">
      <c r="A156" s="21"/>
      <c r="B156" s="21"/>
      <c r="C156" s="83"/>
      <c r="D156" s="29"/>
      <c r="E156" s="69">
        <f t="shared" si="12"/>
        <v>0</v>
      </c>
      <c r="F156" s="96"/>
      <c r="G156" s="70">
        <f t="shared" si="13"/>
        <v>0</v>
      </c>
      <c r="H156" s="21"/>
      <c r="I156" s="92"/>
      <c r="J156" s="29"/>
      <c r="K156" s="23">
        <f t="shared" si="14"/>
        <v>0</v>
      </c>
      <c r="L156" s="93"/>
      <c r="M156" s="97">
        <f t="shared" si="15"/>
        <v>0</v>
      </c>
      <c r="N156" s="20"/>
      <c r="O156" s="84">
        <f>IFERROR(INDEX(#REF!,MATCH(N156,#REF!,0)),0)</f>
        <v>0</v>
      </c>
      <c r="P156" s="70">
        <f t="shared" si="16"/>
        <v>0</v>
      </c>
      <c r="Q156" s="23">
        <f t="shared" si="17"/>
        <v>0</v>
      </c>
      <c r="R156" s="68"/>
      <c r="S156" s="132"/>
    </row>
    <row r="157" spans="1:19" x14ac:dyDescent="0.25">
      <c r="A157" s="21"/>
      <c r="B157" s="21"/>
      <c r="C157" s="83"/>
      <c r="D157" s="29"/>
      <c r="E157" s="69">
        <f t="shared" si="12"/>
        <v>0</v>
      </c>
      <c r="F157" s="96"/>
      <c r="G157" s="70">
        <f t="shared" si="13"/>
        <v>0</v>
      </c>
      <c r="H157" s="21"/>
      <c r="I157" s="92"/>
      <c r="J157" s="29"/>
      <c r="K157" s="23">
        <f t="shared" si="14"/>
        <v>0</v>
      </c>
      <c r="L157" s="93"/>
      <c r="M157" s="97">
        <f t="shared" si="15"/>
        <v>0</v>
      </c>
      <c r="N157" s="20"/>
      <c r="O157" s="84">
        <f>IFERROR(INDEX(#REF!,MATCH(N157,#REF!,0)),0)</f>
        <v>0</v>
      </c>
      <c r="P157" s="70">
        <f t="shared" si="16"/>
        <v>0</v>
      </c>
      <c r="Q157" s="23">
        <f t="shared" si="17"/>
        <v>0</v>
      </c>
      <c r="R157" s="68"/>
      <c r="S157" s="132"/>
    </row>
    <row r="158" spans="1:19" x14ac:dyDescent="0.25">
      <c r="A158" s="21"/>
      <c r="B158" s="21"/>
      <c r="C158" s="83"/>
      <c r="D158" s="29"/>
      <c r="E158" s="69">
        <f t="shared" si="12"/>
        <v>0</v>
      </c>
      <c r="F158" s="96"/>
      <c r="G158" s="70">
        <f t="shared" si="13"/>
        <v>0</v>
      </c>
      <c r="H158" s="21"/>
      <c r="I158" s="92"/>
      <c r="J158" s="29"/>
      <c r="K158" s="23">
        <f t="shared" si="14"/>
        <v>0</v>
      </c>
      <c r="L158" s="93"/>
      <c r="M158" s="97">
        <f t="shared" si="15"/>
        <v>0</v>
      </c>
      <c r="N158" s="20"/>
      <c r="O158" s="84">
        <f>IFERROR(INDEX(#REF!,MATCH(N158,#REF!,0)),0)</f>
        <v>0</v>
      </c>
      <c r="P158" s="70">
        <f t="shared" si="16"/>
        <v>0</v>
      </c>
      <c r="Q158" s="23">
        <f t="shared" si="17"/>
        <v>0</v>
      </c>
      <c r="R158" s="68"/>
      <c r="S158" s="132"/>
    </row>
    <row r="159" spans="1:19" x14ac:dyDescent="0.25">
      <c r="A159" s="21"/>
      <c r="B159" s="21"/>
      <c r="C159" s="83"/>
      <c r="D159" s="29"/>
      <c r="E159" s="69">
        <f t="shared" si="12"/>
        <v>0</v>
      </c>
      <c r="F159" s="96"/>
      <c r="G159" s="70">
        <f t="shared" si="13"/>
        <v>0</v>
      </c>
      <c r="H159" s="21"/>
      <c r="I159" s="92"/>
      <c r="J159" s="29"/>
      <c r="K159" s="23">
        <f t="shared" si="14"/>
        <v>0</v>
      </c>
      <c r="L159" s="93"/>
      <c r="M159" s="97">
        <f t="shared" si="15"/>
        <v>0</v>
      </c>
      <c r="N159" s="20"/>
      <c r="O159" s="84">
        <f>IFERROR(INDEX(#REF!,MATCH(N159,#REF!,0)),0)</f>
        <v>0</v>
      </c>
      <c r="P159" s="70">
        <f t="shared" si="16"/>
        <v>0</v>
      </c>
      <c r="Q159" s="23">
        <f t="shared" si="17"/>
        <v>0</v>
      </c>
      <c r="R159" s="68"/>
      <c r="S159" s="132"/>
    </row>
    <row r="160" spans="1:19" x14ac:dyDescent="0.25">
      <c r="A160" s="21"/>
      <c r="B160" s="21"/>
      <c r="C160" s="83"/>
      <c r="D160" s="29"/>
      <c r="E160" s="69">
        <f t="shared" si="12"/>
        <v>0</v>
      </c>
      <c r="F160" s="96"/>
      <c r="G160" s="70">
        <f t="shared" si="13"/>
        <v>0</v>
      </c>
      <c r="H160" s="21"/>
      <c r="I160" s="92"/>
      <c r="J160" s="29"/>
      <c r="K160" s="23">
        <f t="shared" si="14"/>
        <v>0</v>
      </c>
      <c r="L160" s="93"/>
      <c r="M160" s="97">
        <f t="shared" si="15"/>
        <v>0</v>
      </c>
      <c r="N160" s="20"/>
      <c r="O160" s="84">
        <f>IFERROR(INDEX(#REF!,MATCH(N160,#REF!,0)),0)</f>
        <v>0</v>
      </c>
      <c r="P160" s="70">
        <f t="shared" si="16"/>
        <v>0</v>
      </c>
      <c r="Q160" s="23">
        <f t="shared" si="17"/>
        <v>0</v>
      </c>
      <c r="R160" s="68"/>
      <c r="S160" s="132"/>
    </row>
    <row r="161" spans="1:19" x14ac:dyDescent="0.25">
      <c r="A161" s="21"/>
      <c r="B161" s="21"/>
      <c r="C161" s="83"/>
      <c r="D161" s="29"/>
      <c r="E161" s="69">
        <f t="shared" si="12"/>
        <v>0</v>
      </c>
      <c r="F161" s="96"/>
      <c r="G161" s="70">
        <f t="shared" si="13"/>
        <v>0</v>
      </c>
      <c r="H161" s="21"/>
      <c r="I161" s="92"/>
      <c r="J161" s="29"/>
      <c r="K161" s="23">
        <f t="shared" si="14"/>
        <v>0</v>
      </c>
      <c r="L161" s="93"/>
      <c r="M161" s="97">
        <f t="shared" si="15"/>
        <v>0</v>
      </c>
      <c r="N161" s="20"/>
      <c r="O161" s="84">
        <f>IFERROR(INDEX(#REF!,MATCH(N161,#REF!,0)),0)</f>
        <v>0</v>
      </c>
      <c r="P161" s="70">
        <f t="shared" si="16"/>
        <v>0</v>
      </c>
      <c r="Q161" s="23">
        <f t="shared" si="17"/>
        <v>0</v>
      </c>
      <c r="R161" s="68"/>
      <c r="S161" s="132"/>
    </row>
    <row r="162" spans="1:19" x14ac:dyDescent="0.25">
      <c r="A162" s="21"/>
      <c r="B162" s="21"/>
      <c r="C162" s="83"/>
      <c r="D162" s="29"/>
      <c r="E162" s="69">
        <f t="shared" si="12"/>
        <v>0</v>
      </c>
      <c r="F162" s="96"/>
      <c r="G162" s="70">
        <f t="shared" si="13"/>
        <v>0</v>
      </c>
      <c r="H162" s="21"/>
      <c r="I162" s="92"/>
      <c r="J162" s="29"/>
      <c r="K162" s="23">
        <f t="shared" si="14"/>
        <v>0</v>
      </c>
      <c r="L162" s="93"/>
      <c r="M162" s="97">
        <f t="shared" si="15"/>
        <v>0</v>
      </c>
      <c r="N162" s="20"/>
      <c r="O162" s="84">
        <f>IFERROR(INDEX(#REF!,MATCH(N162,#REF!,0)),0)</f>
        <v>0</v>
      </c>
      <c r="P162" s="70">
        <f t="shared" si="16"/>
        <v>0</v>
      </c>
      <c r="Q162" s="23">
        <f t="shared" si="17"/>
        <v>0</v>
      </c>
      <c r="R162" s="68"/>
      <c r="S162" s="132"/>
    </row>
    <row r="163" spans="1:19" x14ac:dyDescent="0.25">
      <c r="A163" s="21"/>
      <c r="B163" s="21"/>
      <c r="C163" s="83"/>
      <c r="D163" s="29"/>
      <c r="E163" s="69">
        <f t="shared" si="12"/>
        <v>0</v>
      </c>
      <c r="F163" s="96"/>
      <c r="G163" s="70">
        <f t="shared" si="13"/>
        <v>0</v>
      </c>
      <c r="H163" s="21"/>
      <c r="I163" s="92"/>
      <c r="J163" s="29"/>
      <c r="K163" s="23">
        <f t="shared" si="14"/>
        <v>0</v>
      </c>
      <c r="L163" s="93"/>
      <c r="M163" s="97">
        <f t="shared" si="15"/>
        <v>0</v>
      </c>
      <c r="N163" s="20"/>
      <c r="O163" s="84">
        <f>IFERROR(INDEX(#REF!,MATCH(N163,#REF!,0)),0)</f>
        <v>0</v>
      </c>
      <c r="P163" s="70">
        <f t="shared" si="16"/>
        <v>0</v>
      </c>
      <c r="Q163" s="23">
        <f t="shared" si="17"/>
        <v>0</v>
      </c>
      <c r="R163" s="68"/>
      <c r="S163" s="132"/>
    </row>
    <row r="164" spans="1:19" x14ac:dyDescent="0.25">
      <c r="A164" s="21"/>
      <c r="B164" s="21"/>
      <c r="C164" s="83"/>
      <c r="D164" s="29"/>
      <c r="E164" s="69">
        <f t="shared" si="12"/>
        <v>0</v>
      </c>
      <c r="F164" s="96"/>
      <c r="G164" s="70">
        <f t="shared" si="13"/>
        <v>0</v>
      </c>
      <c r="H164" s="21"/>
      <c r="I164" s="92"/>
      <c r="J164" s="29"/>
      <c r="K164" s="23">
        <f t="shared" si="14"/>
        <v>0</v>
      </c>
      <c r="L164" s="93"/>
      <c r="M164" s="97">
        <f t="shared" si="15"/>
        <v>0</v>
      </c>
      <c r="N164" s="20"/>
      <c r="O164" s="84">
        <f>IFERROR(INDEX(#REF!,MATCH(N164,#REF!,0)),0)</f>
        <v>0</v>
      </c>
      <c r="P164" s="70">
        <f t="shared" si="16"/>
        <v>0</v>
      </c>
      <c r="Q164" s="23">
        <f t="shared" si="17"/>
        <v>0</v>
      </c>
      <c r="R164" s="68"/>
      <c r="S164" s="132"/>
    </row>
    <row r="165" spans="1:19" x14ac:dyDescent="0.25">
      <c r="A165" s="21"/>
      <c r="B165" s="21"/>
      <c r="C165" s="83"/>
      <c r="D165" s="29"/>
      <c r="E165" s="69">
        <f t="shared" si="12"/>
        <v>0</v>
      </c>
      <c r="F165" s="96"/>
      <c r="G165" s="70">
        <f t="shared" si="13"/>
        <v>0</v>
      </c>
      <c r="H165" s="21"/>
      <c r="I165" s="92"/>
      <c r="J165" s="29"/>
      <c r="K165" s="23">
        <f t="shared" si="14"/>
        <v>0</v>
      </c>
      <c r="L165" s="93"/>
      <c r="M165" s="97">
        <f t="shared" si="15"/>
        <v>0</v>
      </c>
      <c r="N165" s="20"/>
      <c r="O165" s="84">
        <f>IFERROR(INDEX(#REF!,MATCH(N165,#REF!,0)),0)</f>
        <v>0</v>
      </c>
      <c r="P165" s="70">
        <f t="shared" si="16"/>
        <v>0</v>
      </c>
      <c r="Q165" s="23">
        <f t="shared" si="17"/>
        <v>0</v>
      </c>
      <c r="R165" s="68"/>
      <c r="S165" s="132"/>
    </row>
    <row r="166" spans="1:19" x14ac:dyDescent="0.25">
      <c r="A166" s="21"/>
      <c r="B166" s="21"/>
      <c r="C166" s="83"/>
      <c r="D166" s="29"/>
      <c r="E166" s="69">
        <f t="shared" si="12"/>
        <v>0</v>
      </c>
      <c r="F166" s="96"/>
      <c r="G166" s="70">
        <f t="shared" si="13"/>
        <v>0</v>
      </c>
      <c r="H166" s="21"/>
      <c r="I166" s="92"/>
      <c r="J166" s="29"/>
      <c r="K166" s="23">
        <f t="shared" si="14"/>
        <v>0</v>
      </c>
      <c r="L166" s="93"/>
      <c r="M166" s="97">
        <f t="shared" si="15"/>
        <v>0</v>
      </c>
      <c r="N166" s="20"/>
      <c r="O166" s="84">
        <f>IFERROR(INDEX(#REF!,MATCH(N166,#REF!,0)),0)</f>
        <v>0</v>
      </c>
      <c r="P166" s="70">
        <f t="shared" si="16"/>
        <v>0</v>
      </c>
      <c r="Q166" s="23">
        <f t="shared" si="17"/>
        <v>0</v>
      </c>
      <c r="R166" s="68"/>
      <c r="S166" s="132"/>
    </row>
    <row r="167" spans="1:19" x14ac:dyDescent="0.25">
      <c r="A167" s="21"/>
      <c r="B167" s="21"/>
      <c r="C167" s="83"/>
      <c r="D167" s="29"/>
      <c r="E167" s="69">
        <f t="shared" si="12"/>
        <v>0</v>
      </c>
      <c r="F167" s="96"/>
      <c r="G167" s="70">
        <f t="shared" si="13"/>
        <v>0</v>
      </c>
      <c r="H167" s="21"/>
      <c r="I167" s="92"/>
      <c r="J167" s="29"/>
      <c r="K167" s="23">
        <f t="shared" si="14"/>
        <v>0</v>
      </c>
      <c r="L167" s="93"/>
      <c r="M167" s="97">
        <f t="shared" si="15"/>
        <v>0</v>
      </c>
      <c r="N167" s="20"/>
      <c r="O167" s="84">
        <f>IFERROR(INDEX(#REF!,MATCH(N167,#REF!,0)),0)</f>
        <v>0</v>
      </c>
      <c r="P167" s="70">
        <f t="shared" si="16"/>
        <v>0</v>
      </c>
      <c r="Q167" s="23">
        <f t="shared" si="17"/>
        <v>0</v>
      </c>
      <c r="R167" s="68"/>
      <c r="S167" s="132"/>
    </row>
    <row r="168" spans="1:19" x14ac:dyDescent="0.25">
      <c r="A168" s="21"/>
      <c r="B168" s="21"/>
      <c r="C168" s="83"/>
      <c r="D168" s="29"/>
      <c r="E168" s="69">
        <f t="shared" si="12"/>
        <v>0</v>
      </c>
      <c r="F168" s="96"/>
      <c r="G168" s="70">
        <f t="shared" si="13"/>
        <v>0</v>
      </c>
      <c r="H168" s="21"/>
      <c r="I168" s="92"/>
      <c r="J168" s="29"/>
      <c r="K168" s="23">
        <f t="shared" si="14"/>
        <v>0</v>
      </c>
      <c r="L168" s="93"/>
      <c r="M168" s="97">
        <f t="shared" si="15"/>
        <v>0</v>
      </c>
      <c r="N168" s="20"/>
      <c r="O168" s="84">
        <f>IFERROR(INDEX(#REF!,MATCH(N168,#REF!,0)),0)</f>
        <v>0</v>
      </c>
      <c r="P168" s="70">
        <f t="shared" si="16"/>
        <v>0</v>
      </c>
      <c r="Q168" s="23">
        <f t="shared" si="17"/>
        <v>0</v>
      </c>
      <c r="R168" s="68"/>
      <c r="S168" s="132"/>
    </row>
    <row r="169" spans="1:19" x14ac:dyDescent="0.25">
      <c r="A169" s="21"/>
      <c r="B169" s="21"/>
      <c r="C169" s="83"/>
      <c r="D169" s="29"/>
      <c r="E169" s="69">
        <f t="shared" si="12"/>
        <v>0</v>
      </c>
      <c r="F169" s="96"/>
      <c r="G169" s="70">
        <f t="shared" si="13"/>
        <v>0</v>
      </c>
      <c r="H169" s="21"/>
      <c r="I169" s="92"/>
      <c r="J169" s="29"/>
      <c r="K169" s="23">
        <f t="shared" si="14"/>
        <v>0</v>
      </c>
      <c r="L169" s="93"/>
      <c r="M169" s="97">
        <f t="shared" si="15"/>
        <v>0</v>
      </c>
      <c r="N169" s="20"/>
      <c r="O169" s="84">
        <f>IFERROR(INDEX(#REF!,MATCH(N169,#REF!,0)),0)</f>
        <v>0</v>
      </c>
      <c r="P169" s="70">
        <f t="shared" si="16"/>
        <v>0</v>
      </c>
      <c r="Q169" s="23">
        <f t="shared" si="17"/>
        <v>0</v>
      </c>
      <c r="R169" s="68"/>
      <c r="S169" s="132"/>
    </row>
    <row r="170" spans="1:19" x14ac:dyDescent="0.25">
      <c r="A170" s="21"/>
      <c r="B170" s="21"/>
      <c r="C170" s="83"/>
      <c r="D170" s="29"/>
      <c r="E170" s="69">
        <f t="shared" si="12"/>
        <v>0</v>
      </c>
      <c r="F170" s="96"/>
      <c r="G170" s="70">
        <f t="shared" si="13"/>
        <v>0</v>
      </c>
      <c r="H170" s="21"/>
      <c r="I170" s="92"/>
      <c r="J170" s="29"/>
      <c r="K170" s="23">
        <f t="shared" si="14"/>
        <v>0</v>
      </c>
      <c r="L170" s="93"/>
      <c r="M170" s="97">
        <f t="shared" si="15"/>
        <v>0</v>
      </c>
      <c r="N170" s="20"/>
      <c r="O170" s="84">
        <f>IFERROR(INDEX(#REF!,MATCH(N170,#REF!,0)),0)</f>
        <v>0</v>
      </c>
      <c r="P170" s="70">
        <f t="shared" si="16"/>
        <v>0</v>
      </c>
      <c r="Q170" s="23">
        <f t="shared" si="17"/>
        <v>0</v>
      </c>
      <c r="R170" s="68"/>
      <c r="S170" s="132"/>
    </row>
    <row r="171" spans="1:19" x14ac:dyDescent="0.25">
      <c r="A171" s="21"/>
      <c r="B171" s="21"/>
      <c r="C171" s="83"/>
      <c r="D171" s="29"/>
      <c r="E171" s="69">
        <f t="shared" si="12"/>
        <v>0</v>
      </c>
      <c r="F171" s="96"/>
      <c r="G171" s="70">
        <f t="shared" si="13"/>
        <v>0</v>
      </c>
      <c r="H171" s="21"/>
      <c r="I171" s="92"/>
      <c r="J171" s="29"/>
      <c r="K171" s="23">
        <f t="shared" si="14"/>
        <v>0</v>
      </c>
      <c r="L171" s="93"/>
      <c r="M171" s="97">
        <f t="shared" si="15"/>
        <v>0</v>
      </c>
      <c r="N171" s="20"/>
      <c r="O171" s="84">
        <f>IFERROR(INDEX(#REF!,MATCH(N171,#REF!,0)),0)</f>
        <v>0</v>
      </c>
      <c r="P171" s="70">
        <f t="shared" si="16"/>
        <v>0</v>
      </c>
      <c r="Q171" s="23">
        <f t="shared" si="17"/>
        <v>0</v>
      </c>
      <c r="R171" s="68"/>
      <c r="S171" s="132"/>
    </row>
    <row r="172" spans="1:19" x14ac:dyDescent="0.25">
      <c r="A172" s="21"/>
      <c r="B172" s="21"/>
      <c r="C172" s="83"/>
      <c r="D172" s="29"/>
      <c r="E172" s="69">
        <f t="shared" si="12"/>
        <v>0</v>
      </c>
      <c r="F172" s="96"/>
      <c r="G172" s="70">
        <f t="shared" si="13"/>
        <v>0</v>
      </c>
      <c r="H172" s="21"/>
      <c r="I172" s="92"/>
      <c r="J172" s="29"/>
      <c r="K172" s="23">
        <f t="shared" si="14"/>
        <v>0</v>
      </c>
      <c r="L172" s="93"/>
      <c r="M172" s="97">
        <f t="shared" si="15"/>
        <v>0</v>
      </c>
      <c r="N172" s="20"/>
      <c r="O172" s="84">
        <f>IFERROR(INDEX(#REF!,MATCH(N172,#REF!,0)),0)</f>
        <v>0</v>
      </c>
      <c r="P172" s="70">
        <f t="shared" si="16"/>
        <v>0</v>
      </c>
      <c r="Q172" s="23">
        <f t="shared" si="17"/>
        <v>0</v>
      </c>
      <c r="R172" s="68"/>
      <c r="S172" s="132"/>
    </row>
    <row r="173" spans="1:19" x14ac:dyDescent="0.25">
      <c r="A173" s="21"/>
      <c r="B173" s="21"/>
      <c r="C173" s="83"/>
      <c r="D173" s="29"/>
      <c r="E173" s="69">
        <f t="shared" si="12"/>
        <v>0</v>
      </c>
      <c r="F173" s="96"/>
      <c r="G173" s="70">
        <f t="shared" si="13"/>
        <v>0</v>
      </c>
      <c r="H173" s="21"/>
      <c r="I173" s="92"/>
      <c r="J173" s="29"/>
      <c r="K173" s="23">
        <f t="shared" si="14"/>
        <v>0</v>
      </c>
      <c r="L173" s="93"/>
      <c r="M173" s="97">
        <f t="shared" si="15"/>
        <v>0</v>
      </c>
      <c r="N173" s="20"/>
      <c r="O173" s="84">
        <f>IFERROR(INDEX(#REF!,MATCH(N173,#REF!,0)),0)</f>
        <v>0</v>
      </c>
      <c r="P173" s="70">
        <f t="shared" si="16"/>
        <v>0</v>
      </c>
      <c r="Q173" s="23">
        <f t="shared" si="17"/>
        <v>0</v>
      </c>
      <c r="R173" s="68"/>
      <c r="S173" s="132"/>
    </row>
    <row r="174" spans="1:19" x14ac:dyDescent="0.25">
      <c r="A174" s="21"/>
      <c r="B174" s="21"/>
      <c r="C174" s="83"/>
      <c r="D174" s="29"/>
      <c r="E174" s="69">
        <f t="shared" si="12"/>
        <v>0</v>
      </c>
      <c r="F174" s="96"/>
      <c r="G174" s="70">
        <f t="shared" si="13"/>
        <v>0</v>
      </c>
      <c r="H174" s="21"/>
      <c r="I174" s="92"/>
      <c r="J174" s="29"/>
      <c r="K174" s="23">
        <f t="shared" si="14"/>
        <v>0</v>
      </c>
      <c r="L174" s="93"/>
      <c r="M174" s="97">
        <f t="shared" si="15"/>
        <v>0</v>
      </c>
      <c r="N174" s="20"/>
      <c r="O174" s="84">
        <f>IFERROR(INDEX(#REF!,MATCH(N174,#REF!,0)),0)</f>
        <v>0</v>
      </c>
      <c r="P174" s="70">
        <f t="shared" si="16"/>
        <v>0</v>
      </c>
      <c r="Q174" s="23">
        <f t="shared" si="17"/>
        <v>0</v>
      </c>
      <c r="R174" s="68"/>
      <c r="S174" s="132"/>
    </row>
    <row r="175" spans="1:19" x14ac:dyDescent="0.25">
      <c r="A175" s="21"/>
      <c r="B175" s="21"/>
      <c r="C175" s="83"/>
      <c r="D175" s="29"/>
      <c r="E175" s="69">
        <f t="shared" si="12"/>
        <v>0</v>
      </c>
      <c r="F175" s="96"/>
      <c r="G175" s="70">
        <f t="shared" si="13"/>
        <v>0</v>
      </c>
      <c r="H175" s="21"/>
      <c r="I175" s="92"/>
      <c r="J175" s="29"/>
      <c r="K175" s="23">
        <f t="shared" si="14"/>
        <v>0</v>
      </c>
      <c r="L175" s="93"/>
      <c r="M175" s="97">
        <f t="shared" si="15"/>
        <v>0</v>
      </c>
      <c r="N175" s="20"/>
      <c r="O175" s="84">
        <f>IFERROR(INDEX(#REF!,MATCH(N175,#REF!,0)),0)</f>
        <v>0</v>
      </c>
      <c r="P175" s="70">
        <f t="shared" si="16"/>
        <v>0</v>
      </c>
      <c r="Q175" s="23">
        <f t="shared" si="17"/>
        <v>0</v>
      </c>
      <c r="R175" s="68"/>
      <c r="S175" s="132"/>
    </row>
    <row r="176" spans="1:19" x14ac:dyDescent="0.25">
      <c r="A176" s="21"/>
      <c r="B176" s="21"/>
      <c r="C176" s="83"/>
      <c r="D176" s="29"/>
      <c r="E176" s="69">
        <f t="shared" si="12"/>
        <v>0</v>
      </c>
      <c r="F176" s="96"/>
      <c r="G176" s="70">
        <f t="shared" si="13"/>
        <v>0</v>
      </c>
      <c r="H176" s="21"/>
      <c r="I176" s="92"/>
      <c r="J176" s="29"/>
      <c r="K176" s="23">
        <f t="shared" si="14"/>
        <v>0</v>
      </c>
      <c r="L176" s="93"/>
      <c r="M176" s="97">
        <f t="shared" si="15"/>
        <v>0</v>
      </c>
      <c r="N176" s="20"/>
      <c r="O176" s="84">
        <f>IFERROR(INDEX(#REF!,MATCH(N176,#REF!,0)),0)</f>
        <v>0</v>
      </c>
      <c r="P176" s="70">
        <f t="shared" si="16"/>
        <v>0</v>
      </c>
      <c r="Q176" s="23">
        <f t="shared" si="17"/>
        <v>0</v>
      </c>
      <c r="R176" s="68"/>
      <c r="S176" s="132"/>
    </row>
    <row r="177" spans="1:19" x14ac:dyDescent="0.25">
      <c r="A177" s="21"/>
      <c r="B177" s="21"/>
      <c r="C177" s="83"/>
      <c r="D177" s="29"/>
      <c r="E177" s="69">
        <f t="shared" si="12"/>
        <v>0</v>
      </c>
      <c r="F177" s="96"/>
      <c r="G177" s="70">
        <f t="shared" si="13"/>
        <v>0</v>
      </c>
      <c r="H177" s="21"/>
      <c r="I177" s="92"/>
      <c r="J177" s="29"/>
      <c r="K177" s="23">
        <f t="shared" si="14"/>
        <v>0</v>
      </c>
      <c r="L177" s="93"/>
      <c r="M177" s="97">
        <f t="shared" si="15"/>
        <v>0</v>
      </c>
      <c r="N177" s="20"/>
      <c r="O177" s="84">
        <f>IFERROR(INDEX(#REF!,MATCH(N177,#REF!,0)),0)</f>
        <v>0</v>
      </c>
      <c r="P177" s="70">
        <f t="shared" si="16"/>
        <v>0</v>
      </c>
      <c r="Q177" s="23">
        <f t="shared" si="17"/>
        <v>0</v>
      </c>
      <c r="R177" s="68"/>
      <c r="S177" s="132"/>
    </row>
    <row r="178" spans="1:19" x14ac:dyDescent="0.25">
      <c r="A178" s="21"/>
      <c r="B178" s="21"/>
      <c r="C178" s="83"/>
      <c r="D178" s="29"/>
      <c r="E178" s="69">
        <f t="shared" si="12"/>
        <v>0</v>
      </c>
      <c r="F178" s="96"/>
      <c r="G178" s="70">
        <f t="shared" si="13"/>
        <v>0</v>
      </c>
      <c r="H178" s="21"/>
      <c r="I178" s="92"/>
      <c r="J178" s="29"/>
      <c r="K178" s="23">
        <f t="shared" si="14"/>
        <v>0</v>
      </c>
      <c r="L178" s="93"/>
      <c r="M178" s="97">
        <f t="shared" si="15"/>
        <v>0</v>
      </c>
      <c r="N178" s="20"/>
      <c r="O178" s="84">
        <f>IFERROR(INDEX(#REF!,MATCH(N178,#REF!,0)),0)</f>
        <v>0</v>
      </c>
      <c r="P178" s="70">
        <f t="shared" si="16"/>
        <v>0</v>
      </c>
      <c r="Q178" s="23">
        <f t="shared" si="17"/>
        <v>0</v>
      </c>
      <c r="R178" s="68"/>
      <c r="S178" s="132"/>
    </row>
    <row r="179" spans="1:19" x14ac:dyDescent="0.25">
      <c r="A179" s="21"/>
      <c r="B179" s="21"/>
      <c r="C179" s="83"/>
      <c r="D179" s="29"/>
      <c r="E179" s="69">
        <f t="shared" si="12"/>
        <v>0</v>
      </c>
      <c r="F179" s="96"/>
      <c r="G179" s="70">
        <f t="shared" si="13"/>
        <v>0</v>
      </c>
      <c r="H179" s="21"/>
      <c r="I179" s="92"/>
      <c r="J179" s="29"/>
      <c r="K179" s="23">
        <f t="shared" si="14"/>
        <v>0</v>
      </c>
      <c r="L179" s="93"/>
      <c r="M179" s="97">
        <f t="shared" si="15"/>
        <v>0</v>
      </c>
      <c r="N179" s="20"/>
      <c r="O179" s="84">
        <f>IFERROR(INDEX(#REF!,MATCH(N179,#REF!,0)),0)</f>
        <v>0</v>
      </c>
      <c r="P179" s="70">
        <f t="shared" si="16"/>
        <v>0</v>
      </c>
      <c r="Q179" s="23">
        <f t="shared" si="17"/>
        <v>0</v>
      </c>
      <c r="R179" s="68"/>
      <c r="S179" s="132"/>
    </row>
    <row r="180" spans="1:19" x14ac:dyDescent="0.25">
      <c r="A180" s="21"/>
      <c r="B180" s="21"/>
      <c r="C180" s="83"/>
      <c r="D180" s="29"/>
      <c r="E180" s="69">
        <f t="shared" si="12"/>
        <v>0</v>
      </c>
      <c r="F180" s="96"/>
      <c r="G180" s="70">
        <f t="shared" si="13"/>
        <v>0</v>
      </c>
      <c r="H180" s="21"/>
      <c r="I180" s="92"/>
      <c r="J180" s="29"/>
      <c r="K180" s="23">
        <f t="shared" si="14"/>
        <v>0</v>
      </c>
      <c r="L180" s="93"/>
      <c r="M180" s="97">
        <f t="shared" si="15"/>
        <v>0</v>
      </c>
      <c r="N180" s="20"/>
      <c r="O180" s="84">
        <f>IFERROR(INDEX(#REF!,MATCH(N180,#REF!,0)),0)</f>
        <v>0</v>
      </c>
      <c r="P180" s="70">
        <f t="shared" si="16"/>
        <v>0</v>
      </c>
      <c r="Q180" s="23">
        <f t="shared" si="17"/>
        <v>0</v>
      </c>
      <c r="R180" s="68"/>
      <c r="S180" s="132"/>
    </row>
    <row r="181" spans="1:19" x14ac:dyDescent="0.25">
      <c r="A181" s="21"/>
      <c r="B181" s="21"/>
      <c r="C181" s="83"/>
      <c r="D181" s="29"/>
      <c r="E181" s="69">
        <f t="shared" si="12"/>
        <v>0</v>
      </c>
      <c r="F181" s="96"/>
      <c r="G181" s="70">
        <f t="shared" si="13"/>
        <v>0</v>
      </c>
      <c r="H181" s="21"/>
      <c r="I181" s="92"/>
      <c r="J181" s="29"/>
      <c r="K181" s="23">
        <f t="shared" si="14"/>
        <v>0</v>
      </c>
      <c r="L181" s="93"/>
      <c r="M181" s="97">
        <f t="shared" si="15"/>
        <v>0</v>
      </c>
      <c r="N181" s="20"/>
      <c r="O181" s="84">
        <f>IFERROR(INDEX(#REF!,MATCH(N181,#REF!,0)),0)</f>
        <v>0</v>
      </c>
      <c r="P181" s="70">
        <f t="shared" si="16"/>
        <v>0</v>
      </c>
      <c r="Q181" s="23">
        <f t="shared" si="17"/>
        <v>0</v>
      </c>
      <c r="R181" s="68"/>
      <c r="S181" s="132"/>
    </row>
    <row r="182" spans="1:19" x14ac:dyDescent="0.25">
      <c r="A182" s="21"/>
      <c r="B182" s="21"/>
      <c r="C182" s="83"/>
      <c r="D182" s="29"/>
      <c r="E182" s="69">
        <f t="shared" si="12"/>
        <v>0</v>
      </c>
      <c r="F182" s="96"/>
      <c r="G182" s="70">
        <f t="shared" si="13"/>
        <v>0</v>
      </c>
      <c r="H182" s="21"/>
      <c r="I182" s="92"/>
      <c r="J182" s="29"/>
      <c r="K182" s="23">
        <f t="shared" si="14"/>
        <v>0</v>
      </c>
      <c r="L182" s="93"/>
      <c r="M182" s="97">
        <f t="shared" si="15"/>
        <v>0</v>
      </c>
      <c r="N182" s="20"/>
      <c r="O182" s="84">
        <f>IFERROR(INDEX(#REF!,MATCH(N182,#REF!,0)),0)</f>
        <v>0</v>
      </c>
      <c r="P182" s="70">
        <f t="shared" si="16"/>
        <v>0</v>
      </c>
      <c r="Q182" s="23">
        <f t="shared" si="17"/>
        <v>0</v>
      </c>
      <c r="R182" s="68"/>
      <c r="S182" s="132"/>
    </row>
    <row r="183" spans="1:19" x14ac:dyDescent="0.25">
      <c r="A183" s="21"/>
      <c r="B183" s="21"/>
      <c r="C183" s="83"/>
      <c r="D183" s="29"/>
      <c r="E183" s="69">
        <f t="shared" si="12"/>
        <v>0</v>
      </c>
      <c r="F183" s="96"/>
      <c r="G183" s="70">
        <f t="shared" si="13"/>
        <v>0</v>
      </c>
      <c r="H183" s="21"/>
      <c r="I183" s="92"/>
      <c r="J183" s="29"/>
      <c r="K183" s="23">
        <f t="shared" si="14"/>
        <v>0</v>
      </c>
      <c r="L183" s="93"/>
      <c r="M183" s="97">
        <f t="shared" si="15"/>
        <v>0</v>
      </c>
      <c r="N183" s="20"/>
      <c r="O183" s="84">
        <f>IFERROR(INDEX(#REF!,MATCH(N183,#REF!,0)),0)</f>
        <v>0</v>
      </c>
      <c r="P183" s="70">
        <f t="shared" si="16"/>
        <v>0</v>
      </c>
      <c r="Q183" s="23">
        <f t="shared" si="17"/>
        <v>0</v>
      </c>
      <c r="R183" s="68"/>
      <c r="S183" s="132"/>
    </row>
    <row r="184" spans="1:19" x14ac:dyDescent="0.25">
      <c r="A184" s="21"/>
      <c r="B184" s="21"/>
      <c r="C184" s="83"/>
      <c r="D184" s="29"/>
      <c r="E184" s="69">
        <f t="shared" si="12"/>
        <v>0</v>
      </c>
      <c r="F184" s="96"/>
      <c r="G184" s="70">
        <f t="shared" si="13"/>
        <v>0</v>
      </c>
      <c r="H184" s="21"/>
      <c r="I184" s="92"/>
      <c r="J184" s="29"/>
      <c r="K184" s="23">
        <f t="shared" si="14"/>
        <v>0</v>
      </c>
      <c r="L184" s="93"/>
      <c r="M184" s="97">
        <f t="shared" si="15"/>
        <v>0</v>
      </c>
      <c r="N184" s="20"/>
      <c r="O184" s="84">
        <f>IFERROR(INDEX(#REF!,MATCH(N184,#REF!,0)),0)</f>
        <v>0</v>
      </c>
      <c r="P184" s="70">
        <f t="shared" si="16"/>
        <v>0</v>
      </c>
      <c r="Q184" s="23">
        <f t="shared" si="17"/>
        <v>0</v>
      </c>
      <c r="R184" s="68"/>
      <c r="S184" s="132"/>
    </row>
    <row r="185" spans="1:19" x14ac:dyDescent="0.25">
      <c r="A185" s="21"/>
      <c r="B185" s="21"/>
      <c r="C185" s="83"/>
      <c r="D185" s="29"/>
      <c r="E185" s="69">
        <f t="shared" si="12"/>
        <v>0</v>
      </c>
      <c r="F185" s="96"/>
      <c r="G185" s="70">
        <f t="shared" si="13"/>
        <v>0</v>
      </c>
      <c r="H185" s="21"/>
      <c r="I185" s="92"/>
      <c r="J185" s="29"/>
      <c r="K185" s="23">
        <f t="shared" si="14"/>
        <v>0</v>
      </c>
      <c r="L185" s="93"/>
      <c r="M185" s="97">
        <f t="shared" si="15"/>
        <v>0</v>
      </c>
      <c r="N185" s="20"/>
      <c r="O185" s="84">
        <f>IFERROR(INDEX(#REF!,MATCH(N185,#REF!,0)),0)</f>
        <v>0</v>
      </c>
      <c r="P185" s="70">
        <f t="shared" si="16"/>
        <v>0</v>
      </c>
      <c r="Q185" s="23">
        <f t="shared" si="17"/>
        <v>0</v>
      </c>
      <c r="R185" s="68"/>
      <c r="S185" s="132"/>
    </row>
    <row r="186" spans="1:19" x14ac:dyDescent="0.25">
      <c r="A186" s="21"/>
      <c r="B186" s="21"/>
      <c r="C186" s="83"/>
      <c r="D186" s="29"/>
      <c r="E186" s="69">
        <f t="shared" si="12"/>
        <v>0</v>
      </c>
      <c r="F186" s="96"/>
      <c r="G186" s="70">
        <f t="shared" si="13"/>
        <v>0</v>
      </c>
      <c r="H186" s="21"/>
      <c r="I186" s="92"/>
      <c r="J186" s="29"/>
      <c r="K186" s="23">
        <f t="shared" si="14"/>
        <v>0</v>
      </c>
      <c r="L186" s="93"/>
      <c r="M186" s="97">
        <f t="shared" si="15"/>
        <v>0</v>
      </c>
      <c r="N186" s="20"/>
      <c r="O186" s="84">
        <f>IFERROR(INDEX(#REF!,MATCH(N186,#REF!,0)),0)</f>
        <v>0</v>
      </c>
      <c r="P186" s="70">
        <f t="shared" si="16"/>
        <v>0</v>
      </c>
      <c r="Q186" s="23">
        <f t="shared" si="17"/>
        <v>0</v>
      </c>
      <c r="R186" s="68"/>
      <c r="S186" s="132"/>
    </row>
    <row r="187" spans="1:19" x14ac:dyDescent="0.25">
      <c r="A187" s="21"/>
      <c r="B187" s="21"/>
      <c r="C187" s="83"/>
      <c r="D187" s="29"/>
      <c r="E187" s="69">
        <f t="shared" si="12"/>
        <v>0</v>
      </c>
      <c r="F187" s="96"/>
      <c r="G187" s="70">
        <f t="shared" si="13"/>
        <v>0</v>
      </c>
      <c r="H187" s="21"/>
      <c r="I187" s="92"/>
      <c r="J187" s="29"/>
      <c r="K187" s="23">
        <f t="shared" si="14"/>
        <v>0</v>
      </c>
      <c r="L187" s="93"/>
      <c r="M187" s="97">
        <f t="shared" si="15"/>
        <v>0</v>
      </c>
      <c r="N187" s="20"/>
      <c r="O187" s="84">
        <f>IFERROR(INDEX(#REF!,MATCH(N187,#REF!,0)),0)</f>
        <v>0</v>
      </c>
      <c r="P187" s="70">
        <f t="shared" si="16"/>
        <v>0</v>
      </c>
      <c r="Q187" s="23">
        <f t="shared" si="17"/>
        <v>0</v>
      </c>
      <c r="R187" s="68"/>
      <c r="S187" s="132"/>
    </row>
    <row r="188" spans="1:19" x14ac:dyDescent="0.25">
      <c r="A188" s="21"/>
      <c r="B188" s="21"/>
      <c r="C188" s="83"/>
      <c r="D188" s="29"/>
      <c r="E188" s="69">
        <f t="shared" si="12"/>
        <v>0</v>
      </c>
      <c r="F188" s="96"/>
      <c r="G188" s="70">
        <f t="shared" si="13"/>
        <v>0</v>
      </c>
      <c r="H188" s="21"/>
      <c r="I188" s="92"/>
      <c r="J188" s="29"/>
      <c r="K188" s="23">
        <f t="shared" si="14"/>
        <v>0</v>
      </c>
      <c r="L188" s="93"/>
      <c r="M188" s="97">
        <f t="shared" si="15"/>
        <v>0</v>
      </c>
      <c r="N188" s="20"/>
      <c r="O188" s="84">
        <f>IFERROR(INDEX(#REF!,MATCH(N188,#REF!,0)),0)</f>
        <v>0</v>
      </c>
      <c r="P188" s="70">
        <f t="shared" si="16"/>
        <v>0</v>
      </c>
      <c r="Q188" s="23">
        <f t="shared" si="17"/>
        <v>0</v>
      </c>
      <c r="R188" s="68"/>
      <c r="S188" s="132"/>
    </row>
    <row r="189" spans="1:19" x14ac:dyDescent="0.25">
      <c r="A189" s="21"/>
      <c r="B189" s="21"/>
      <c r="C189" s="83"/>
      <c r="D189" s="29"/>
      <c r="E189" s="69">
        <f t="shared" si="12"/>
        <v>0</v>
      </c>
      <c r="F189" s="96"/>
      <c r="G189" s="70">
        <f t="shared" si="13"/>
        <v>0</v>
      </c>
      <c r="H189" s="21"/>
      <c r="I189" s="92"/>
      <c r="J189" s="29"/>
      <c r="K189" s="23">
        <f t="shared" si="14"/>
        <v>0</v>
      </c>
      <c r="L189" s="93"/>
      <c r="M189" s="97">
        <f t="shared" si="15"/>
        <v>0</v>
      </c>
      <c r="N189" s="20"/>
      <c r="O189" s="84">
        <f>IFERROR(INDEX(#REF!,MATCH(N189,#REF!,0)),0)</f>
        <v>0</v>
      </c>
      <c r="P189" s="70">
        <f t="shared" si="16"/>
        <v>0</v>
      </c>
      <c r="Q189" s="23">
        <f t="shared" si="17"/>
        <v>0</v>
      </c>
      <c r="R189" s="68"/>
      <c r="S189" s="132"/>
    </row>
    <row r="190" spans="1:19" x14ac:dyDescent="0.25">
      <c r="A190" s="21"/>
      <c r="B190" s="21"/>
      <c r="C190" s="83"/>
      <c r="D190" s="29"/>
      <c r="E190" s="69">
        <f t="shared" si="12"/>
        <v>0</v>
      </c>
      <c r="F190" s="96"/>
      <c r="G190" s="70">
        <f t="shared" si="13"/>
        <v>0</v>
      </c>
      <c r="H190" s="21"/>
      <c r="I190" s="92"/>
      <c r="J190" s="29"/>
      <c r="K190" s="23">
        <f t="shared" si="14"/>
        <v>0</v>
      </c>
      <c r="L190" s="93"/>
      <c r="M190" s="97">
        <f t="shared" si="15"/>
        <v>0</v>
      </c>
      <c r="N190" s="20"/>
      <c r="O190" s="84">
        <f>IFERROR(INDEX(#REF!,MATCH(N190,#REF!,0)),0)</f>
        <v>0</v>
      </c>
      <c r="P190" s="70">
        <f t="shared" si="16"/>
        <v>0</v>
      </c>
      <c r="Q190" s="23">
        <f t="shared" si="17"/>
        <v>0</v>
      </c>
      <c r="R190" s="68"/>
      <c r="S190" s="132"/>
    </row>
    <row r="191" spans="1:19" x14ac:dyDescent="0.25">
      <c r="A191" s="21"/>
      <c r="B191" s="21"/>
      <c r="C191" s="83"/>
      <c r="D191" s="29"/>
      <c r="E191" s="69">
        <f t="shared" si="12"/>
        <v>0</v>
      </c>
      <c r="F191" s="96"/>
      <c r="G191" s="70">
        <f t="shared" si="13"/>
        <v>0</v>
      </c>
      <c r="H191" s="21"/>
      <c r="I191" s="92"/>
      <c r="J191" s="29"/>
      <c r="K191" s="23">
        <f t="shared" si="14"/>
        <v>0</v>
      </c>
      <c r="L191" s="93"/>
      <c r="M191" s="97">
        <f t="shared" si="15"/>
        <v>0</v>
      </c>
      <c r="N191" s="20"/>
      <c r="O191" s="84">
        <f>IFERROR(INDEX(#REF!,MATCH(N191,#REF!,0)),0)</f>
        <v>0</v>
      </c>
      <c r="P191" s="70">
        <f t="shared" si="16"/>
        <v>0</v>
      </c>
      <c r="Q191" s="23">
        <f t="shared" si="17"/>
        <v>0</v>
      </c>
      <c r="R191" s="68"/>
      <c r="S191" s="132"/>
    </row>
    <row r="192" spans="1:19" x14ac:dyDescent="0.25">
      <c r="A192" s="21"/>
      <c r="B192" s="21"/>
      <c r="C192" s="83"/>
      <c r="D192" s="29"/>
      <c r="E192" s="69">
        <f t="shared" si="12"/>
        <v>0</v>
      </c>
      <c r="F192" s="96"/>
      <c r="G192" s="70">
        <f t="shared" si="13"/>
        <v>0</v>
      </c>
      <c r="H192" s="21"/>
      <c r="I192" s="92"/>
      <c r="J192" s="29"/>
      <c r="K192" s="23">
        <f t="shared" si="14"/>
        <v>0</v>
      </c>
      <c r="L192" s="93"/>
      <c r="M192" s="97">
        <f t="shared" si="15"/>
        <v>0</v>
      </c>
      <c r="N192" s="20"/>
      <c r="O192" s="84">
        <f>IFERROR(INDEX(#REF!,MATCH(N192,#REF!,0)),0)</f>
        <v>0</v>
      </c>
      <c r="P192" s="70">
        <f t="shared" si="16"/>
        <v>0</v>
      </c>
      <c r="Q192" s="23">
        <f t="shared" si="17"/>
        <v>0</v>
      </c>
      <c r="R192" s="68"/>
      <c r="S192" s="132"/>
    </row>
    <row r="193" spans="1:19" x14ac:dyDescent="0.25">
      <c r="A193" s="21"/>
      <c r="B193" s="21"/>
      <c r="C193" s="83"/>
      <c r="D193" s="29"/>
      <c r="E193" s="69">
        <f t="shared" si="12"/>
        <v>0</v>
      </c>
      <c r="F193" s="96"/>
      <c r="G193" s="70">
        <f t="shared" si="13"/>
        <v>0</v>
      </c>
      <c r="H193" s="21"/>
      <c r="I193" s="92"/>
      <c r="J193" s="29"/>
      <c r="K193" s="23">
        <f t="shared" si="14"/>
        <v>0</v>
      </c>
      <c r="L193" s="93"/>
      <c r="M193" s="97">
        <f t="shared" si="15"/>
        <v>0</v>
      </c>
      <c r="N193" s="20"/>
      <c r="O193" s="84">
        <f>IFERROR(INDEX(#REF!,MATCH(N193,#REF!,0)),0)</f>
        <v>0</v>
      </c>
      <c r="P193" s="70">
        <f t="shared" si="16"/>
        <v>0</v>
      </c>
      <c r="Q193" s="23">
        <f t="shared" si="17"/>
        <v>0</v>
      </c>
      <c r="R193" s="68"/>
      <c r="S193" s="132"/>
    </row>
    <row r="194" spans="1:19" x14ac:dyDescent="0.25">
      <c r="A194" s="21"/>
      <c r="B194" s="21"/>
      <c r="C194" s="83"/>
      <c r="D194" s="29"/>
      <c r="E194" s="69">
        <f t="shared" si="12"/>
        <v>0</v>
      </c>
      <c r="F194" s="96"/>
      <c r="G194" s="70">
        <f t="shared" si="13"/>
        <v>0</v>
      </c>
      <c r="H194" s="21"/>
      <c r="I194" s="92"/>
      <c r="J194" s="29"/>
      <c r="K194" s="23">
        <f t="shared" si="14"/>
        <v>0</v>
      </c>
      <c r="L194" s="93"/>
      <c r="M194" s="97">
        <f t="shared" si="15"/>
        <v>0</v>
      </c>
      <c r="N194" s="20"/>
      <c r="O194" s="84">
        <f>IFERROR(INDEX(#REF!,MATCH(N194,#REF!,0)),0)</f>
        <v>0</v>
      </c>
      <c r="P194" s="70">
        <f t="shared" si="16"/>
        <v>0</v>
      </c>
      <c r="Q194" s="23">
        <f t="shared" si="17"/>
        <v>0</v>
      </c>
      <c r="R194" s="68"/>
      <c r="S194" s="132"/>
    </row>
    <row r="195" spans="1:19" x14ac:dyDescent="0.25">
      <c r="A195" s="21"/>
      <c r="B195" s="21"/>
      <c r="C195" s="83"/>
      <c r="D195" s="29"/>
      <c r="E195" s="69">
        <f t="shared" si="12"/>
        <v>0</v>
      </c>
      <c r="F195" s="96"/>
      <c r="G195" s="70">
        <f t="shared" si="13"/>
        <v>0</v>
      </c>
      <c r="H195" s="21"/>
      <c r="I195" s="92"/>
      <c r="J195" s="29"/>
      <c r="K195" s="23">
        <f t="shared" si="14"/>
        <v>0</v>
      </c>
      <c r="L195" s="93"/>
      <c r="M195" s="97">
        <f t="shared" si="15"/>
        <v>0</v>
      </c>
      <c r="N195" s="20"/>
      <c r="O195" s="84">
        <f>IFERROR(INDEX(#REF!,MATCH(N195,#REF!,0)),0)</f>
        <v>0</v>
      </c>
      <c r="P195" s="70">
        <f t="shared" si="16"/>
        <v>0</v>
      </c>
      <c r="Q195" s="23">
        <f t="shared" si="17"/>
        <v>0</v>
      </c>
      <c r="R195" s="68"/>
      <c r="S195" s="132"/>
    </row>
    <row r="196" spans="1:19" x14ac:dyDescent="0.25">
      <c r="A196" s="21"/>
      <c r="B196" s="21"/>
      <c r="C196" s="83"/>
      <c r="D196" s="29"/>
      <c r="E196" s="69">
        <f t="shared" si="12"/>
        <v>0</v>
      </c>
      <c r="F196" s="96"/>
      <c r="G196" s="70">
        <f t="shared" si="13"/>
        <v>0</v>
      </c>
      <c r="H196" s="21"/>
      <c r="I196" s="92"/>
      <c r="J196" s="29"/>
      <c r="K196" s="23">
        <f t="shared" si="14"/>
        <v>0</v>
      </c>
      <c r="L196" s="93"/>
      <c r="M196" s="97">
        <f t="shared" si="15"/>
        <v>0</v>
      </c>
      <c r="N196" s="20"/>
      <c r="O196" s="84">
        <f>IFERROR(INDEX(#REF!,MATCH(N196,#REF!,0)),0)</f>
        <v>0</v>
      </c>
      <c r="P196" s="70">
        <f t="shared" si="16"/>
        <v>0</v>
      </c>
      <c r="Q196" s="23">
        <f t="shared" si="17"/>
        <v>0</v>
      </c>
      <c r="R196" s="68"/>
      <c r="S196" s="132"/>
    </row>
    <row r="197" spans="1:19" x14ac:dyDescent="0.25">
      <c r="A197" s="21"/>
      <c r="B197" s="21"/>
      <c r="C197" s="83"/>
      <c r="D197" s="29"/>
      <c r="E197" s="69">
        <f t="shared" si="12"/>
        <v>0</v>
      </c>
      <c r="F197" s="96"/>
      <c r="G197" s="70">
        <f t="shared" si="13"/>
        <v>0</v>
      </c>
      <c r="H197" s="21"/>
      <c r="I197" s="92"/>
      <c r="J197" s="29"/>
      <c r="K197" s="23">
        <f t="shared" si="14"/>
        <v>0</v>
      </c>
      <c r="L197" s="93"/>
      <c r="M197" s="97">
        <f t="shared" si="15"/>
        <v>0</v>
      </c>
      <c r="N197" s="20"/>
      <c r="O197" s="84">
        <f>IFERROR(INDEX(#REF!,MATCH(N197,#REF!,0)),0)</f>
        <v>0</v>
      </c>
      <c r="P197" s="70">
        <f t="shared" si="16"/>
        <v>0</v>
      </c>
      <c r="Q197" s="23">
        <f t="shared" si="17"/>
        <v>0</v>
      </c>
      <c r="R197" s="68"/>
      <c r="S197" s="132"/>
    </row>
    <row r="198" spans="1:19" x14ac:dyDescent="0.25">
      <c r="A198" s="21"/>
      <c r="B198" s="21"/>
      <c r="C198" s="83"/>
      <c r="D198" s="29"/>
      <c r="E198" s="69">
        <f t="shared" si="12"/>
        <v>0</v>
      </c>
      <c r="F198" s="96"/>
      <c r="G198" s="70">
        <f t="shared" si="13"/>
        <v>0</v>
      </c>
      <c r="H198" s="21"/>
      <c r="I198" s="92"/>
      <c r="J198" s="29"/>
      <c r="K198" s="23">
        <f t="shared" si="14"/>
        <v>0</v>
      </c>
      <c r="L198" s="93"/>
      <c r="M198" s="97">
        <f t="shared" si="15"/>
        <v>0</v>
      </c>
      <c r="N198" s="20"/>
      <c r="O198" s="84">
        <f>IFERROR(INDEX(#REF!,MATCH(N198,#REF!,0)),0)</f>
        <v>0</v>
      </c>
      <c r="P198" s="70">
        <f t="shared" si="16"/>
        <v>0</v>
      </c>
      <c r="Q198" s="23">
        <f t="shared" si="17"/>
        <v>0</v>
      </c>
      <c r="R198" s="68"/>
      <c r="S198" s="132"/>
    </row>
    <row r="199" spans="1:19" x14ac:dyDescent="0.25">
      <c r="A199" s="21"/>
      <c r="B199" s="21"/>
      <c r="C199" s="83"/>
      <c r="D199" s="29"/>
      <c r="E199" s="69">
        <f t="shared" si="12"/>
        <v>0</v>
      </c>
      <c r="F199" s="96"/>
      <c r="G199" s="70">
        <f t="shared" si="13"/>
        <v>0</v>
      </c>
      <c r="H199" s="21"/>
      <c r="I199" s="92"/>
      <c r="J199" s="29"/>
      <c r="K199" s="23">
        <f t="shared" si="14"/>
        <v>0</v>
      </c>
      <c r="L199" s="93"/>
      <c r="M199" s="97">
        <f t="shared" si="15"/>
        <v>0</v>
      </c>
      <c r="N199" s="20"/>
      <c r="O199" s="84">
        <f>IFERROR(INDEX(#REF!,MATCH(N199,#REF!,0)),0)</f>
        <v>0</v>
      </c>
      <c r="P199" s="70">
        <f t="shared" si="16"/>
        <v>0</v>
      </c>
      <c r="Q199" s="23">
        <f t="shared" si="17"/>
        <v>0</v>
      </c>
      <c r="R199" s="68"/>
      <c r="S199" s="132"/>
    </row>
    <row r="200" spans="1:19" x14ac:dyDescent="0.25">
      <c r="A200" s="21"/>
      <c r="B200" s="21"/>
      <c r="C200" s="83"/>
      <c r="D200" s="29"/>
      <c r="E200" s="69">
        <f t="shared" si="12"/>
        <v>0</v>
      </c>
      <c r="F200" s="96"/>
      <c r="G200" s="70">
        <f t="shared" si="13"/>
        <v>0</v>
      </c>
      <c r="H200" s="21"/>
      <c r="I200" s="92"/>
      <c r="J200" s="29"/>
      <c r="K200" s="23">
        <f t="shared" si="14"/>
        <v>0</v>
      </c>
      <c r="L200" s="93"/>
      <c r="M200" s="97">
        <f t="shared" si="15"/>
        <v>0</v>
      </c>
      <c r="N200" s="20"/>
      <c r="O200" s="84">
        <f>IFERROR(INDEX(#REF!,MATCH(N200,#REF!,0)),0)</f>
        <v>0</v>
      </c>
      <c r="P200" s="70">
        <f t="shared" si="16"/>
        <v>0</v>
      </c>
      <c r="Q200" s="23">
        <f t="shared" si="17"/>
        <v>0</v>
      </c>
      <c r="R200" s="68"/>
      <c r="S200" s="132"/>
    </row>
    <row r="201" spans="1:19" x14ac:dyDescent="0.25">
      <c r="A201" s="21"/>
      <c r="B201" s="21"/>
      <c r="C201" s="83"/>
      <c r="D201" s="29"/>
      <c r="E201" s="69">
        <f t="shared" si="12"/>
        <v>0</v>
      </c>
      <c r="F201" s="96"/>
      <c r="G201" s="70">
        <f t="shared" si="13"/>
        <v>0</v>
      </c>
      <c r="H201" s="21"/>
      <c r="I201" s="92"/>
      <c r="J201" s="29"/>
      <c r="K201" s="23">
        <f t="shared" si="14"/>
        <v>0</v>
      </c>
      <c r="L201" s="93"/>
      <c r="M201" s="97">
        <f t="shared" si="15"/>
        <v>0</v>
      </c>
      <c r="N201" s="20"/>
      <c r="O201" s="84">
        <f>IFERROR(INDEX(#REF!,MATCH(N201,#REF!,0)),0)</f>
        <v>0</v>
      </c>
      <c r="P201" s="70">
        <f t="shared" si="16"/>
        <v>0</v>
      </c>
      <c r="Q201" s="23">
        <f t="shared" si="17"/>
        <v>0</v>
      </c>
      <c r="R201" s="68"/>
      <c r="S201" s="132"/>
    </row>
    <row r="202" spans="1:19" x14ac:dyDescent="0.25">
      <c r="A202" s="21"/>
      <c r="B202" s="21"/>
      <c r="C202" s="83"/>
      <c r="D202" s="29"/>
      <c r="E202" s="69">
        <f t="shared" si="12"/>
        <v>0</v>
      </c>
      <c r="F202" s="96"/>
      <c r="G202" s="70">
        <f t="shared" si="13"/>
        <v>0</v>
      </c>
      <c r="H202" s="21"/>
      <c r="I202" s="92"/>
      <c r="J202" s="29"/>
      <c r="K202" s="23">
        <f t="shared" si="14"/>
        <v>0</v>
      </c>
      <c r="L202" s="93"/>
      <c r="M202" s="97">
        <f t="shared" si="15"/>
        <v>0</v>
      </c>
      <c r="N202" s="20"/>
      <c r="O202" s="84">
        <f>IFERROR(INDEX(#REF!,MATCH(N202,#REF!,0)),0)</f>
        <v>0</v>
      </c>
      <c r="P202" s="70">
        <f t="shared" si="16"/>
        <v>0</v>
      </c>
      <c r="Q202" s="23">
        <f t="shared" si="17"/>
        <v>0</v>
      </c>
      <c r="R202" s="68"/>
      <c r="S202" s="132"/>
    </row>
    <row r="203" spans="1:19" x14ac:dyDescent="0.25">
      <c r="A203" s="21"/>
      <c r="B203" s="21"/>
      <c r="C203" s="83"/>
      <c r="D203" s="29"/>
      <c r="E203" s="69">
        <f t="shared" si="12"/>
        <v>0</v>
      </c>
      <c r="F203" s="96"/>
      <c r="G203" s="70">
        <f t="shared" si="13"/>
        <v>0</v>
      </c>
      <c r="H203" s="21"/>
      <c r="I203" s="92"/>
      <c r="J203" s="29"/>
      <c r="K203" s="23">
        <f t="shared" si="14"/>
        <v>0</v>
      </c>
      <c r="L203" s="93"/>
      <c r="M203" s="97">
        <f t="shared" si="15"/>
        <v>0</v>
      </c>
      <c r="N203" s="20"/>
      <c r="O203" s="84">
        <f>IFERROR(INDEX(#REF!,MATCH(N203,#REF!,0)),0)</f>
        <v>0</v>
      </c>
      <c r="P203" s="70">
        <f t="shared" si="16"/>
        <v>0</v>
      </c>
      <c r="Q203" s="23">
        <f t="shared" si="17"/>
        <v>0</v>
      </c>
      <c r="R203" s="68"/>
      <c r="S203" s="132"/>
    </row>
    <row r="204" spans="1:19" x14ac:dyDescent="0.25">
      <c r="A204" s="21"/>
      <c r="B204" s="21"/>
      <c r="C204" s="83"/>
      <c r="D204" s="29"/>
      <c r="E204" s="69">
        <f t="shared" ref="E204:E267" si="18">C204*D204</f>
        <v>0</v>
      </c>
      <c r="F204" s="96"/>
      <c r="G204" s="70">
        <f t="shared" ref="G204:G267" si="19">F204*(E204)^(1/2)</f>
        <v>0</v>
      </c>
      <c r="H204" s="21"/>
      <c r="I204" s="92"/>
      <c r="J204" s="29"/>
      <c r="K204" s="23">
        <f t="shared" ref="K204:K267" si="20">I204*J204</f>
        <v>0</v>
      </c>
      <c r="L204" s="93"/>
      <c r="M204" s="97">
        <f t="shared" ref="M204:M267" si="21">IF(L204&gt;0,(L204*1000*4/($B$7*PI()))^(1/2),0)</f>
        <v>0</v>
      </c>
      <c r="N204" s="20"/>
      <c r="O204" s="84">
        <f>IFERROR(INDEX(#REF!,MATCH(N204,#REF!,0)),0)</f>
        <v>0</v>
      </c>
      <c r="P204" s="70">
        <f t="shared" si="16"/>
        <v>0</v>
      </c>
      <c r="Q204" s="23">
        <f t="shared" si="17"/>
        <v>0</v>
      </c>
      <c r="R204" s="68"/>
      <c r="S204" s="132"/>
    </row>
    <row r="205" spans="1:19" x14ac:dyDescent="0.25">
      <c r="A205" s="21"/>
      <c r="B205" s="21"/>
      <c r="C205" s="83"/>
      <c r="D205" s="29"/>
      <c r="E205" s="69">
        <f t="shared" si="18"/>
        <v>0</v>
      </c>
      <c r="F205" s="96"/>
      <c r="G205" s="70">
        <f t="shared" si="19"/>
        <v>0</v>
      </c>
      <c r="H205" s="21"/>
      <c r="I205" s="92"/>
      <c r="J205" s="29"/>
      <c r="K205" s="23">
        <f t="shared" si="20"/>
        <v>0</v>
      </c>
      <c r="L205" s="93"/>
      <c r="M205" s="97">
        <f t="shared" si="21"/>
        <v>0</v>
      </c>
      <c r="N205" s="20"/>
      <c r="O205" s="84">
        <f>IFERROR(INDEX(#REF!,MATCH(N205,#REF!,0)),0)</f>
        <v>0</v>
      </c>
      <c r="P205" s="70">
        <f t="shared" ref="P205:P268" si="22">IF(N205&lt;&gt;0,L205/1000/(PI()*(O205/1000)^2/4),0)</f>
        <v>0</v>
      </c>
      <c r="Q205" s="23">
        <f t="shared" ref="Q205:Q268" si="23">IF(L205&gt;0,0.45*998*1.01^0.25*(3600*L205)^1.75/O205^4.75/100,0)</f>
        <v>0</v>
      </c>
      <c r="R205" s="68"/>
      <c r="S205" s="132"/>
    </row>
    <row r="206" spans="1:19" x14ac:dyDescent="0.25">
      <c r="A206" s="21"/>
      <c r="B206" s="21"/>
      <c r="C206" s="83"/>
      <c r="D206" s="29"/>
      <c r="E206" s="69">
        <f t="shared" si="18"/>
        <v>0</v>
      </c>
      <c r="F206" s="96"/>
      <c r="G206" s="70">
        <f t="shared" si="19"/>
        <v>0</v>
      </c>
      <c r="H206" s="21"/>
      <c r="I206" s="92"/>
      <c r="J206" s="29"/>
      <c r="K206" s="23">
        <f t="shared" si="20"/>
        <v>0</v>
      </c>
      <c r="L206" s="93"/>
      <c r="M206" s="97">
        <f t="shared" si="21"/>
        <v>0</v>
      </c>
      <c r="N206" s="20"/>
      <c r="O206" s="84">
        <f>IFERROR(INDEX(#REF!,MATCH(N206,#REF!,0)),0)</f>
        <v>0</v>
      </c>
      <c r="P206" s="70">
        <f t="shared" si="22"/>
        <v>0</v>
      </c>
      <c r="Q206" s="23">
        <f t="shared" si="23"/>
        <v>0</v>
      </c>
      <c r="R206" s="68"/>
      <c r="S206" s="132"/>
    </row>
    <row r="207" spans="1:19" x14ac:dyDescent="0.25">
      <c r="A207" s="21"/>
      <c r="B207" s="21"/>
      <c r="C207" s="83"/>
      <c r="D207" s="29"/>
      <c r="E207" s="69">
        <f t="shared" si="18"/>
        <v>0</v>
      </c>
      <c r="F207" s="96"/>
      <c r="G207" s="70">
        <f t="shared" si="19"/>
        <v>0</v>
      </c>
      <c r="H207" s="21"/>
      <c r="I207" s="92"/>
      <c r="J207" s="29"/>
      <c r="K207" s="23">
        <f t="shared" si="20"/>
        <v>0</v>
      </c>
      <c r="L207" s="93"/>
      <c r="M207" s="97">
        <f t="shared" si="21"/>
        <v>0</v>
      </c>
      <c r="N207" s="20"/>
      <c r="O207" s="84">
        <f>IFERROR(INDEX(#REF!,MATCH(N207,#REF!,0)),0)</f>
        <v>0</v>
      </c>
      <c r="P207" s="70">
        <f t="shared" si="22"/>
        <v>0</v>
      </c>
      <c r="Q207" s="23">
        <f t="shared" si="23"/>
        <v>0</v>
      </c>
      <c r="R207" s="68"/>
      <c r="S207" s="132"/>
    </row>
    <row r="208" spans="1:19" x14ac:dyDescent="0.25">
      <c r="A208" s="21"/>
      <c r="B208" s="21"/>
      <c r="C208" s="83"/>
      <c r="D208" s="29"/>
      <c r="E208" s="69">
        <f t="shared" si="18"/>
        <v>0</v>
      </c>
      <c r="F208" s="96"/>
      <c r="G208" s="70">
        <f t="shared" si="19"/>
        <v>0</v>
      </c>
      <c r="H208" s="21"/>
      <c r="I208" s="92"/>
      <c r="J208" s="29"/>
      <c r="K208" s="23">
        <f t="shared" si="20"/>
        <v>0</v>
      </c>
      <c r="L208" s="93"/>
      <c r="M208" s="97">
        <f t="shared" si="21"/>
        <v>0</v>
      </c>
      <c r="N208" s="20"/>
      <c r="O208" s="84">
        <f>IFERROR(INDEX(#REF!,MATCH(N208,#REF!,0)),0)</f>
        <v>0</v>
      </c>
      <c r="P208" s="70">
        <f t="shared" si="22"/>
        <v>0</v>
      </c>
      <c r="Q208" s="23">
        <f t="shared" si="23"/>
        <v>0</v>
      </c>
      <c r="R208" s="68"/>
      <c r="S208" s="132"/>
    </row>
    <row r="209" spans="1:19" x14ac:dyDescent="0.25">
      <c r="A209" s="21"/>
      <c r="B209" s="21"/>
      <c r="C209" s="83"/>
      <c r="D209" s="29"/>
      <c r="E209" s="69">
        <f t="shared" si="18"/>
        <v>0</v>
      </c>
      <c r="F209" s="96"/>
      <c r="G209" s="70">
        <f t="shared" si="19"/>
        <v>0</v>
      </c>
      <c r="H209" s="21"/>
      <c r="I209" s="92"/>
      <c r="J209" s="29"/>
      <c r="K209" s="23">
        <f t="shared" si="20"/>
        <v>0</v>
      </c>
      <c r="L209" s="93"/>
      <c r="M209" s="97">
        <f t="shared" si="21"/>
        <v>0</v>
      </c>
      <c r="N209" s="20"/>
      <c r="O209" s="84">
        <f>IFERROR(INDEX(#REF!,MATCH(N209,#REF!,0)),0)</f>
        <v>0</v>
      </c>
      <c r="P209" s="70">
        <f t="shared" si="22"/>
        <v>0</v>
      </c>
      <c r="Q209" s="23">
        <f t="shared" si="23"/>
        <v>0</v>
      </c>
      <c r="R209" s="68"/>
      <c r="S209" s="132"/>
    </row>
    <row r="210" spans="1:19" x14ac:dyDescent="0.25">
      <c r="A210" s="21"/>
      <c r="B210" s="21"/>
      <c r="C210" s="83"/>
      <c r="D210" s="29"/>
      <c r="E210" s="69">
        <f t="shared" si="18"/>
        <v>0</v>
      </c>
      <c r="F210" s="96"/>
      <c r="G210" s="70">
        <f t="shared" si="19"/>
        <v>0</v>
      </c>
      <c r="H210" s="21"/>
      <c r="I210" s="92"/>
      <c r="J210" s="29"/>
      <c r="K210" s="23">
        <f t="shared" si="20"/>
        <v>0</v>
      </c>
      <c r="L210" s="93"/>
      <c r="M210" s="97">
        <f t="shared" si="21"/>
        <v>0</v>
      </c>
      <c r="N210" s="20"/>
      <c r="O210" s="84">
        <f>IFERROR(INDEX(#REF!,MATCH(N210,#REF!,0)),0)</f>
        <v>0</v>
      </c>
      <c r="P210" s="70">
        <f t="shared" si="22"/>
        <v>0</v>
      </c>
      <c r="Q210" s="23">
        <f t="shared" si="23"/>
        <v>0</v>
      </c>
      <c r="R210" s="68"/>
      <c r="S210" s="132"/>
    </row>
    <row r="211" spans="1:19" x14ac:dyDescent="0.25">
      <c r="A211" s="21"/>
      <c r="B211" s="21"/>
      <c r="C211" s="83"/>
      <c r="D211" s="29"/>
      <c r="E211" s="69">
        <f t="shared" si="18"/>
        <v>0</v>
      </c>
      <c r="F211" s="96"/>
      <c r="G211" s="70">
        <f t="shared" si="19"/>
        <v>0</v>
      </c>
      <c r="H211" s="21"/>
      <c r="I211" s="92"/>
      <c r="J211" s="29"/>
      <c r="K211" s="23">
        <f t="shared" si="20"/>
        <v>0</v>
      </c>
      <c r="L211" s="93"/>
      <c r="M211" s="97">
        <f t="shared" si="21"/>
        <v>0</v>
      </c>
      <c r="N211" s="20"/>
      <c r="O211" s="84">
        <f>IFERROR(INDEX(#REF!,MATCH(N211,#REF!,0)),0)</f>
        <v>0</v>
      </c>
      <c r="P211" s="70">
        <f t="shared" si="22"/>
        <v>0</v>
      </c>
      <c r="Q211" s="23">
        <f t="shared" si="23"/>
        <v>0</v>
      </c>
      <c r="R211" s="68"/>
      <c r="S211" s="132"/>
    </row>
    <row r="212" spans="1:19" x14ac:dyDescent="0.25">
      <c r="A212" s="21"/>
      <c r="B212" s="21"/>
      <c r="C212" s="83"/>
      <c r="D212" s="29"/>
      <c r="E212" s="69">
        <f t="shared" si="18"/>
        <v>0</v>
      </c>
      <c r="F212" s="96"/>
      <c r="G212" s="70">
        <f t="shared" si="19"/>
        <v>0</v>
      </c>
      <c r="H212" s="21"/>
      <c r="I212" s="92"/>
      <c r="J212" s="29"/>
      <c r="K212" s="23">
        <f t="shared" si="20"/>
        <v>0</v>
      </c>
      <c r="L212" s="93"/>
      <c r="M212" s="97">
        <f t="shared" si="21"/>
        <v>0</v>
      </c>
      <c r="N212" s="20"/>
      <c r="O212" s="84">
        <f>IFERROR(INDEX(#REF!,MATCH(N212,#REF!,0)),0)</f>
        <v>0</v>
      </c>
      <c r="P212" s="70">
        <f t="shared" si="22"/>
        <v>0</v>
      </c>
      <c r="Q212" s="23">
        <f t="shared" si="23"/>
        <v>0</v>
      </c>
      <c r="R212" s="68"/>
      <c r="S212" s="132"/>
    </row>
    <row r="213" spans="1:19" x14ac:dyDescent="0.25">
      <c r="A213" s="21"/>
      <c r="B213" s="21"/>
      <c r="C213" s="83"/>
      <c r="D213" s="29"/>
      <c r="E213" s="69">
        <f t="shared" si="18"/>
        <v>0</v>
      </c>
      <c r="F213" s="96"/>
      <c r="G213" s="70">
        <f t="shared" si="19"/>
        <v>0</v>
      </c>
      <c r="H213" s="21"/>
      <c r="I213" s="92"/>
      <c r="J213" s="29"/>
      <c r="K213" s="23">
        <f t="shared" si="20"/>
        <v>0</v>
      </c>
      <c r="L213" s="93"/>
      <c r="M213" s="97">
        <f t="shared" si="21"/>
        <v>0</v>
      </c>
      <c r="N213" s="20"/>
      <c r="O213" s="84">
        <f>IFERROR(INDEX(#REF!,MATCH(N213,#REF!,0)),0)</f>
        <v>0</v>
      </c>
      <c r="P213" s="70">
        <f t="shared" si="22"/>
        <v>0</v>
      </c>
      <c r="Q213" s="23">
        <f t="shared" si="23"/>
        <v>0</v>
      </c>
      <c r="R213" s="68"/>
      <c r="S213" s="132"/>
    </row>
    <row r="214" spans="1:19" x14ac:dyDescent="0.25">
      <c r="A214" s="21"/>
      <c r="B214" s="21"/>
      <c r="C214" s="83"/>
      <c r="D214" s="29"/>
      <c r="E214" s="69">
        <f t="shared" si="18"/>
        <v>0</v>
      </c>
      <c r="F214" s="96"/>
      <c r="G214" s="70">
        <f t="shared" si="19"/>
        <v>0</v>
      </c>
      <c r="H214" s="21"/>
      <c r="I214" s="92"/>
      <c r="J214" s="29"/>
      <c r="K214" s="23">
        <f t="shared" si="20"/>
        <v>0</v>
      </c>
      <c r="L214" s="93"/>
      <c r="M214" s="97">
        <f t="shared" si="21"/>
        <v>0</v>
      </c>
      <c r="N214" s="20"/>
      <c r="O214" s="84">
        <f>IFERROR(INDEX(#REF!,MATCH(N214,#REF!,0)),0)</f>
        <v>0</v>
      </c>
      <c r="P214" s="70">
        <f t="shared" si="22"/>
        <v>0</v>
      </c>
      <c r="Q214" s="23">
        <f t="shared" si="23"/>
        <v>0</v>
      </c>
      <c r="R214" s="68"/>
      <c r="S214" s="132"/>
    </row>
    <row r="215" spans="1:19" x14ac:dyDescent="0.25">
      <c r="A215" s="21"/>
      <c r="B215" s="21"/>
      <c r="C215" s="83"/>
      <c r="D215" s="29"/>
      <c r="E215" s="69">
        <f t="shared" si="18"/>
        <v>0</v>
      </c>
      <c r="F215" s="96"/>
      <c r="G215" s="70">
        <f t="shared" si="19"/>
        <v>0</v>
      </c>
      <c r="H215" s="21"/>
      <c r="I215" s="92"/>
      <c r="J215" s="29"/>
      <c r="K215" s="23">
        <f t="shared" si="20"/>
        <v>0</v>
      </c>
      <c r="L215" s="93"/>
      <c r="M215" s="97">
        <f t="shared" si="21"/>
        <v>0</v>
      </c>
      <c r="N215" s="20"/>
      <c r="O215" s="84">
        <f>IFERROR(INDEX(#REF!,MATCH(N215,#REF!,0)),0)</f>
        <v>0</v>
      </c>
      <c r="P215" s="70">
        <f t="shared" si="22"/>
        <v>0</v>
      </c>
      <c r="Q215" s="23">
        <f t="shared" si="23"/>
        <v>0</v>
      </c>
      <c r="R215" s="68"/>
      <c r="S215" s="132"/>
    </row>
    <row r="216" spans="1:19" x14ac:dyDescent="0.25">
      <c r="A216" s="21"/>
      <c r="B216" s="21"/>
      <c r="C216" s="83"/>
      <c r="D216" s="29"/>
      <c r="E216" s="69">
        <f t="shared" si="18"/>
        <v>0</v>
      </c>
      <c r="F216" s="96"/>
      <c r="G216" s="70">
        <f t="shared" si="19"/>
        <v>0</v>
      </c>
      <c r="H216" s="21"/>
      <c r="I216" s="92"/>
      <c r="J216" s="29"/>
      <c r="K216" s="23">
        <f t="shared" si="20"/>
        <v>0</v>
      </c>
      <c r="L216" s="93"/>
      <c r="M216" s="97">
        <f t="shared" si="21"/>
        <v>0</v>
      </c>
      <c r="N216" s="20"/>
      <c r="O216" s="84">
        <f>IFERROR(INDEX(#REF!,MATCH(N216,#REF!,0)),0)</f>
        <v>0</v>
      </c>
      <c r="P216" s="70">
        <f t="shared" si="22"/>
        <v>0</v>
      </c>
      <c r="Q216" s="23">
        <f t="shared" si="23"/>
        <v>0</v>
      </c>
      <c r="R216" s="68"/>
      <c r="S216" s="132"/>
    </row>
    <row r="217" spans="1:19" x14ac:dyDescent="0.25">
      <c r="A217" s="21"/>
      <c r="B217" s="21"/>
      <c r="C217" s="83"/>
      <c r="D217" s="29"/>
      <c r="E217" s="69">
        <f t="shared" si="18"/>
        <v>0</v>
      </c>
      <c r="F217" s="96"/>
      <c r="G217" s="70">
        <f t="shared" si="19"/>
        <v>0</v>
      </c>
      <c r="H217" s="21"/>
      <c r="I217" s="92"/>
      <c r="J217" s="29"/>
      <c r="K217" s="23">
        <f t="shared" si="20"/>
        <v>0</v>
      </c>
      <c r="L217" s="93"/>
      <c r="M217" s="97">
        <f t="shared" si="21"/>
        <v>0</v>
      </c>
      <c r="N217" s="20"/>
      <c r="O217" s="84">
        <f>IFERROR(INDEX(#REF!,MATCH(N217,#REF!,0)),0)</f>
        <v>0</v>
      </c>
      <c r="P217" s="70">
        <f t="shared" si="22"/>
        <v>0</v>
      </c>
      <c r="Q217" s="23">
        <f t="shared" si="23"/>
        <v>0</v>
      </c>
      <c r="R217" s="68"/>
      <c r="S217" s="132"/>
    </row>
    <row r="218" spans="1:19" x14ac:dyDescent="0.25">
      <c r="A218" s="21"/>
      <c r="B218" s="21"/>
      <c r="C218" s="83"/>
      <c r="D218" s="29"/>
      <c r="E218" s="69">
        <f t="shared" si="18"/>
        <v>0</v>
      </c>
      <c r="F218" s="96"/>
      <c r="G218" s="70">
        <f t="shared" si="19"/>
        <v>0</v>
      </c>
      <c r="H218" s="21"/>
      <c r="I218" s="92"/>
      <c r="J218" s="29"/>
      <c r="K218" s="23">
        <f t="shared" si="20"/>
        <v>0</v>
      </c>
      <c r="L218" s="93"/>
      <c r="M218" s="97">
        <f t="shared" si="21"/>
        <v>0</v>
      </c>
      <c r="N218" s="20"/>
      <c r="O218" s="84">
        <f>IFERROR(INDEX(#REF!,MATCH(N218,#REF!,0)),0)</f>
        <v>0</v>
      </c>
      <c r="P218" s="70">
        <f t="shared" si="22"/>
        <v>0</v>
      </c>
      <c r="Q218" s="23">
        <f t="shared" si="23"/>
        <v>0</v>
      </c>
      <c r="R218" s="68"/>
      <c r="S218" s="132"/>
    </row>
    <row r="219" spans="1:19" x14ac:dyDescent="0.25">
      <c r="A219" s="21"/>
      <c r="B219" s="21"/>
      <c r="C219" s="83"/>
      <c r="D219" s="29"/>
      <c r="E219" s="69">
        <f t="shared" si="18"/>
        <v>0</v>
      </c>
      <c r="F219" s="96"/>
      <c r="G219" s="70">
        <f t="shared" si="19"/>
        <v>0</v>
      </c>
      <c r="H219" s="21"/>
      <c r="I219" s="92"/>
      <c r="J219" s="29"/>
      <c r="K219" s="23">
        <f t="shared" si="20"/>
        <v>0</v>
      </c>
      <c r="L219" s="93"/>
      <c r="M219" s="97">
        <f t="shared" si="21"/>
        <v>0</v>
      </c>
      <c r="N219" s="20"/>
      <c r="O219" s="84">
        <f>IFERROR(INDEX(#REF!,MATCH(N219,#REF!,0)),0)</f>
        <v>0</v>
      </c>
      <c r="P219" s="70">
        <f t="shared" si="22"/>
        <v>0</v>
      </c>
      <c r="Q219" s="23">
        <f t="shared" si="23"/>
        <v>0</v>
      </c>
      <c r="R219" s="68"/>
      <c r="S219" s="132"/>
    </row>
    <row r="220" spans="1:19" x14ac:dyDescent="0.25">
      <c r="A220" s="21"/>
      <c r="B220" s="21"/>
      <c r="C220" s="83"/>
      <c r="D220" s="29"/>
      <c r="E220" s="69">
        <f t="shared" si="18"/>
        <v>0</v>
      </c>
      <c r="F220" s="96"/>
      <c r="G220" s="70">
        <f t="shared" si="19"/>
        <v>0</v>
      </c>
      <c r="H220" s="21"/>
      <c r="I220" s="92"/>
      <c r="J220" s="29"/>
      <c r="K220" s="23">
        <f t="shared" si="20"/>
        <v>0</v>
      </c>
      <c r="L220" s="93"/>
      <c r="M220" s="97">
        <f t="shared" si="21"/>
        <v>0</v>
      </c>
      <c r="N220" s="20"/>
      <c r="O220" s="84">
        <f>IFERROR(INDEX(#REF!,MATCH(N220,#REF!,0)),0)</f>
        <v>0</v>
      </c>
      <c r="P220" s="70">
        <f t="shared" si="22"/>
        <v>0</v>
      </c>
      <c r="Q220" s="23">
        <f t="shared" si="23"/>
        <v>0</v>
      </c>
      <c r="R220" s="68"/>
      <c r="S220" s="132"/>
    </row>
    <row r="221" spans="1:19" x14ac:dyDescent="0.25">
      <c r="A221" s="21"/>
      <c r="B221" s="21"/>
      <c r="C221" s="83"/>
      <c r="D221" s="29"/>
      <c r="E221" s="69">
        <f t="shared" si="18"/>
        <v>0</v>
      </c>
      <c r="F221" s="96"/>
      <c r="G221" s="70">
        <f t="shared" si="19"/>
        <v>0</v>
      </c>
      <c r="H221" s="21"/>
      <c r="I221" s="92"/>
      <c r="J221" s="29"/>
      <c r="K221" s="23">
        <f t="shared" si="20"/>
        <v>0</v>
      </c>
      <c r="L221" s="93"/>
      <c r="M221" s="97">
        <f t="shared" si="21"/>
        <v>0</v>
      </c>
      <c r="N221" s="20"/>
      <c r="O221" s="84">
        <f>IFERROR(INDEX(#REF!,MATCH(N221,#REF!,0)),0)</f>
        <v>0</v>
      </c>
      <c r="P221" s="70">
        <f t="shared" si="22"/>
        <v>0</v>
      </c>
      <c r="Q221" s="23">
        <f t="shared" si="23"/>
        <v>0</v>
      </c>
      <c r="R221" s="68"/>
      <c r="S221" s="132"/>
    </row>
    <row r="222" spans="1:19" x14ac:dyDescent="0.25">
      <c r="A222" s="21"/>
      <c r="B222" s="21"/>
      <c r="C222" s="83"/>
      <c r="D222" s="29"/>
      <c r="E222" s="69">
        <f t="shared" si="18"/>
        <v>0</v>
      </c>
      <c r="F222" s="96"/>
      <c r="G222" s="70">
        <f t="shared" si="19"/>
        <v>0</v>
      </c>
      <c r="H222" s="21"/>
      <c r="I222" s="92"/>
      <c r="J222" s="29"/>
      <c r="K222" s="23">
        <f t="shared" si="20"/>
        <v>0</v>
      </c>
      <c r="L222" s="93"/>
      <c r="M222" s="97">
        <f t="shared" si="21"/>
        <v>0</v>
      </c>
      <c r="N222" s="20"/>
      <c r="O222" s="84">
        <f>IFERROR(INDEX(#REF!,MATCH(N222,#REF!,0)),0)</f>
        <v>0</v>
      </c>
      <c r="P222" s="70">
        <f t="shared" si="22"/>
        <v>0</v>
      </c>
      <c r="Q222" s="23">
        <f t="shared" si="23"/>
        <v>0</v>
      </c>
      <c r="R222" s="68"/>
      <c r="S222" s="132"/>
    </row>
    <row r="223" spans="1:19" x14ac:dyDescent="0.25">
      <c r="A223" s="21"/>
      <c r="B223" s="21"/>
      <c r="C223" s="83"/>
      <c r="D223" s="29"/>
      <c r="E223" s="69">
        <f t="shared" si="18"/>
        <v>0</v>
      </c>
      <c r="F223" s="96"/>
      <c r="G223" s="70">
        <f t="shared" si="19"/>
        <v>0</v>
      </c>
      <c r="H223" s="21"/>
      <c r="I223" s="92"/>
      <c r="J223" s="29"/>
      <c r="K223" s="23">
        <f t="shared" si="20"/>
        <v>0</v>
      </c>
      <c r="L223" s="93"/>
      <c r="M223" s="97">
        <f t="shared" si="21"/>
        <v>0</v>
      </c>
      <c r="N223" s="20"/>
      <c r="O223" s="84">
        <f>IFERROR(INDEX(#REF!,MATCH(N223,#REF!,0)),0)</f>
        <v>0</v>
      </c>
      <c r="P223" s="70">
        <f t="shared" si="22"/>
        <v>0</v>
      </c>
      <c r="Q223" s="23">
        <f t="shared" si="23"/>
        <v>0</v>
      </c>
      <c r="R223" s="68"/>
      <c r="S223" s="132"/>
    </row>
    <row r="224" spans="1:19" x14ac:dyDescent="0.25">
      <c r="A224" s="21"/>
      <c r="B224" s="21"/>
      <c r="C224" s="83"/>
      <c r="D224" s="29"/>
      <c r="E224" s="69">
        <f t="shared" si="18"/>
        <v>0</v>
      </c>
      <c r="F224" s="96"/>
      <c r="G224" s="70">
        <f t="shared" si="19"/>
        <v>0</v>
      </c>
      <c r="H224" s="21"/>
      <c r="I224" s="92"/>
      <c r="J224" s="29"/>
      <c r="K224" s="23">
        <f t="shared" si="20"/>
        <v>0</v>
      </c>
      <c r="L224" s="93"/>
      <c r="M224" s="97">
        <f t="shared" si="21"/>
        <v>0</v>
      </c>
      <c r="N224" s="20"/>
      <c r="O224" s="84">
        <f>IFERROR(INDEX(#REF!,MATCH(N224,#REF!,0)),0)</f>
        <v>0</v>
      </c>
      <c r="P224" s="70">
        <f t="shared" si="22"/>
        <v>0</v>
      </c>
      <c r="Q224" s="23">
        <f t="shared" si="23"/>
        <v>0</v>
      </c>
      <c r="R224" s="68"/>
      <c r="S224" s="132"/>
    </row>
    <row r="225" spans="1:19" x14ac:dyDescent="0.25">
      <c r="A225" s="21"/>
      <c r="B225" s="21"/>
      <c r="C225" s="83"/>
      <c r="D225" s="29"/>
      <c r="E225" s="69">
        <f t="shared" si="18"/>
        <v>0</v>
      </c>
      <c r="F225" s="96"/>
      <c r="G225" s="70">
        <f t="shared" si="19"/>
        <v>0</v>
      </c>
      <c r="H225" s="21"/>
      <c r="I225" s="92"/>
      <c r="J225" s="29"/>
      <c r="K225" s="23">
        <f t="shared" si="20"/>
        <v>0</v>
      </c>
      <c r="L225" s="93"/>
      <c r="M225" s="97">
        <f t="shared" si="21"/>
        <v>0</v>
      </c>
      <c r="N225" s="20"/>
      <c r="O225" s="84">
        <f>IFERROR(INDEX(#REF!,MATCH(N225,#REF!,0)),0)</f>
        <v>0</v>
      </c>
      <c r="P225" s="70">
        <f t="shared" si="22"/>
        <v>0</v>
      </c>
      <c r="Q225" s="23">
        <f t="shared" si="23"/>
        <v>0</v>
      </c>
      <c r="R225" s="68"/>
      <c r="S225" s="132"/>
    </row>
    <row r="226" spans="1:19" x14ac:dyDescent="0.25">
      <c r="A226" s="21"/>
      <c r="B226" s="21"/>
      <c r="C226" s="83"/>
      <c r="D226" s="29"/>
      <c r="E226" s="69">
        <f t="shared" si="18"/>
        <v>0</v>
      </c>
      <c r="F226" s="96"/>
      <c r="G226" s="70">
        <f t="shared" si="19"/>
        <v>0</v>
      </c>
      <c r="H226" s="21"/>
      <c r="I226" s="92"/>
      <c r="J226" s="29"/>
      <c r="K226" s="23">
        <f t="shared" si="20"/>
        <v>0</v>
      </c>
      <c r="L226" s="93"/>
      <c r="M226" s="97">
        <f t="shared" si="21"/>
        <v>0</v>
      </c>
      <c r="N226" s="20"/>
      <c r="O226" s="84">
        <f>IFERROR(INDEX(#REF!,MATCH(N226,#REF!,0)),0)</f>
        <v>0</v>
      </c>
      <c r="P226" s="70">
        <f t="shared" si="22"/>
        <v>0</v>
      </c>
      <c r="Q226" s="23">
        <f t="shared" si="23"/>
        <v>0</v>
      </c>
      <c r="R226" s="68"/>
      <c r="S226" s="132"/>
    </row>
    <row r="227" spans="1:19" x14ac:dyDescent="0.25">
      <c r="A227" s="21"/>
      <c r="B227" s="21"/>
      <c r="C227" s="83"/>
      <c r="D227" s="29"/>
      <c r="E227" s="69">
        <f t="shared" si="18"/>
        <v>0</v>
      </c>
      <c r="F227" s="96"/>
      <c r="G227" s="70">
        <f t="shared" si="19"/>
        <v>0</v>
      </c>
      <c r="H227" s="21"/>
      <c r="I227" s="92"/>
      <c r="J227" s="29"/>
      <c r="K227" s="23">
        <f t="shared" si="20"/>
        <v>0</v>
      </c>
      <c r="L227" s="93"/>
      <c r="M227" s="97">
        <f t="shared" si="21"/>
        <v>0</v>
      </c>
      <c r="N227" s="20"/>
      <c r="O227" s="84">
        <f>IFERROR(INDEX(#REF!,MATCH(N227,#REF!,0)),0)</f>
        <v>0</v>
      </c>
      <c r="P227" s="70">
        <f t="shared" si="22"/>
        <v>0</v>
      </c>
      <c r="Q227" s="23">
        <f t="shared" si="23"/>
        <v>0</v>
      </c>
      <c r="R227" s="68"/>
      <c r="S227" s="132"/>
    </row>
    <row r="228" spans="1:19" x14ac:dyDescent="0.25">
      <c r="A228" s="21"/>
      <c r="B228" s="21"/>
      <c r="C228" s="83"/>
      <c r="D228" s="29"/>
      <c r="E228" s="69">
        <f t="shared" si="18"/>
        <v>0</v>
      </c>
      <c r="F228" s="96"/>
      <c r="G228" s="70">
        <f t="shared" si="19"/>
        <v>0</v>
      </c>
      <c r="H228" s="21"/>
      <c r="I228" s="92"/>
      <c r="J228" s="29"/>
      <c r="K228" s="23">
        <f t="shared" si="20"/>
        <v>0</v>
      </c>
      <c r="L228" s="93"/>
      <c r="M228" s="97">
        <f t="shared" si="21"/>
        <v>0</v>
      </c>
      <c r="N228" s="20"/>
      <c r="O228" s="84">
        <f>IFERROR(INDEX(#REF!,MATCH(N228,#REF!,0)),0)</f>
        <v>0</v>
      </c>
      <c r="P228" s="70">
        <f t="shared" si="22"/>
        <v>0</v>
      </c>
      <c r="Q228" s="23">
        <f t="shared" si="23"/>
        <v>0</v>
      </c>
      <c r="R228" s="68"/>
      <c r="S228" s="132"/>
    </row>
    <row r="229" spans="1:19" x14ac:dyDescent="0.25">
      <c r="A229" s="21"/>
      <c r="B229" s="21"/>
      <c r="C229" s="83"/>
      <c r="D229" s="29"/>
      <c r="E229" s="69">
        <f t="shared" si="18"/>
        <v>0</v>
      </c>
      <c r="F229" s="96"/>
      <c r="G229" s="70">
        <f t="shared" si="19"/>
        <v>0</v>
      </c>
      <c r="H229" s="21"/>
      <c r="I229" s="92"/>
      <c r="J229" s="29"/>
      <c r="K229" s="23">
        <f t="shared" si="20"/>
        <v>0</v>
      </c>
      <c r="L229" s="93"/>
      <c r="M229" s="97">
        <f t="shared" si="21"/>
        <v>0</v>
      </c>
      <c r="N229" s="20"/>
      <c r="O229" s="84">
        <f>IFERROR(INDEX(#REF!,MATCH(N229,#REF!,0)),0)</f>
        <v>0</v>
      </c>
      <c r="P229" s="70">
        <f t="shared" si="22"/>
        <v>0</v>
      </c>
      <c r="Q229" s="23">
        <f t="shared" si="23"/>
        <v>0</v>
      </c>
      <c r="R229" s="68"/>
      <c r="S229" s="132"/>
    </row>
    <row r="230" spans="1:19" x14ac:dyDescent="0.25">
      <c r="A230" s="21"/>
      <c r="B230" s="21"/>
      <c r="C230" s="83"/>
      <c r="D230" s="29"/>
      <c r="E230" s="69">
        <f t="shared" si="18"/>
        <v>0</v>
      </c>
      <c r="F230" s="96"/>
      <c r="G230" s="70">
        <f t="shared" si="19"/>
        <v>0</v>
      </c>
      <c r="H230" s="21"/>
      <c r="I230" s="92"/>
      <c r="J230" s="29"/>
      <c r="K230" s="23">
        <f t="shared" si="20"/>
        <v>0</v>
      </c>
      <c r="L230" s="93"/>
      <c r="M230" s="97">
        <f t="shared" si="21"/>
        <v>0</v>
      </c>
      <c r="N230" s="20"/>
      <c r="O230" s="84">
        <f>IFERROR(INDEX(#REF!,MATCH(N230,#REF!,0)),0)</f>
        <v>0</v>
      </c>
      <c r="P230" s="70">
        <f t="shared" si="22"/>
        <v>0</v>
      </c>
      <c r="Q230" s="23">
        <f t="shared" si="23"/>
        <v>0</v>
      </c>
      <c r="R230" s="68"/>
      <c r="S230" s="132"/>
    </row>
    <row r="231" spans="1:19" x14ac:dyDescent="0.25">
      <c r="A231" s="21"/>
      <c r="B231" s="21"/>
      <c r="C231" s="83"/>
      <c r="D231" s="29"/>
      <c r="E231" s="69">
        <f t="shared" si="18"/>
        <v>0</v>
      </c>
      <c r="F231" s="96"/>
      <c r="G231" s="70">
        <f t="shared" si="19"/>
        <v>0</v>
      </c>
      <c r="H231" s="21"/>
      <c r="I231" s="92"/>
      <c r="J231" s="29"/>
      <c r="K231" s="23">
        <f t="shared" si="20"/>
        <v>0</v>
      </c>
      <c r="L231" s="93"/>
      <c r="M231" s="97">
        <f t="shared" si="21"/>
        <v>0</v>
      </c>
      <c r="N231" s="20"/>
      <c r="O231" s="84">
        <f>IFERROR(INDEX(#REF!,MATCH(N231,#REF!,0)),0)</f>
        <v>0</v>
      </c>
      <c r="P231" s="70">
        <f t="shared" si="22"/>
        <v>0</v>
      </c>
      <c r="Q231" s="23">
        <f t="shared" si="23"/>
        <v>0</v>
      </c>
      <c r="R231" s="68"/>
      <c r="S231" s="132"/>
    </row>
    <row r="232" spans="1:19" x14ac:dyDescent="0.25">
      <c r="A232" s="21"/>
      <c r="B232" s="21"/>
      <c r="C232" s="83"/>
      <c r="D232" s="29"/>
      <c r="E232" s="69">
        <f t="shared" si="18"/>
        <v>0</v>
      </c>
      <c r="F232" s="96"/>
      <c r="G232" s="70">
        <f t="shared" si="19"/>
        <v>0</v>
      </c>
      <c r="H232" s="21"/>
      <c r="I232" s="92"/>
      <c r="J232" s="29"/>
      <c r="K232" s="23">
        <f t="shared" si="20"/>
        <v>0</v>
      </c>
      <c r="L232" s="93"/>
      <c r="M232" s="97">
        <f t="shared" si="21"/>
        <v>0</v>
      </c>
      <c r="N232" s="20"/>
      <c r="O232" s="84">
        <f>IFERROR(INDEX(#REF!,MATCH(N232,#REF!,0)),0)</f>
        <v>0</v>
      </c>
      <c r="P232" s="70">
        <f t="shared" si="22"/>
        <v>0</v>
      </c>
      <c r="Q232" s="23">
        <f t="shared" si="23"/>
        <v>0</v>
      </c>
      <c r="R232" s="68"/>
      <c r="S232" s="132"/>
    </row>
    <row r="233" spans="1:19" x14ac:dyDescent="0.25">
      <c r="A233" s="21"/>
      <c r="B233" s="21"/>
      <c r="C233" s="83"/>
      <c r="D233" s="29"/>
      <c r="E233" s="69">
        <f t="shared" si="18"/>
        <v>0</v>
      </c>
      <c r="F233" s="96"/>
      <c r="G233" s="70">
        <f t="shared" si="19"/>
        <v>0</v>
      </c>
      <c r="H233" s="21"/>
      <c r="I233" s="92"/>
      <c r="J233" s="29"/>
      <c r="K233" s="23">
        <f t="shared" si="20"/>
        <v>0</v>
      </c>
      <c r="L233" s="93"/>
      <c r="M233" s="97">
        <f t="shared" si="21"/>
        <v>0</v>
      </c>
      <c r="N233" s="20"/>
      <c r="O233" s="84">
        <f>IFERROR(INDEX(#REF!,MATCH(N233,#REF!,0)),0)</f>
        <v>0</v>
      </c>
      <c r="P233" s="70">
        <f t="shared" si="22"/>
        <v>0</v>
      </c>
      <c r="Q233" s="23">
        <f t="shared" si="23"/>
        <v>0</v>
      </c>
      <c r="R233" s="68"/>
      <c r="S233" s="132"/>
    </row>
    <row r="234" spans="1:19" x14ac:dyDescent="0.25">
      <c r="A234" s="21"/>
      <c r="B234" s="21"/>
      <c r="C234" s="83"/>
      <c r="D234" s="29"/>
      <c r="E234" s="69">
        <f t="shared" si="18"/>
        <v>0</v>
      </c>
      <c r="F234" s="96"/>
      <c r="G234" s="70">
        <f t="shared" si="19"/>
        <v>0</v>
      </c>
      <c r="H234" s="21"/>
      <c r="I234" s="92"/>
      <c r="J234" s="29"/>
      <c r="K234" s="23">
        <f t="shared" si="20"/>
        <v>0</v>
      </c>
      <c r="L234" s="93"/>
      <c r="M234" s="97">
        <f t="shared" si="21"/>
        <v>0</v>
      </c>
      <c r="N234" s="20"/>
      <c r="O234" s="84">
        <f>IFERROR(INDEX(#REF!,MATCH(N234,#REF!,0)),0)</f>
        <v>0</v>
      </c>
      <c r="P234" s="70">
        <f t="shared" si="22"/>
        <v>0</v>
      </c>
      <c r="Q234" s="23">
        <f t="shared" si="23"/>
        <v>0</v>
      </c>
      <c r="R234" s="68"/>
      <c r="S234" s="132"/>
    </row>
    <row r="235" spans="1:19" x14ac:dyDescent="0.25">
      <c r="A235" s="21"/>
      <c r="B235" s="21"/>
      <c r="C235" s="83"/>
      <c r="D235" s="29"/>
      <c r="E235" s="69">
        <f t="shared" si="18"/>
        <v>0</v>
      </c>
      <c r="F235" s="96"/>
      <c r="G235" s="70">
        <f t="shared" si="19"/>
        <v>0</v>
      </c>
      <c r="H235" s="21"/>
      <c r="I235" s="92"/>
      <c r="J235" s="29"/>
      <c r="K235" s="23">
        <f t="shared" si="20"/>
        <v>0</v>
      </c>
      <c r="L235" s="93"/>
      <c r="M235" s="97">
        <f t="shared" si="21"/>
        <v>0</v>
      </c>
      <c r="N235" s="20"/>
      <c r="O235" s="84">
        <f>IFERROR(INDEX(#REF!,MATCH(N235,#REF!,0)),0)</f>
        <v>0</v>
      </c>
      <c r="P235" s="70">
        <f t="shared" si="22"/>
        <v>0</v>
      </c>
      <c r="Q235" s="23">
        <f t="shared" si="23"/>
        <v>0</v>
      </c>
      <c r="R235" s="68"/>
      <c r="S235" s="132"/>
    </row>
    <row r="236" spans="1:19" x14ac:dyDescent="0.25">
      <c r="A236" s="21"/>
      <c r="B236" s="21"/>
      <c r="C236" s="83"/>
      <c r="D236" s="29"/>
      <c r="E236" s="69">
        <f t="shared" si="18"/>
        <v>0</v>
      </c>
      <c r="F236" s="96"/>
      <c r="G236" s="70">
        <f t="shared" si="19"/>
        <v>0</v>
      </c>
      <c r="H236" s="21"/>
      <c r="I236" s="92"/>
      <c r="J236" s="29"/>
      <c r="K236" s="23">
        <f t="shared" si="20"/>
        <v>0</v>
      </c>
      <c r="L236" s="93"/>
      <c r="M236" s="97">
        <f t="shared" si="21"/>
        <v>0</v>
      </c>
      <c r="N236" s="20"/>
      <c r="O236" s="84">
        <f>IFERROR(INDEX(#REF!,MATCH(N236,#REF!,0)),0)</f>
        <v>0</v>
      </c>
      <c r="P236" s="70">
        <f t="shared" si="22"/>
        <v>0</v>
      </c>
      <c r="Q236" s="23">
        <f t="shared" si="23"/>
        <v>0</v>
      </c>
      <c r="R236" s="68"/>
      <c r="S236" s="132"/>
    </row>
    <row r="237" spans="1:19" x14ac:dyDescent="0.25">
      <c r="A237" s="21"/>
      <c r="B237" s="21"/>
      <c r="C237" s="83"/>
      <c r="D237" s="29"/>
      <c r="E237" s="69">
        <f t="shared" si="18"/>
        <v>0</v>
      </c>
      <c r="F237" s="96"/>
      <c r="G237" s="70">
        <f t="shared" si="19"/>
        <v>0</v>
      </c>
      <c r="H237" s="21"/>
      <c r="I237" s="92"/>
      <c r="J237" s="29"/>
      <c r="K237" s="23">
        <f t="shared" si="20"/>
        <v>0</v>
      </c>
      <c r="L237" s="93"/>
      <c r="M237" s="97">
        <f t="shared" si="21"/>
        <v>0</v>
      </c>
      <c r="N237" s="20"/>
      <c r="O237" s="84">
        <f>IFERROR(INDEX(#REF!,MATCH(N237,#REF!,0)),0)</f>
        <v>0</v>
      </c>
      <c r="P237" s="70">
        <f t="shared" si="22"/>
        <v>0</v>
      </c>
      <c r="Q237" s="23">
        <f t="shared" si="23"/>
        <v>0</v>
      </c>
      <c r="R237" s="68"/>
      <c r="S237" s="132"/>
    </row>
    <row r="238" spans="1:19" x14ac:dyDescent="0.25">
      <c r="A238" s="21"/>
      <c r="B238" s="21"/>
      <c r="C238" s="83"/>
      <c r="D238" s="29"/>
      <c r="E238" s="69">
        <f t="shared" si="18"/>
        <v>0</v>
      </c>
      <c r="F238" s="96"/>
      <c r="G238" s="70">
        <f t="shared" si="19"/>
        <v>0</v>
      </c>
      <c r="H238" s="21"/>
      <c r="I238" s="92"/>
      <c r="J238" s="29"/>
      <c r="K238" s="23">
        <f t="shared" si="20"/>
        <v>0</v>
      </c>
      <c r="L238" s="93"/>
      <c r="M238" s="97">
        <f t="shared" si="21"/>
        <v>0</v>
      </c>
      <c r="N238" s="20"/>
      <c r="O238" s="84">
        <f>IFERROR(INDEX(#REF!,MATCH(N238,#REF!,0)),0)</f>
        <v>0</v>
      </c>
      <c r="P238" s="70">
        <f t="shared" si="22"/>
        <v>0</v>
      </c>
      <c r="Q238" s="23">
        <f t="shared" si="23"/>
        <v>0</v>
      </c>
      <c r="R238" s="68"/>
      <c r="S238" s="132"/>
    </row>
    <row r="239" spans="1:19" x14ac:dyDescent="0.25">
      <c r="A239" s="21"/>
      <c r="B239" s="21"/>
      <c r="C239" s="83"/>
      <c r="D239" s="29"/>
      <c r="E239" s="69">
        <f t="shared" si="18"/>
        <v>0</v>
      </c>
      <c r="F239" s="96"/>
      <c r="G239" s="70">
        <f t="shared" si="19"/>
        <v>0</v>
      </c>
      <c r="H239" s="21"/>
      <c r="I239" s="92"/>
      <c r="J239" s="29"/>
      <c r="K239" s="23">
        <f t="shared" si="20"/>
        <v>0</v>
      </c>
      <c r="L239" s="93"/>
      <c r="M239" s="97">
        <f t="shared" si="21"/>
        <v>0</v>
      </c>
      <c r="N239" s="20"/>
      <c r="O239" s="84">
        <f>IFERROR(INDEX(#REF!,MATCH(N239,#REF!,0)),0)</f>
        <v>0</v>
      </c>
      <c r="P239" s="70">
        <f t="shared" si="22"/>
        <v>0</v>
      </c>
      <c r="Q239" s="23">
        <f t="shared" si="23"/>
        <v>0</v>
      </c>
      <c r="R239" s="68"/>
      <c r="S239" s="132"/>
    </row>
    <row r="240" spans="1:19" x14ac:dyDescent="0.25">
      <c r="A240" s="21"/>
      <c r="B240" s="21"/>
      <c r="C240" s="83"/>
      <c r="D240" s="29"/>
      <c r="E240" s="69">
        <f t="shared" si="18"/>
        <v>0</v>
      </c>
      <c r="F240" s="96"/>
      <c r="G240" s="70">
        <f t="shared" si="19"/>
        <v>0</v>
      </c>
      <c r="H240" s="21"/>
      <c r="I240" s="92"/>
      <c r="J240" s="29"/>
      <c r="K240" s="23">
        <f t="shared" si="20"/>
        <v>0</v>
      </c>
      <c r="L240" s="93"/>
      <c r="M240" s="97">
        <f t="shared" si="21"/>
        <v>0</v>
      </c>
      <c r="N240" s="20"/>
      <c r="O240" s="84">
        <f>IFERROR(INDEX(#REF!,MATCH(N240,#REF!,0)),0)</f>
        <v>0</v>
      </c>
      <c r="P240" s="70">
        <f t="shared" si="22"/>
        <v>0</v>
      </c>
      <c r="Q240" s="23">
        <f t="shared" si="23"/>
        <v>0</v>
      </c>
      <c r="R240" s="68"/>
      <c r="S240" s="132"/>
    </row>
    <row r="241" spans="1:19" x14ac:dyDescent="0.25">
      <c r="A241" s="21"/>
      <c r="B241" s="21"/>
      <c r="C241" s="83"/>
      <c r="D241" s="29"/>
      <c r="E241" s="69">
        <f t="shared" si="18"/>
        <v>0</v>
      </c>
      <c r="F241" s="96"/>
      <c r="G241" s="70">
        <f t="shared" si="19"/>
        <v>0</v>
      </c>
      <c r="H241" s="21"/>
      <c r="I241" s="92"/>
      <c r="J241" s="29"/>
      <c r="K241" s="23">
        <f t="shared" si="20"/>
        <v>0</v>
      </c>
      <c r="L241" s="93"/>
      <c r="M241" s="97">
        <f t="shared" si="21"/>
        <v>0</v>
      </c>
      <c r="N241" s="20"/>
      <c r="O241" s="84">
        <f>IFERROR(INDEX(#REF!,MATCH(N241,#REF!,0)),0)</f>
        <v>0</v>
      </c>
      <c r="P241" s="70">
        <f t="shared" si="22"/>
        <v>0</v>
      </c>
      <c r="Q241" s="23">
        <f t="shared" si="23"/>
        <v>0</v>
      </c>
      <c r="R241" s="68"/>
      <c r="S241" s="132"/>
    </row>
    <row r="242" spans="1:19" x14ac:dyDescent="0.25">
      <c r="A242" s="21"/>
      <c r="B242" s="21"/>
      <c r="C242" s="83"/>
      <c r="D242" s="29"/>
      <c r="E242" s="69">
        <f t="shared" si="18"/>
        <v>0</v>
      </c>
      <c r="F242" s="96"/>
      <c r="G242" s="70">
        <f t="shared" si="19"/>
        <v>0</v>
      </c>
      <c r="H242" s="21"/>
      <c r="I242" s="92"/>
      <c r="J242" s="29"/>
      <c r="K242" s="23">
        <f t="shared" si="20"/>
        <v>0</v>
      </c>
      <c r="L242" s="93"/>
      <c r="M242" s="97">
        <f t="shared" si="21"/>
        <v>0</v>
      </c>
      <c r="N242" s="20"/>
      <c r="O242" s="84">
        <f>IFERROR(INDEX(#REF!,MATCH(N242,#REF!,0)),0)</f>
        <v>0</v>
      </c>
      <c r="P242" s="70">
        <f t="shared" si="22"/>
        <v>0</v>
      </c>
      <c r="Q242" s="23">
        <f t="shared" si="23"/>
        <v>0</v>
      </c>
      <c r="R242" s="68"/>
      <c r="S242" s="132"/>
    </row>
    <row r="243" spans="1:19" x14ac:dyDescent="0.25">
      <c r="A243" s="21"/>
      <c r="B243" s="21"/>
      <c r="C243" s="83"/>
      <c r="D243" s="29"/>
      <c r="E243" s="69">
        <f t="shared" si="18"/>
        <v>0</v>
      </c>
      <c r="F243" s="96"/>
      <c r="G243" s="70">
        <f t="shared" si="19"/>
        <v>0</v>
      </c>
      <c r="H243" s="21"/>
      <c r="I243" s="92"/>
      <c r="J243" s="29"/>
      <c r="K243" s="23">
        <f t="shared" si="20"/>
        <v>0</v>
      </c>
      <c r="L243" s="93"/>
      <c r="M243" s="97">
        <f t="shared" si="21"/>
        <v>0</v>
      </c>
      <c r="N243" s="20"/>
      <c r="O243" s="84">
        <f>IFERROR(INDEX(#REF!,MATCH(N243,#REF!,0)),0)</f>
        <v>0</v>
      </c>
      <c r="P243" s="70">
        <f t="shared" si="22"/>
        <v>0</v>
      </c>
      <c r="Q243" s="23">
        <f t="shared" si="23"/>
        <v>0</v>
      </c>
      <c r="R243" s="68"/>
      <c r="S243" s="132"/>
    </row>
    <row r="244" spans="1:19" x14ac:dyDescent="0.25">
      <c r="A244" s="21"/>
      <c r="B244" s="21"/>
      <c r="C244" s="83"/>
      <c r="D244" s="29"/>
      <c r="E244" s="69">
        <f t="shared" si="18"/>
        <v>0</v>
      </c>
      <c r="F244" s="96"/>
      <c r="G244" s="70">
        <f t="shared" si="19"/>
        <v>0</v>
      </c>
      <c r="H244" s="21"/>
      <c r="I244" s="92"/>
      <c r="J244" s="29"/>
      <c r="K244" s="23">
        <f t="shared" si="20"/>
        <v>0</v>
      </c>
      <c r="L244" s="93"/>
      <c r="M244" s="97">
        <f t="shared" si="21"/>
        <v>0</v>
      </c>
      <c r="N244" s="20"/>
      <c r="O244" s="84">
        <f>IFERROR(INDEX(#REF!,MATCH(N244,#REF!,0)),0)</f>
        <v>0</v>
      </c>
      <c r="P244" s="70">
        <f t="shared" si="22"/>
        <v>0</v>
      </c>
      <c r="Q244" s="23">
        <f t="shared" si="23"/>
        <v>0</v>
      </c>
      <c r="R244" s="68"/>
      <c r="S244" s="132"/>
    </row>
    <row r="245" spans="1:19" x14ac:dyDescent="0.25">
      <c r="A245" s="21"/>
      <c r="B245" s="21"/>
      <c r="C245" s="83"/>
      <c r="D245" s="29"/>
      <c r="E245" s="69">
        <f t="shared" si="18"/>
        <v>0</v>
      </c>
      <c r="F245" s="96"/>
      <c r="G245" s="70">
        <f t="shared" si="19"/>
        <v>0</v>
      </c>
      <c r="H245" s="21"/>
      <c r="I245" s="92"/>
      <c r="J245" s="29"/>
      <c r="K245" s="23">
        <f t="shared" si="20"/>
        <v>0</v>
      </c>
      <c r="L245" s="93"/>
      <c r="M245" s="97">
        <f t="shared" si="21"/>
        <v>0</v>
      </c>
      <c r="N245" s="20"/>
      <c r="O245" s="84">
        <f>IFERROR(INDEX(#REF!,MATCH(N245,#REF!,0)),0)</f>
        <v>0</v>
      </c>
      <c r="P245" s="70">
        <f t="shared" si="22"/>
        <v>0</v>
      </c>
      <c r="Q245" s="23">
        <f t="shared" si="23"/>
        <v>0</v>
      </c>
      <c r="R245" s="68"/>
      <c r="S245" s="132"/>
    </row>
    <row r="246" spans="1:19" x14ac:dyDescent="0.25">
      <c r="A246" s="21"/>
      <c r="B246" s="21"/>
      <c r="C246" s="83"/>
      <c r="D246" s="29"/>
      <c r="E246" s="69">
        <f t="shared" si="18"/>
        <v>0</v>
      </c>
      <c r="F246" s="96"/>
      <c r="G246" s="70">
        <f t="shared" si="19"/>
        <v>0</v>
      </c>
      <c r="H246" s="21"/>
      <c r="I246" s="92"/>
      <c r="J246" s="29"/>
      <c r="K246" s="23">
        <f t="shared" si="20"/>
        <v>0</v>
      </c>
      <c r="L246" s="93"/>
      <c r="M246" s="97">
        <f t="shared" si="21"/>
        <v>0</v>
      </c>
      <c r="N246" s="20"/>
      <c r="O246" s="84">
        <f>IFERROR(INDEX(#REF!,MATCH(N246,#REF!,0)),0)</f>
        <v>0</v>
      </c>
      <c r="P246" s="70">
        <f t="shared" si="22"/>
        <v>0</v>
      </c>
      <c r="Q246" s="23">
        <f t="shared" si="23"/>
        <v>0</v>
      </c>
      <c r="R246" s="68"/>
      <c r="S246" s="132"/>
    </row>
    <row r="247" spans="1:19" x14ac:dyDescent="0.25">
      <c r="A247" s="21"/>
      <c r="B247" s="21"/>
      <c r="C247" s="83"/>
      <c r="D247" s="29"/>
      <c r="E247" s="69">
        <f t="shared" si="18"/>
        <v>0</v>
      </c>
      <c r="F247" s="96"/>
      <c r="G247" s="70">
        <f t="shared" si="19"/>
        <v>0</v>
      </c>
      <c r="H247" s="21"/>
      <c r="I247" s="92"/>
      <c r="J247" s="29"/>
      <c r="K247" s="23">
        <f t="shared" si="20"/>
        <v>0</v>
      </c>
      <c r="L247" s="93"/>
      <c r="M247" s="97">
        <f t="shared" si="21"/>
        <v>0</v>
      </c>
      <c r="N247" s="20"/>
      <c r="O247" s="84">
        <f>IFERROR(INDEX(#REF!,MATCH(N247,#REF!,0)),0)</f>
        <v>0</v>
      </c>
      <c r="P247" s="70">
        <f t="shared" si="22"/>
        <v>0</v>
      </c>
      <c r="Q247" s="23">
        <f t="shared" si="23"/>
        <v>0</v>
      </c>
      <c r="R247" s="68"/>
      <c r="S247" s="132"/>
    </row>
    <row r="248" spans="1:19" x14ac:dyDescent="0.25">
      <c r="A248" s="21"/>
      <c r="B248" s="21"/>
      <c r="C248" s="83"/>
      <c r="D248" s="29"/>
      <c r="E248" s="69">
        <f t="shared" si="18"/>
        <v>0</v>
      </c>
      <c r="F248" s="96"/>
      <c r="G248" s="70">
        <f t="shared" si="19"/>
        <v>0</v>
      </c>
      <c r="H248" s="21"/>
      <c r="I248" s="92"/>
      <c r="J248" s="29"/>
      <c r="K248" s="23">
        <f t="shared" si="20"/>
        <v>0</v>
      </c>
      <c r="L248" s="93"/>
      <c r="M248" s="97">
        <f t="shared" si="21"/>
        <v>0</v>
      </c>
      <c r="N248" s="20"/>
      <c r="O248" s="84">
        <f>IFERROR(INDEX(#REF!,MATCH(N248,#REF!,0)),0)</f>
        <v>0</v>
      </c>
      <c r="P248" s="70">
        <f t="shared" si="22"/>
        <v>0</v>
      </c>
      <c r="Q248" s="23">
        <f t="shared" si="23"/>
        <v>0</v>
      </c>
      <c r="R248" s="68"/>
      <c r="S248" s="132"/>
    </row>
    <row r="249" spans="1:19" x14ac:dyDescent="0.25">
      <c r="A249" s="21"/>
      <c r="B249" s="21"/>
      <c r="C249" s="83"/>
      <c r="D249" s="29"/>
      <c r="E249" s="69">
        <f t="shared" si="18"/>
        <v>0</v>
      </c>
      <c r="F249" s="96"/>
      <c r="G249" s="70">
        <f t="shared" si="19"/>
        <v>0</v>
      </c>
      <c r="H249" s="21"/>
      <c r="I249" s="92"/>
      <c r="J249" s="29"/>
      <c r="K249" s="23">
        <f t="shared" si="20"/>
        <v>0</v>
      </c>
      <c r="L249" s="93"/>
      <c r="M249" s="97">
        <f t="shared" si="21"/>
        <v>0</v>
      </c>
      <c r="N249" s="20"/>
      <c r="O249" s="84">
        <f>IFERROR(INDEX(#REF!,MATCH(N249,#REF!,0)),0)</f>
        <v>0</v>
      </c>
      <c r="P249" s="70">
        <f t="shared" si="22"/>
        <v>0</v>
      </c>
      <c r="Q249" s="23">
        <f t="shared" si="23"/>
        <v>0</v>
      </c>
      <c r="R249" s="68"/>
      <c r="S249" s="132"/>
    </row>
    <row r="250" spans="1:19" x14ac:dyDescent="0.25">
      <c r="A250" s="21"/>
      <c r="B250" s="21"/>
      <c r="C250" s="83"/>
      <c r="D250" s="29"/>
      <c r="E250" s="69">
        <f t="shared" si="18"/>
        <v>0</v>
      </c>
      <c r="F250" s="96"/>
      <c r="G250" s="70">
        <f t="shared" si="19"/>
        <v>0</v>
      </c>
      <c r="H250" s="21"/>
      <c r="I250" s="92"/>
      <c r="J250" s="29"/>
      <c r="K250" s="23">
        <f t="shared" si="20"/>
        <v>0</v>
      </c>
      <c r="L250" s="93"/>
      <c r="M250" s="97">
        <f t="shared" si="21"/>
        <v>0</v>
      </c>
      <c r="N250" s="20"/>
      <c r="O250" s="84">
        <f>IFERROR(INDEX(#REF!,MATCH(N250,#REF!,0)),0)</f>
        <v>0</v>
      </c>
      <c r="P250" s="70">
        <f t="shared" si="22"/>
        <v>0</v>
      </c>
      <c r="Q250" s="23">
        <f t="shared" si="23"/>
        <v>0</v>
      </c>
      <c r="R250" s="68"/>
      <c r="S250" s="132"/>
    </row>
    <row r="251" spans="1:19" x14ac:dyDescent="0.25">
      <c r="A251" s="21"/>
      <c r="B251" s="21"/>
      <c r="C251" s="83"/>
      <c r="D251" s="29"/>
      <c r="E251" s="69">
        <f t="shared" si="18"/>
        <v>0</v>
      </c>
      <c r="F251" s="96"/>
      <c r="G251" s="70">
        <f t="shared" si="19"/>
        <v>0</v>
      </c>
      <c r="H251" s="21"/>
      <c r="I251" s="92"/>
      <c r="J251" s="29"/>
      <c r="K251" s="23">
        <f t="shared" si="20"/>
        <v>0</v>
      </c>
      <c r="L251" s="93"/>
      <c r="M251" s="97">
        <f t="shared" si="21"/>
        <v>0</v>
      </c>
      <c r="N251" s="20"/>
      <c r="O251" s="84">
        <f>IFERROR(INDEX(#REF!,MATCH(N251,#REF!,0)),0)</f>
        <v>0</v>
      </c>
      <c r="P251" s="70">
        <f t="shared" si="22"/>
        <v>0</v>
      </c>
      <c r="Q251" s="23">
        <f t="shared" si="23"/>
        <v>0</v>
      </c>
      <c r="R251" s="68"/>
      <c r="S251" s="132"/>
    </row>
    <row r="252" spans="1:19" x14ac:dyDescent="0.25">
      <c r="A252" s="21"/>
      <c r="B252" s="21"/>
      <c r="C252" s="83"/>
      <c r="D252" s="29"/>
      <c r="E252" s="69">
        <f t="shared" si="18"/>
        <v>0</v>
      </c>
      <c r="F252" s="96"/>
      <c r="G252" s="70">
        <f t="shared" si="19"/>
        <v>0</v>
      </c>
      <c r="H252" s="21"/>
      <c r="I252" s="92"/>
      <c r="J252" s="29"/>
      <c r="K252" s="23">
        <f t="shared" si="20"/>
        <v>0</v>
      </c>
      <c r="L252" s="93"/>
      <c r="M252" s="97">
        <f t="shared" si="21"/>
        <v>0</v>
      </c>
      <c r="N252" s="20"/>
      <c r="O252" s="84">
        <f>IFERROR(INDEX(#REF!,MATCH(N252,#REF!,0)),0)</f>
        <v>0</v>
      </c>
      <c r="P252" s="70">
        <f t="shared" si="22"/>
        <v>0</v>
      </c>
      <c r="Q252" s="23">
        <f t="shared" si="23"/>
        <v>0</v>
      </c>
      <c r="R252" s="68"/>
      <c r="S252" s="132"/>
    </row>
    <row r="253" spans="1:19" x14ac:dyDescent="0.25">
      <c r="A253" s="21"/>
      <c r="B253" s="21"/>
      <c r="C253" s="83"/>
      <c r="D253" s="29"/>
      <c r="E253" s="69">
        <f t="shared" si="18"/>
        <v>0</v>
      </c>
      <c r="F253" s="96"/>
      <c r="G253" s="70">
        <f t="shared" si="19"/>
        <v>0</v>
      </c>
      <c r="H253" s="21"/>
      <c r="I253" s="92"/>
      <c r="J253" s="29"/>
      <c r="K253" s="23">
        <f t="shared" si="20"/>
        <v>0</v>
      </c>
      <c r="L253" s="93"/>
      <c r="M253" s="97">
        <f t="shared" si="21"/>
        <v>0</v>
      </c>
      <c r="N253" s="20"/>
      <c r="O253" s="84">
        <f>IFERROR(INDEX(#REF!,MATCH(N253,#REF!,0)),0)</f>
        <v>0</v>
      </c>
      <c r="P253" s="70">
        <f t="shared" si="22"/>
        <v>0</v>
      </c>
      <c r="Q253" s="23">
        <f t="shared" si="23"/>
        <v>0</v>
      </c>
      <c r="R253" s="68"/>
      <c r="S253" s="132"/>
    </row>
    <row r="254" spans="1:19" x14ac:dyDescent="0.25">
      <c r="A254" s="21"/>
      <c r="B254" s="21"/>
      <c r="C254" s="83"/>
      <c r="D254" s="29"/>
      <c r="E254" s="69">
        <f t="shared" si="18"/>
        <v>0</v>
      </c>
      <c r="F254" s="96"/>
      <c r="G254" s="70">
        <f t="shared" si="19"/>
        <v>0</v>
      </c>
      <c r="H254" s="21"/>
      <c r="I254" s="92"/>
      <c r="J254" s="29"/>
      <c r="K254" s="23">
        <f t="shared" si="20"/>
        <v>0</v>
      </c>
      <c r="L254" s="93"/>
      <c r="M254" s="97">
        <f t="shared" si="21"/>
        <v>0</v>
      </c>
      <c r="N254" s="20"/>
      <c r="O254" s="84">
        <f>IFERROR(INDEX(#REF!,MATCH(N254,#REF!,0)),0)</f>
        <v>0</v>
      </c>
      <c r="P254" s="70">
        <f t="shared" si="22"/>
        <v>0</v>
      </c>
      <c r="Q254" s="23">
        <f t="shared" si="23"/>
        <v>0</v>
      </c>
      <c r="R254" s="68"/>
      <c r="S254" s="132"/>
    </row>
    <row r="255" spans="1:19" x14ac:dyDescent="0.25">
      <c r="A255" s="21"/>
      <c r="B255" s="21"/>
      <c r="C255" s="83"/>
      <c r="D255" s="29"/>
      <c r="E255" s="69">
        <f t="shared" si="18"/>
        <v>0</v>
      </c>
      <c r="F255" s="96"/>
      <c r="G255" s="70">
        <f t="shared" si="19"/>
        <v>0</v>
      </c>
      <c r="H255" s="21"/>
      <c r="I255" s="92"/>
      <c r="J255" s="29"/>
      <c r="K255" s="23">
        <f t="shared" si="20"/>
        <v>0</v>
      </c>
      <c r="L255" s="93"/>
      <c r="M255" s="97">
        <f t="shared" si="21"/>
        <v>0</v>
      </c>
      <c r="N255" s="20"/>
      <c r="O255" s="84">
        <f>IFERROR(INDEX(#REF!,MATCH(N255,#REF!,0)),0)</f>
        <v>0</v>
      </c>
      <c r="P255" s="70">
        <f t="shared" si="22"/>
        <v>0</v>
      </c>
      <c r="Q255" s="23">
        <f t="shared" si="23"/>
        <v>0</v>
      </c>
      <c r="R255" s="68"/>
      <c r="S255" s="132"/>
    </row>
    <row r="256" spans="1:19" x14ac:dyDescent="0.25">
      <c r="A256" s="21"/>
      <c r="B256" s="21"/>
      <c r="C256" s="83"/>
      <c r="D256" s="29"/>
      <c r="E256" s="69">
        <f t="shared" si="18"/>
        <v>0</v>
      </c>
      <c r="F256" s="96"/>
      <c r="G256" s="70">
        <f t="shared" si="19"/>
        <v>0</v>
      </c>
      <c r="H256" s="21"/>
      <c r="I256" s="92"/>
      <c r="J256" s="29"/>
      <c r="K256" s="23">
        <f t="shared" si="20"/>
        <v>0</v>
      </c>
      <c r="L256" s="93"/>
      <c r="M256" s="97">
        <f t="shared" si="21"/>
        <v>0</v>
      </c>
      <c r="N256" s="20"/>
      <c r="O256" s="84">
        <f>IFERROR(INDEX(#REF!,MATCH(N256,#REF!,0)),0)</f>
        <v>0</v>
      </c>
      <c r="P256" s="70">
        <f t="shared" si="22"/>
        <v>0</v>
      </c>
      <c r="Q256" s="23">
        <f t="shared" si="23"/>
        <v>0</v>
      </c>
      <c r="R256" s="68"/>
      <c r="S256" s="132"/>
    </row>
    <row r="257" spans="1:19" x14ac:dyDescent="0.25">
      <c r="A257" s="21"/>
      <c r="B257" s="21"/>
      <c r="C257" s="83"/>
      <c r="D257" s="29"/>
      <c r="E257" s="69">
        <f t="shared" si="18"/>
        <v>0</v>
      </c>
      <c r="F257" s="96"/>
      <c r="G257" s="70">
        <f t="shared" si="19"/>
        <v>0</v>
      </c>
      <c r="H257" s="21"/>
      <c r="I257" s="92"/>
      <c r="J257" s="29"/>
      <c r="K257" s="23">
        <f t="shared" si="20"/>
        <v>0</v>
      </c>
      <c r="L257" s="93"/>
      <c r="M257" s="97">
        <f t="shared" si="21"/>
        <v>0</v>
      </c>
      <c r="N257" s="20"/>
      <c r="O257" s="84">
        <f>IFERROR(INDEX(#REF!,MATCH(N257,#REF!,0)),0)</f>
        <v>0</v>
      </c>
      <c r="P257" s="70">
        <f t="shared" si="22"/>
        <v>0</v>
      </c>
      <c r="Q257" s="23">
        <f t="shared" si="23"/>
        <v>0</v>
      </c>
      <c r="R257" s="68"/>
      <c r="S257" s="132"/>
    </row>
    <row r="258" spans="1:19" x14ac:dyDescent="0.25">
      <c r="A258" s="21"/>
      <c r="B258" s="21"/>
      <c r="C258" s="83"/>
      <c r="D258" s="29"/>
      <c r="E258" s="69">
        <f t="shared" si="18"/>
        <v>0</v>
      </c>
      <c r="F258" s="96"/>
      <c r="G258" s="70">
        <f t="shared" si="19"/>
        <v>0</v>
      </c>
      <c r="H258" s="21"/>
      <c r="I258" s="92"/>
      <c r="J258" s="29"/>
      <c r="K258" s="23">
        <f t="shared" si="20"/>
        <v>0</v>
      </c>
      <c r="L258" s="93"/>
      <c r="M258" s="97">
        <f t="shared" si="21"/>
        <v>0</v>
      </c>
      <c r="N258" s="20"/>
      <c r="O258" s="84">
        <f>IFERROR(INDEX(#REF!,MATCH(N258,#REF!,0)),0)</f>
        <v>0</v>
      </c>
      <c r="P258" s="70">
        <f t="shared" si="22"/>
        <v>0</v>
      </c>
      <c r="Q258" s="23">
        <f t="shared" si="23"/>
        <v>0</v>
      </c>
      <c r="R258" s="68"/>
      <c r="S258" s="132"/>
    </row>
    <row r="259" spans="1:19" x14ac:dyDescent="0.25">
      <c r="A259" s="21"/>
      <c r="B259" s="21"/>
      <c r="C259" s="83"/>
      <c r="D259" s="29"/>
      <c r="E259" s="69">
        <f t="shared" si="18"/>
        <v>0</v>
      </c>
      <c r="F259" s="96"/>
      <c r="G259" s="70">
        <f t="shared" si="19"/>
        <v>0</v>
      </c>
      <c r="H259" s="21"/>
      <c r="I259" s="92"/>
      <c r="J259" s="29"/>
      <c r="K259" s="23">
        <f t="shared" si="20"/>
        <v>0</v>
      </c>
      <c r="L259" s="93"/>
      <c r="M259" s="97">
        <f t="shared" si="21"/>
        <v>0</v>
      </c>
      <c r="N259" s="20"/>
      <c r="O259" s="84">
        <f>IFERROR(INDEX(#REF!,MATCH(N259,#REF!,0)),0)</f>
        <v>0</v>
      </c>
      <c r="P259" s="70">
        <f t="shared" si="22"/>
        <v>0</v>
      </c>
      <c r="Q259" s="23">
        <f t="shared" si="23"/>
        <v>0</v>
      </c>
      <c r="R259" s="68"/>
      <c r="S259" s="132"/>
    </row>
    <row r="260" spans="1:19" x14ac:dyDescent="0.25">
      <c r="A260" s="21"/>
      <c r="B260" s="21"/>
      <c r="C260" s="83"/>
      <c r="D260" s="29"/>
      <c r="E260" s="69">
        <f t="shared" si="18"/>
        <v>0</v>
      </c>
      <c r="F260" s="96"/>
      <c r="G260" s="70">
        <f t="shared" si="19"/>
        <v>0</v>
      </c>
      <c r="H260" s="21"/>
      <c r="I260" s="92"/>
      <c r="J260" s="29"/>
      <c r="K260" s="23">
        <f t="shared" si="20"/>
        <v>0</v>
      </c>
      <c r="L260" s="93"/>
      <c r="M260" s="97">
        <f t="shared" si="21"/>
        <v>0</v>
      </c>
      <c r="N260" s="20"/>
      <c r="O260" s="84">
        <f>IFERROR(INDEX(#REF!,MATCH(N260,#REF!,0)),0)</f>
        <v>0</v>
      </c>
      <c r="P260" s="70">
        <f t="shared" si="22"/>
        <v>0</v>
      </c>
      <c r="Q260" s="23">
        <f t="shared" si="23"/>
        <v>0</v>
      </c>
      <c r="R260" s="68"/>
      <c r="S260" s="132"/>
    </row>
    <row r="261" spans="1:19" x14ac:dyDescent="0.25">
      <c r="A261" s="21"/>
      <c r="B261" s="21"/>
      <c r="C261" s="83"/>
      <c r="D261" s="29"/>
      <c r="E261" s="69">
        <f t="shared" si="18"/>
        <v>0</v>
      </c>
      <c r="F261" s="96"/>
      <c r="G261" s="70">
        <f t="shared" si="19"/>
        <v>0</v>
      </c>
      <c r="H261" s="21"/>
      <c r="I261" s="92"/>
      <c r="J261" s="29"/>
      <c r="K261" s="23">
        <f t="shared" si="20"/>
        <v>0</v>
      </c>
      <c r="L261" s="93"/>
      <c r="M261" s="97">
        <f t="shared" si="21"/>
        <v>0</v>
      </c>
      <c r="N261" s="20"/>
      <c r="O261" s="84">
        <f>IFERROR(INDEX(#REF!,MATCH(N261,#REF!,0)),0)</f>
        <v>0</v>
      </c>
      <c r="P261" s="70">
        <f t="shared" si="22"/>
        <v>0</v>
      </c>
      <c r="Q261" s="23">
        <f t="shared" si="23"/>
        <v>0</v>
      </c>
      <c r="R261" s="68"/>
      <c r="S261" s="132"/>
    </row>
    <row r="262" spans="1:19" x14ac:dyDescent="0.25">
      <c r="A262" s="21"/>
      <c r="B262" s="21"/>
      <c r="C262" s="83"/>
      <c r="D262" s="29"/>
      <c r="E262" s="69">
        <f t="shared" si="18"/>
        <v>0</v>
      </c>
      <c r="F262" s="96"/>
      <c r="G262" s="70">
        <f t="shared" si="19"/>
        <v>0</v>
      </c>
      <c r="H262" s="21"/>
      <c r="I262" s="92"/>
      <c r="J262" s="29"/>
      <c r="K262" s="23">
        <f t="shared" si="20"/>
        <v>0</v>
      </c>
      <c r="L262" s="93"/>
      <c r="M262" s="97">
        <f t="shared" si="21"/>
        <v>0</v>
      </c>
      <c r="N262" s="20"/>
      <c r="O262" s="84">
        <f>IFERROR(INDEX(#REF!,MATCH(N262,#REF!,0)),0)</f>
        <v>0</v>
      </c>
      <c r="P262" s="70">
        <f t="shared" si="22"/>
        <v>0</v>
      </c>
      <c r="Q262" s="23">
        <f t="shared" si="23"/>
        <v>0</v>
      </c>
      <c r="R262" s="68"/>
      <c r="S262" s="132"/>
    </row>
    <row r="263" spans="1:19" x14ac:dyDescent="0.25">
      <c r="A263" s="21"/>
      <c r="B263" s="21"/>
      <c r="C263" s="83"/>
      <c r="D263" s="29"/>
      <c r="E263" s="69">
        <f t="shared" si="18"/>
        <v>0</v>
      </c>
      <c r="F263" s="96"/>
      <c r="G263" s="70">
        <f t="shared" si="19"/>
        <v>0</v>
      </c>
      <c r="H263" s="21"/>
      <c r="I263" s="92"/>
      <c r="J263" s="29"/>
      <c r="K263" s="23">
        <f t="shared" si="20"/>
        <v>0</v>
      </c>
      <c r="L263" s="93"/>
      <c r="M263" s="97">
        <f t="shared" si="21"/>
        <v>0</v>
      </c>
      <c r="N263" s="20"/>
      <c r="O263" s="84">
        <f>IFERROR(INDEX(#REF!,MATCH(N263,#REF!,0)),0)</f>
        <v>0</v>
      </c>
      <c r="P263" s="70">
        <f t="shared" si="22"/>
        <v>0</v>
      </c>
      <c r="Q263" s="23">
        <f t="shared" si="23"/>
        <v>0</v>
      </c>
      <c r="R263" s="68"/>
      <c r="S263" s="132"/>
    </row>
    <row r="264" spans="1:19" x14ac:dyDescent="0.25">
      <c r="A264" s="21"/>
      <c r="B264" s="21"/>
      <c r="C264" s="83"/>
      <c r="D264" s="29"/>
      <c r="E264" s="69">
        <f t="shared" si="18"/>
        <v>0</v>
      </c>
      <c r="F264" s="96"/>
      <c r="G264" s="70">
        <f t="shared" si="19"/>
        <v>0</v>
      </c>
      <c r="H264" s="21"/>
      <c r="I264" s="92"/>
      <c r="J264" s="29"/>
      <c r="K264" s="23">
        <f t="shared" si="20"/>
        <v>0</v>
      </c>
      <c r="L264" s="93"/>
      <c r="M264" s="97">
        <f t="shared" si="21"/>
        <v>0</v>
      </c>
      <c r="N264" s="20"/>
      <c r="O264" s="84">
        <f>IFERROR(INDEX(#REF!,MATCH(N264,#REF!,0)),0)</f>
        <v>0</v>
      </c>
      <c r="P264" s="70">
        <f t="shared" si="22"/>
        <v>0</v>
      </c>
      <c r="Q264" s="23">
        <f t="shared" si="23"/>
        <v>0</v>
      </c>
      <c r="R264" s="68"/>
      <c r="S264" s="132"/>
    </row>
    <row r="265" spans="1:19" x14ac:dyDescent="0.25">
      <c r="A265" s="21"/>
      <c r="B265" s="21"/>
      <c r="C265" s="83"/>
      <c r="D265" s="29"/>
      <c r="E265" s="69">
        <f t="shared" si="18"/>
        <v>0</v>
      </c>
      <c r="F265" s="96"/>
      <c r="G265" s="70">
        <f t="shared" si="19"/>
        <v>0</v>
      </c>
      <c r="H265" s="21"/>
      <c r="I265" s="92"/>
      <c r="J265" s="29"/>
      <c r="K265" s="23">
        <f t="shared" si="20"/>
        <v>0</v>
      </c>
      <c r="L265" s="93"/>
      <c r="M265" s="97">
        <f t="shared" si="21"/>
        <v>0</v>
      </c>
      <c r="N265" s="20"/>
      <c r="O265" s="84">
        <f>IFERROR(INDEX(#REF!,MATCH(N265,#REF!,0)),0)</f>
        <v>0</v>
      </c>
      <c r="P265" s="70">
        <f t="shared" si="22"/>
        <v>0</v>
      </c>
      <c r="Q265" s="23">
        <f t="shared" si="23"/>
        <v>0</v>
      </c>
      <c r="R265" s="68"/>
      <c r="S265" s="132"/>
    </row>
    <row r="266" spans="1:19" x14ac:dyDescent="0.25">
      <c r="A266" s="21"/>
      <c r="B266" s="21"/>
      <c r="C266" s="83"/>
      <c r="D266" s="29"/>
      <c r="E266" s="69">
        <f t="shared" si="18"/>
        <v>0</v>
      </c>
      <c r="F266" s="96"/>
      <c r="G266" s="70">
        <f t="shared" si="19"/>
        <v>0</v>
      </c>
      <c r="H266" s="21"/>
      <c r="I266" s="92"/>
      <c r="J266" s="29"/>
      <c r="K266" s="23">
        <f t="shared" si="20"/>
        <v>0</v>
      </c>
      <c r="L266" s="93"/>
      <c r="M266" s="97">
        <f t="shared" si="21"/>
        <v>0</v>
      </c>
      <c r="N266" s="20"/>
      <c r="O266" s="84">
        <f>IFERROR(INDEX(#REF!,MATCH(N266,#REF!,0)),0)</f>
        <v>0</v>
      </c>
      <c r="P266" s="70">
        <f t="shared" si="22"/>
        <v>0</v>
      </c>
      <c r="Q266" s="23">
        <f t="shared" si="23"/>
        <v>0</v>
      </c>
      <c r="R266" s="68"/>
      <c r="S266" s="132"/>
    </row>
    <row r="267" spans="1:19" x14ac:dyDescent="0.25">
      <c r="A267" s="21"/>
      <c r="B267" s="21"/>
      <c r="C267" s="83"/>
      <c r="D267" s="29"/>
      <c r="E267" s="69">
        <f t="shared" si="18"/>
        <v>0</v>
      </c>
      <c r="F267" s="96"/>
      <c r="G267" s="70">
        <f t="shared" si="19"/>
        <v>0</v>
      </c>
      <c r="H267" s="21"/>
      <c r="I267" s="92"/>
      <c r="J267" s="29"/>
      <c r="K267" s="23">
        <f t="shared" si="20"/>
        <v>0</v>
      </c>
      <c r="L267" s="93"/>
      <c r="M267" s="97">
        <f t="shared" si="21"/>
        <v>0</v>
      </c>
      <c r="N267" s="20"/>
      <c r="O267" s="84">
        <f>IFERROR(INDEX(#REF!,MATCH(N267,#REF!,0)),0)</f>
        <v>0</v>
      </c>
      <c r="P267" s="70">
        <f t="shared" si="22"/>
        <v>0</v>
      </c>
      <c r="Q267" s="23">
        <f t="shared" si="23"/>
        <v>0</v>
      </c>
      <c r="R267" s="68"/>
      <c r="S267" s="132"/>
    </row>
    <row r="268" spans="1:19" x14ac:dyDescent="0.25">
      <c r="A268" s="21"/>
      <c r="B268" s="21"/>
      <c r="C268" s="83"/>
      <c r="D268" s="29"/>
      <c r="E268" s="69">
        <f t="shared" ref="E268:E331" si="24">C268*D268</f>
        <v>0</v>
      </c>
      <c r="F268" s="96"/>
      <c r="G268" s="70">
        <f t="shared" ref="G268:G331" si="25">F268*(E268)^(1/2)</f>
        <v>0</v>
      </c>
      <c r="H268" s="21"/>
      <c r="I268" s="92"/>
      <c r="J268" s="29"/>
      <c r="K268" s="23">
        <f t="shared" ref="K268:K331" si="26">I268*J268</f>
        <v>0</v>
      </c>
      <c r="L268" s="93"/>
      <c r="M268" s="97">
        <f t="shared" ref="M268:M331" si="27">IF(L268&gt;0,(L268*1000*4/($B$7*PI()))^(1/2),0)</f>
        <v>0</v>
      </c>
      <c r="N268" s="20"/>
      <c r="O268" s="84">
        <f>IFERROR(INDEX(#REF!,MATCH(N268,#REF!,0)),0)</f>
        <v>0</v>
      </c>
      <c r="P268" s="70">
        <f t="shared" si="22"/>
        <v>0</v>
      </c>
      <c r="Q268" s="23">
        <f t="shared" si="23"/>
        <v>0</v>
      </c>
      <c r="R268" s="68"/>
      <c r="S268" s="132"/>
    </row>
    <row r="269" spans="1:19" x14ac:dyDescent="0.25">
      <c r="A269" s="21"/>
      <c r="B269" s="21"/>
      <c r="C269" s="83"/>
      <c r="D269" s="29"/>
      <c r="E269" s="69">
        <f t="shared" si="24"/>
        <v>0</v>
      </c>
      <c r="F269" s="96"/>
      <c r="G269" s="70">
        <f t="shared" si="25"/>
        <v>0</v>
      </c>
      <c r="H269" s="21"/>
      <c r="I269" s="92"/>
      <c r="J269" s="29"/>
      <c r="K269" s="23">
        <f t="shared" si="26"/>
        <v>0</v>
      </c>
      <c r="L269" s="93"/>
      <c r="M269" s="97">
        <f t="shared" si="27"/>
        <v>0</v>
      </c>
      <c r="N269" s="20"/>
      <c r="O269" s="84">
        <f>IFERROR(INDEX(#REF!,MATCH(N269,#REF!,0)),0)</f>
        <v>0</v>
      </c>
      <c r="P269" s="70">
        <f t="shared" ref="P269:P332" si="28">IF(N269&lt;&gt;0,L269/1000/(PI()*(O269/1000)^2/4),0)</f>
        <v>0</v>
      </c>
      <c r="Q269" s="23">
        <f t="shared" ref="Q269:Q332" si="29">IF(L269&gt;0,0.45*998*1.01^0.25*(3600*L269)^1.75/O269^4.75/100,0)</f>
        <v>0</v>
      </c>
      <c r="R269" s="68"/>
      <c r="S269" s="132"/>
    </row>
    <row r="270" spans="1:19" x14ac:dyDescent="0.25">
      <c r="A270" s="21"/>
      <c r="B270" s="21"/>
      <c r="C270" s="83"/>
      <c r="D270" s="29"/>
      <c r="E270" s="69">
        <f t="shared" si="24"/>
        <v>0</v>
      </c>
      <c r="F270" s="96"/>
      <c r="G270" s="70">
        <f t="shared" si="25"/>
        <v>0</v>
      </c>
      <c r="H270" s="21"/>
      <c r="I270" s="92"/>
      <c r="J270" s="29"/>
      <c r="K270" s="23">
        <f t="shared" si="26"/>
        <v>0</v>
      </c>
      <c r="L270" s="93"/>
      <c r="M270" s="97">
        <f t="shared" si="27"/>
        <v>0</v>
      </c>
      <c r="N270" s="20"/>
      <c r="O270" s="84">
        <f>IFERROR(INDEX(#REF!,MATCH(N270,#REF!,0)),0)</f>
        <v>0</v>
      </c>
      <c r="P270" s="70">
        <f t="shared" si="28"/>
        <v>0</v>
      </c>
      <c r="Q270" s="23">
        <f t="shared" si="29"/>
        <v>0</v>
      </c>
      <c r="R270" s="68"/>
      <c r="S270" s="132"/>
    </row>
    <row r="271" spans="1:19" x14ac:dyDescent="0.25">
      <c r="A271" s="21"/>
      <c r="B271" s="21"/>
      <c r="C271" s="83"/>
      <c r="D271" s="29"/>
      <c r="E271" s="69">
        <f t="shared" si="24"/>
        <v>0</v>
      </c>
      <c r="F271" s="96"/>
      <c r="G271" s="70">
        <f t="shared" si="25"/>
        <v>0</v>
      </c>
      <c r="H271" s="21"/>
      <c r="I271" s="92"/>
      <c r="J271" s="29"/>
      <c r="K271" s="23">
        <f t="shared" si="26"/>
        <v>0</v>
      </c>
      <c r="L271" s="93"/>
      <c r="M271" s="97">
        <f t="shared" si="27"/>
        <v>0</v>
      </c>
      <c r="N271" s="20"/>
      <c r="O271" s="84">
        <f>IFERROR(INDEX(#REF!,MATCH(N271,#REF!,0)),0)</f>
        <v>0</v>
      </c>
      <c r="P271" s="70">
        <f t="shared" si="28"/>
        <v>0</v>
      </c>
      <c r="Q271" s="23">
        <f t="shared" si="29"/>
        <v>0</v>
      </c>
      <c r="R271" s="68"/>
      <c r="S271" s="132"/>
    </row>
    <row r="272" spans="1:19" x14ac:dyDescent="0.25">
      <c r="A272" s="21"/>
      <c r="B272" s="21"/>
      <c r="C272" s="83"/>
      <c r="D272" s="29"/>
      <c r="E272" s="69">
        <f t="shared" si="24"/>
        <v>0</v>
      </c>
      <c r="F272" s="96"/>
      <c r="G272" s="70">
        <f t="shared" si="25"/>
        <v>0</v>
      </c>
      <c r="H272" s="21"/>
      <c r="I272" s="92"/>
      <c r="J272" s="29"/>
      <c r="K272" s="23">
        <f t="shared" si="26"/>
        <v>0</v>
      </c>
      <c r="L272" s="93"/>
      <c r="M272" s="97">
        <f t="shared" si="27"/>
        <v>0</v>
      </c>
      <c r="N272" s="20"/>
      <c r="O272" s="84">
        <f>IFERROR(INDEX(#REF!,MATCH(N272,#REF!,0)),0)</f>
        <v>0</v>
      </c>
      <c r="P272" s="70">
        <f t="shared" si="28"/>
        <v>0</v>
      </c>
      <c r="Q272" s="23">
        <f t="shared" si="29"/>
        <v>0</v>
      </c>
      <c r="R272" s="68"/>
      <c r="S272" s="132"/>
    </row>
    <row r="273" spans="1:19" x14ac:dyDescent="0.25">
      <c r="A273" s="21"/>
      <c r="B273" s="21"/>
      <c r="C273" s="83"/>
      <c r="D273" s="29"/>
      <c r="E273" s="69">
        <f t="shared" si="24"/>
        <v>0</v>
      </c>
      <c r="F273" s="96"/>
      <c r="G273" s="70">
        <f t="shared" si="25"/>
        <v>0</v>
      </c>
      <c r="H273" s="21"/>
      <c r="I273" s="92"/>
      <c r="J273" s="29"/>
      <c r="K273" s="23">
        <f t="shared" si="26"/>
        <v>0</v>
      </c>
      <c r="L273" s="93"/>
      <c r="M273" s="97">
        <f t="shared" si="27"/>
        <v>0</v>
      </c>
      <c r="N273" s="20"/>
      <c r="O273" s="84">
        <f>IFERROR(INDEX(#REF!,MATCH(N273,#REF!,0)),0)</f>
        <v>0</v>
      </c>
      <c r="P273" s="70">
        <f t="shared" si="28"/>
        <v>0</v>
      </c>
      <c r="Q273" s="23">
        <f t="shared" si="29"/>
        <v>0</v>
      </c>
      <c r="R273" s="68"/>
      <c r="S273" s="132"/>
    </row>
    <row r="274" spans="1:19" x14ac:dyDescent="0.25">
      <c r="A274" s="21"/>
      <c r="B274" s="21"/>
      <c r="C274" s="83"/>
      <c r="D274" s="29"/>
      <c r="E274" s="69">
        <f t="shared" si="24"/>
        <v>0</v>
      </c>
      <c r="F274" s="96"/>
      <c r="G274" s="70">
        <f t="shared" si="25"/>
        <v>0</v>
      </c>
      <c r="H274" s="21"/>
      <c r="I274" s="92"/>
      <c r="J274" s="29"/>
      <c r="K274" s="23">
        <f t="shared" si="26"/>
        <v>0</v>
      </c>
      <c r="L274" s="93"/>
      <c r="M274" s="97">
        <f t="shared" si="27"/>
        <v>0</v>
      </c>
      <c r="N274" s="20"/>
      <c r="O274" s="84">
        <f>IFERROR(INDEX(#REF!,MATCH(N274,#REF!,0)),0)</f>
        <v>0</v>
      </c>
      <c r="P274" s="70">
        <f t="shared" si="28"/>
        <v>0</v>
      </c>
      <c r="Q274" s="23">
        <f t="shared" si="29"/>
        <v>0</v>
      </c>
      <c r="R274" s="68"/>
      <c r="S274" s="132"/>
    </row>
    <row r="275" spans="1:19" x14ac:dyDescent="0.25">
      <c r="A275" s="21"/>
      <c r="B275" s="21"/>
      <c r="C275" s="83"/>
      <c r="D275" s="29"/>
      <c r="E275" s="69">
        <f t="shared" si="24"/>
        <v>0</v>
      </c>
      <c r="F275" s="96"/>
      <c r="G275" s="70">
        <f t="shared" si="25"/>
        <v>0</v>
      </c>
      <c r="H275" s="21"/>
      <c r="I275" s="92"/>
      <c r="J275" s="29"/>
      <c r="K275" s="23">
        <f t="shared" si="26"/>
        <v>0</v>
      </c>
      <c r="L275" s="93"/>
      <c r="M275" s="97">
        <f t="shared" si="27"/>
        <v>0</v>
      </c>
      <c r="N275" s="20"/>
      <c r="O275" s="84">
        <f>IFERROR(INDEX(#REF!,MATCH(N275,#REF!,0)),0)</f>
        <v>0</v>
      </c>
      <c r="P275" s="70">
        <f t="shared" si="28"/>
        <v>0</v>
      </c>
      <c r="Q275" s="23">
        <f t="shared" si="29"/>
        <v>0</v>
      </c>
      <c r="R275" s="68"/>
      <c r="S275" s="132"/>
    </row>
    <row r="276" spans="1:19" x14ac:dyDescent="0.25">
      <c r="A276" s="21"/>
      <c r="B276" s="21"/>
      <c r="C276" s="83"/>
      <c r="D276" s="29"/>
      <c r="E276" s="69">
        <f t="shared" si="24"/>
        <v>0</v>
      </c>
      <c r="F276" s="96"/>
      <c r="G276" s="70">
        <f t="shared" si="25"/>
        <v>0</v>
      </c>
      <c r="H276" s="21"/>
      <c r="I276" s="92"/>
      <c r="J276" s="29"/>
      <c r="K276" s="23">
        <f t="shared" si="26"/>
        <v>0</v>
      </c>
      <c r="L276" s="93"/>
      <c r="M276" s="97">
        <f t="shared" si="27"/>
        <v>0</v>
      </c>
      <c r="N276" s="20"/>
      <c r="O276" s="84">
        <f>IFERROR(INDEX(#REF!,MATCH(N276,#REF!,0)),0)</f>
        <v>0</v>
      </c>
      <c r="P276" s="70">
        <f t="shared" si="28"/>
        <v>0</v>
      </c>
      <c r="Q276" s="23">
        <f t="shared" si="29"/>
        <v>0</v>
      </c>
      <c r="R276" s="68"/>
      <c r="S276" s="132"/>
    </row>
    <row r="277" spans="1:19" x14ac:dyDescent="0.25">
      <c r="A277" s="21"/>
      <c r="B277" s="21"/>
      <c r="C277" s="83"/>
      <c r="D277" s="29"/>
      <c r="E277" s="69">
        <f t="shared" si="24"/>
        <v>0</v>
      </c>
      <c r="F277" s="96"/>
      <c r="G277" s="70">
        <f t="shared" si="25"/>
        <v>0</v>
      </c>
      <c r="H277" s="21"/>
      <c r="I277" s="92"/>
      <c r="J277" s="29"/>
      <c r="K277" s="23">
        <f t="shared" si="26"/>
        <v>0</v>
      </c>
      <c r="L277" s="93"/>
      <c r="M277" s="97">
        <f t="shared" si="27"/>
        <v>0</v>
      </c>
      <c r="N277" s="20"/>
      <c r="O277" s="84">
        <f>IFERROR(INDEX(#REF!,MATCH(N277,#REF!,0)),0)</f>
        <v>0</v>
      </c>
      <c r="P277" s="70">
        <f t="shared" si="28"/>
        <v>0</v>
      </c>
      <c r="Q277" s="23">
        <f t="shared" si="29"/>
        <v>0</v>
      </c>
      <c r="R277" s="68"/>
      <c r="S277" s="132"/>
    </row>
    <row r="278" spans="1:19" x14ac:dyDescent="0.25">
      <c r="A278" s="21"/>
      <c r="B278" s="21"/>
      <c r="C278" s="83"/>
      <c r="D278" s="29"/>
      <c r="E278" s="69">
        <f t="shared" si="24"/>
        <v>0</v>
      </c>
      <c r="F278" s="96"/>
      <c r="G278" s="70">
        <f t="shared" si="25"/>
        <v>0</v>
      </c>
      <c r="H278" s="21"/>
      <c r="I278" s="92"/>
      <c r="J278" s="29"/>
      <c r="K278" s="23">
        <f t="shared" si="26"/>
        <v>0</v>
      </c>
      <c r="L278" s="93"/>
      <c r="M278" s="97">
        <f t="shared" si="27"/>
        <v>0</v>
      </c>
      <c r="N278" s="20"/>
      <c r="O278" s="84">
        <f>IFERROR(INDEX(#REF!,MATCH(N278,#REF!,0)),0)</f>
        <v>0</v>
      </c>
      <c r="P278" s="70">
        <f t="shared" si="28"/>
        <v>0</v>
      </c>
      <c r="Q278" s="23">
        <f t="shared" si="29"/>
        <v>0</v>
      </c>
      <c r="R278" s="68"/>
      <c r="S278" s="132"/>
    </row>
    <row r="279" spans="1:19" x14ac:dyDescent="0.25">
      <c r="A279" s="21"/>
      <c r="B279" s="21"/>
      <c r="C279" s="83"/>
      <c r="D279" s="29"/>
      <c r="E279" s="69">
        <f t="shared" si="24"/>
        <v>0</v>
      </c>
      <c r="F279" s="96"/>
      <c r="G279" s="70">
        <f t="shared" si="25"/>
        <v>0</v>
      </c>
      <c r="H279" s="21"/>
      <c r="I279" s="92"/>
      <c r="J279" s="29"/>
      <c r="K279" s="23">
        <f t="shared" si="26"/>
        <v>0</v>
      </c>
      <c r="L279" s="93"/>
      <c r="M279" s="97">
        <f t="shared" si="27"/>
        <v>0</v>
      </c>
      <c r="N279" s="20"/>
      <c r="O279" s="84">
        <f>IFERROR(INDEX(#REF!,MATCH(N279,#REF!,0)),0)</f>
        <v>0</v>
      </c>
      <c r="P279" s="70">
        <f t="shared" si="28"/>
        <v>0</v>
      </c>
      <c r="Q279" s="23">
        <f t="shared" si="29"/>
        <v>0</v>
      </c>
      <c r="R279" s="68"/>
      <c r="S279" s="132"/>
    </row>
    <row r="280" spans="1:19" x14ac:dyDescent="0.25">
      <c r="A280" s="21"/>
      <c r="B280" s="21"/>
      <c r="C280" s="83"/>
      <c r="D280" s="29"/>
      <c r="E280" s="69">
        <f t="shared" si="24"/>
        <v>0</v>
      </c>
      <c r="F280" s="96"/>
      <c r="G280" s="70">
        <f t="shared" si="25"/>
        <v>0</v>
      </c>
      <c r="H280" s="21"/>
      <c r="I280" s="92"/>
      <c r="J280" s="29"/>
      <c r="K280" s="23">
        <f t="shared" si="26"/>
        <v>0</v>
      </c>
      <c r="L280" s="93"/>
      <c r="M280" s="97">
        <f t="shared" si="27"/>
        <v>0</v>
      </c>
      <c r="N280" s="20"/>
      <c r="O280" s="84">
        <f>IFERROR(INDEX(#REF!,MATCH(N280,#REF!,0)),0)</f>
        <v>0</v>
      </c>
      <c r="P280" s="70">
        <f t="shared" si="28"/>
        <v>0</v>
      </c>
      <c r="Q280" s="23">
        <f t="shared" si="29"/>
        <v>0</v>
      </c>
      <c r="R280" s="68"/>
      <c r="S280" s="132"/>
    </row>
    <row r="281" spans="1:19" x14ac:dyDescent="0.25">
      <c r="A281" s="21"/>
      <c r="B281" s="21"/>
      <c r="C281" s="83"/>
      <c r="D281" s="29"/>
      <c r="E281" s="69">
        <f t="shared" si="24"/>
        <v>0</v>
      </c>
      <c r="F281" s="96"/>
      <c r="G281" s="70">
        <f t="shared" si="25"/>
        <v>0</v>
      </c>
      <c r="H281" s="21"/>
      <c r="I281" s="92"/>
      <c r="J281" s="29"/>
      <c r="K281" s="23">
        <f t="shared" si="26"/>
        <v>0</v>
      </c>
      <c r="L281" s="93"/>
      <c r="M281" s="97">
        <f t="shared" si="27"/>
        <v>0</v>
      </c>
      <c r="N281" s="20"/>
      <c r="O281" s="84">
        <f>IFERROR(INDEX(#REF!,MATCH(N281,#REF!,0)),0)</f>
        <v>0</v>
      </c>
      <c r="P281" s="70">
        <f t="shared" si="28"/>
        <v>0</v>
      </c>
      <c r="Q281" s="23">
        <f t="shared" si="29"/>
        <v>0</v>
      </c>
      <c r="R281" s="68"/>
      <c r="S281" s="132"/>
    </row>
    <row r="282" spans="1:19" x14ac:dyDescent="0.25">
      <c r="A282" s="21"/>
      <c r="B282" s="21"/>
      <c r="C282" s="83"/>
      <c r="D282" s="29"/>
      <c r="E282" s="69">
        <f t="shared" si="24"/>
        <v>0</v>
      </c>
      <c r="F282" s="96"/>
      <c r="G282" s="70">
        <f t="shared" si="25"/>
        <v>0</v>
      </c>
      <c r="H282" s="21"/>
      <c r="I282" s="92"/>
      <c r="J282" s="29"/>
      <c r="K282" s="23">
        <f t="shared" si="26"/>
        <v>0</v>
      </c>
      <c r="L282" s="93"/>
      <c r="M282" s="97">
        <f t="shared" si="27"/>
        <v>0</v>
      </c>
      <c r="N282" s="20"/>
      <c r="O282" s="84">
        <f>IFERROR(INDEX(#REF!,MATCH(N282,#REF!,0)),0)</f>
        <v>0</v>
      </c>
      <c r="P282" s="70">
        <f t="shared" si="28"/>
        <v>0</v>
      </c>
      <c r="Q282" s="23">
        <f t="shared" si="29"/>
        <v>0</v>
      </c>
      <c r="R282" s="68"/>
      <c r="S282" s="132"/>
    </row>
    <row r="283" spans="1:19" x14ac:dyDescent="0.25">
      <c r="A283" s="21"/>
      <c r="B283" s="21"/>
      <c r="C283" s="83"/>
      <c r="D283" s="29"/>
      <c r="E283" s="69">
        <f t="shared" si="24"/>
        <v>0</v>
      </c>
      <c r="F283" s="96"/>
      <c r="G283" s="70">
        <f t="shared" si="25"/>
        <v>0</v>
      </c>
      <c r="H283" s="21"/>
      <c r="I283" s="92"/>
      <c r="J283" s="29"/>
      <c r="K283" s="23">
        <f t="shared" si="26"/>
        <v>0</v>
      </c>
      <c r="L283" s="93"/>
      <c r="M283" s="97">
        <f t="shared" si="27"/>
        <v>0</v>
      </c>
      <c r="N283" s="20"/>
      <c r="O283" s="84">
        <f>IFERROR(INDEX(#REF!,MATCH(N283,#REF!,0)),0)</f>
        <v>0</v>
      </c>
      <c r="P283" s="70">
        <f t="shared" si="28"/>
        <v>0</v>
      </c>
      <c r="Q283" s="23">
        <f t="shared" si="29"/>
        <v>0</v>
      </c>
      <c r="R283" s="68"/>
      <c r="S283" s="132"/>
    </row>
    <row r="284" spans="1:19" x14ac:dyDescent="0.25">
      <c r="A284" s="21"/>
      <c r="B284" s="21"/>
      <c r="C284" s="83"/>
      <c r="D284" s="29"/>
      <c r="E284" s="69">
        <f t="shared" si="24"/>
        <v>0</v>
      </c>
      <c r="F284" s="96"/>
      <c r="G284" s="70">
        <f t="shared" si="25"/>
        <v>0</v>
      </c>
      <c r="H284" s="21"/>
      <c r="I284" s="92"/>
      <c r="J284" s="29"/>
      <c r="K284" s="23">
        <f t="shared" si="26"/>
        <v>0</v>
      </c>
      <c r="L284" s="93"/>
      <c r="M284" s="97">
        <f t="shared" si="27"/>
        <v>0</v>
      </c>
      <c r="N284" s="20"/>
      <c r="O284" s="84">
        <f>IFERROR(INDEX(#REF!,MATCH(N284,#REF!,0)),0)</f>
        <v>0</v>
      </c>
      <c r="P284" s="70">
        <f t="shared" si="28"/>
        <v>0</v>
      </c>
      <c r="Q284" s="23">
        <f t="shared" si="29"/>
        <v>0</v>
      </c>
      <c r="R284" s="68"/>
      <c r="S284" s="132"/>
    </row>
    <row r="285" spans="1:19" x14ac:dyDescent="0.25">
      <c r="A285" s="21"/>
      <c r="B285" s="21"/>
      <c r="C285" s="83"/>
      <c r="D285" s="29"/>
      <c r="E285" s="69">
        <f t="shared" si="24"/>
        <v>0</v>
      </c>
      <c r="F285" s="96"/>
      <c r="G285" s="70">
        <f t="shared" si="25"/>
        <v>0</v>
      </c>
      <c r="H285" s="21"/>
      <c r="I285" s="92"/>
      <c r="J285" s="29"/>
      <c r="K285" s="23">
        <f t="shared" si="26"/>
        <v>0</v>
      </c>
      <c r="L285" s="93"/>
      <c r="M285" s="97">
        <f t="shared" si="27"/>
        <v>0</v>
      </c>
      <c r="N285" s="20"/>
      <c r="O285" s="84">
        <f>IFERROR(INDEX(#REF!,MATCH(N285,#REF!,0)),0)</f>
        <v>0</v>
      </c>
      <c r="P285" s="70">
        <f t="shared" si="28"/>
        <v>0</v>
      </c>
      <c r="Q285" s="23">
        <f t="shared" si="29"/>
        <v>0</v>
      </c>
      <c r="R285" s="68"/>
      <c r="S285" s="132"/>
    </row>
    <row r="286" spans="1:19" x14ac:dyDescent="0.25">
      <c r="A286" s="21"/>
      <c r="B286" s="21"/>
      <c r="C286" s="83"/>
      <c r="D286" s="29"/>
      <c r="E286" s="69">
        <f t="shared" si="24"/>
        <v>0</v>
      </c>
      <c r="F286" s="96"/>
      <c r="G286" s="70">
        <f t="shared" si="25"/>
        <v>0</v>
      </c>
      <c r="H286" s="21"/>
      <c r="I286" s="92"/>
      <c r="J286" s="29"/>
      <c r="K286" s="23">
        <f t="shared" si="26"/>
        <v>0</v>
      </c>
      <c r="L286" s="93"/>
      <c r="M286" s="97">
        <f t="shared" si="27"/>
        <v>0</v>
      </c>
      <c r="N286" s="20"/>
      <c r="O286" s="84">
        <f>IFERROR(INDEX(#REF!,MATCH(N286,#REF!,0)),0)</f>
        <v>0</v>
      </c>
      <c r="P286" s="70">
        <f t="shared" si="28"/>
        <v>0</v>
      </c>
      <c r="Q286" s="23">
        <f t="shared" si="29"/>
        <v>0</v>
      </c>
      <c r="R286" s="68"/>
      <c r="S286" s="132"/>
    </row>
    <row r="287" spans="1:19" x14ac:dyDescent="0.25">
      <c r="A287" s="21"/>
      <c r="B287" s="21"/>
      <c r="C287" s="83"/>
      <c r="D287" s="29"/>
      <c r="E287" s="69">
        <f t="shared" si="24"/>
        <v>0</v>
      </c>
      <c r="F287" s="96"/>
      <c r="G287" s="70">
        <f t="shared" si="25"/>
        <v>0</v>
      </c>
      <c r="H287" s="21"/>
      <c r="I287" s="92"/>
      <c r="J287" s="29"/>
      <c r="K287" s="23">
        <f t="shared" si="26"/>
        <v>0</v>
      </c>
      <c r="L287" s="93"/>
      <c r="M287" s="97">
        <f t="shared" si="27"/>
        <v>0</v>
      </c>
      <c r="N287" s="20"/>
      <c r="O287" s="84">
        <f>IFERROR(INDEX(#REF!,MATCH(N287,#REF!,0)),0)</f>
        <v>0</v>
      </c>
      <c r="P287" s="70">
        <f t="shared" si="28"/>
        <v>0</v>
      </c>
      <c r="Q287" s="23">
        <f t="shared" si="29"/>
        <v>0</v>
      </c>
      <c r="R287" s="68"/>
      <c r="S287" s="132"/>
    </row>
    <row r="288" spans="1:19" x14ac:dyDescent="0.25">
      <c r="A288" s="21"/>
      <c r="B288" s="21"/>
      <c r="C288" s="83"/>
      <c r="D288" s="29"/>
      <c r="E288" s="69">
        <f t="shared" si="24"/>
        <v>0</v>
      </c>
      <c r="F288" s="96"/>
      <c r="G288" s="70">
        <f t="shared" si="25"/>
        <v>0</v>
      </c>
      <c r="H288" s="21"/>
      <c r="I288" s="92"/>
      <c r="J288" s="29"/>
      <c r="K288" s="23">
        <f t="shared" si="26"/>
        <v>0</v>
      </c>
      <c r="L288" s="93"/>
      <c r="M288" s="97">
        <f t="shared" si="27"/>
        <v>0</v>
      </c>
      <c r="N288" s="20"/>
      <c r="O288" s="84">
        <f>IFERROR(INDEX(#REF!,MATCH(N288,#REF!,0)),0)</f>
        <v>0</v>
      </c>
      <c r="P288" s="70">
        <f t="shared" si="28"/>
        <v>0</v>
      </c>
      <c r="Q288" s="23">
        <f t="shared" si="29"/>
        <v>0</v>
      </c>
      <c r="R288" s="68"/>
      <c r="S288" s="132"/>
    </row>
    <row r="289" spans="1:19" x14ac:dyDescent="0.25">
      <c r="A289" s="21"/>
      <c r="B289" s="21"/>
      <c r="C289" s="83"/>
      <c r="D289" s="29"/>
      <c r="E289" s="69">
        <f t="shared" si="24"/>
        <v>0</v>
      </c>
      <c r="F289" s="96"/>
      <c r="G289" s="70">
        <f t="shared" si="25"/>
        <v>0</v>
      </c>
      <c r="H289" s="21"/>
      <c r="I289" s="92"/>
      <c r="J289" s="29"/>
      <c r="K289" s="23">
        <f t="shared" si="26"/>
        <v>0</v>
      </c>
      <c r="L289" s="93"/>
      <c r="M289" s="97">
        <f t="shared" si="27"/>
        <v>0</v>
      </c>
      <c r="N289" s="20"/>
      <c r="O289" s="84">
        <f>IFERROR(INDEX(#REF!,MATCH(N289,#REF!,0)),0)</f>
        <v>0</v>
      </c>
      <c r="P289" s="70">
        <f t="shared" si="28"/>
        <v>0</v>
      </c>
      <c r="Q289" s="23">
        <f t="shared" si="29"/>
        <v>0</v>
      </c>
      <c r="R289" s="68"/>
      <c r="S289" s="132"/>
    </row>
    <row r="290" spans="1:19" x14ac:dyDescent="0.25">
      <c r="A290" s="21"/>
      <c r="B290" s="21"/>
      <c r="C290" s="83"/>
      <c r="D290" s="29"/>
      <c r="E290" s="69">
        <f t="shared" si="24"/>
        <v>0</v>
      </c>
      <c r="F290" s="96"/>
      <c r="G290" s="70">
        <f t="shared" si="25"/>
        <v>0</v>
      </c>
      <c r="H290" s="21"/>
      <c r="I290" s="92"/>
      <c r="J290" s="29"/>
      <c r="K290" s="23">
        <f t="shared" si="26"/>
        <v>0</v>
      </c>
      <c r="L290" s="93"/>
      <c r="M290" s="97">
        <f t="shared" si="27"/>
        <v>0</v>
      </c>
      <c r="N290" s="20"/>
      <c r="O290" s="84">
        <f>IFERROR(INDEX(#REF!,MATCH(N290,#REF!,0)),0)</f>
        <v>0</v>
      </c>
      <c r="P290" s="70">
        <f t="shared" si="28"/>
        <v>0</v>
      </c>
      <c r="Q290" s="23">
        <f t="shared" si="29"/>
        <v>0</v>
      </c>
      <c r="R290" s="68"/>
      <c r="S290" s="132"/>
    </row>
    <row r="291" spans="1:19" x14ac:dyDescent="0.25">
      <c r="A291" s="21"/>
      <c r="B291" s="21"/>
      <c r="C291" s="83"/>
      <c r="D291" s="29"/>
      <c r="E291" s="69">
        <f t="shared" si="24"/>
        <v>0</v>
      </c>
      <c r="F291" s="96"/>
      <c r="G291" s="70">
        <f t="shared" si="25"/>
        <v>0</v>
      </c>
      <c r="H291" s="21"/>
      <c r="I291" s="92"/>
      <c r="J291" s="29"/>
      <c r="K291" s="23">
        <f t="shared" si="26"/>
        <v>0</v>
      </c>
      <c r="L291" s="93"/>
      <c r="M291" s="97">
        <f t="shared" si="27"/>
        <v>0</v>
      </c>
      <c r="N291" s="20"/>
      <c r="O291" s="84">
        <f>IFERROR(INDEX(#REF!,MATCH(N291,#REF!,0)),0)</f>
        <v>0</v>
      </c>
      <c r="P291" s="70">
        <f t="shared" si="28"/>
        <v>0</v>
      </c>
      <c r="Q291" s="23">
        <f t="shared" si="29"/>
        <v>0</v>
      </c>
      <c r="R291" s="68"/>
      <c r="S291" s="132"/>
    </row>
    <row r="292" spans="1:19" x14ac:dyDescent="0.25">
      <c r="A292" s="21"/>
      <c r="B292" s="21"/>
      <c r="C292" s="83"/>
      <c r="D292" s="29"/>
      <c r="E292" s="69">
        <f t="shared" si="24"/>
        <v>0</v>
      </c>
      <c r="F292" s="96"/>
      <c r="G292" s="70">
        <f t="shared" si="25"/>
        <v>0</v>
      </c>
      <c r="H292" s="21"/>
      <c r="I292" s="92"/>
      <c r="J292" s="29"/>
      <c r="K292" s="23">
        <f t="shared" si="26"/>
        <v>0</v>
      </c>
      <c r="L292" s="93"/>
      <c r="M292" s="97">
        <f t="shared" si="27"/>
        <v>0</v>
      </c>
      <c r="N292" s="20"/>
      <c r="O292" s="84">
        <f>IFERROR(INDEX(#REF!,MATCH(N292,#REF!,0)),0)</f>
        <v>0</v>
      </c>
      <c r="P292" s="70">
        <f t="shared" si="28"/>
        <v>0</v>
      </c>
      <c r="Q292" s="23">
        <f t="shared" si="29"/>
        <v>0</v>
      </c>
      <c r="R292" s="68"/>
      <c r="S292" s="132"/>
    </row>
    <row r="293" spans="1:19" x14ac:dyDescent="0.25">
      <c r="A293" s="21"/>
      <c r="B293" s="21"/>
      <c r="C293" s="83"/>
      <c r="D293" s="29"/>
      <c r="E293" s="69">
        <f t="shared" si="24"/>
        <v>0</v>
      </c>
      <c r="F293" s="96"/>
      <c r="G293" s="70">
        <f t="shared" si="25"/>
        <v>0</v>
      </c>
      <c r="H293" s="21"/>
      <c r="I293" s="92"/>
      <c r="J293" s="29"/>
      <c r="K293" s="23">
        <f t="shared" si="26"/>
        <v>0</v>
      </c>
      <c r="L293" s="93"/>
      <c r="M293" s="97">
        <f t="shared" si="27"/>
        <v>0</v>
      </c>
      <c r="N293" s="20"/>
      <c r="O293" s="84">
        <f>IFERROR(INDEX(#REF!,MATCH(N293,#REF!,0)),0)</f>
        <v>0</v>
      </c>
      <c r="P293" s="70">
        <f t="shared" si="28"/>
        <v>0</v>
      </c>
      <c r="Q293" s="23">
        <f t="shared" si="29"/>
        <v>0</v>
      </c>
      <c r="R293" s="68"/>
      <c r="S293" s="132"/>
    </row>
    <row r="294" spans="1:19" x14ac:dyDescent="0.25">
      <c r="A294" s="21"/>
      <c r="B294" s="21"/>
      <c r="C294" s="83"/>
      <c r="D294" s="29"/>
      <c r="E294" s="69">
        <f t="shared" si="24"/>
        <v>0</v>
      </c>
      <c r="F294" s="96"/>
      <c r="G294" s="70">
        <f t="shared" si="25"/>
        <v>0</v>
      </c>
      <c r="H294" s="21"/>
      <c r="I294" s="92"/>
      <c r="J294" s="29"/>
      <c r="K294" s="23">
        <f t="shared" si="26"/>
        <v>0</v>
      </c>
      <c r="L294" s="93"/>
      <c r="M294" s="97">
        <f t="shared" si="27"/>
        <v>0</v>
      </c>
      <c r="N294" s="20"/>
      <c r="O294" s="84">
        <f>IFERROR(INDEX(#REF!,MATCH(N294,#REF!,0)),0)</f>
        <v>0</v>
      </c>
      <c r="P294" s="70">
        <f t="shared" si="28"/>
        <v>0</v>
      </c>
      <c r="Q294" s="23">
        <f t="shared" si="29"/>
        <v>0</v>
      </c>
      <c r="R294" s="68"/>
      <c r="S294" s="132"/>
    </row>
    <row r="295" spans="1:19" x14ac:dyDescent="0.25">
      <c r="A295" s="21"/>
      <c r="B295" s="21"/>
      <c r="C295" s="83"/>
      <c r="D295" s="29"/>
      <c r="E295" s="69">
        <f t="shared" si="24"/>
        <v>0</v>
      </c>
      <c r="F295" s="96"/>
      <c r="G295" s="70">
        <f t="shared" si="25"/>
        <v>0</v>
      </c>
      <c r="H295" s="21"/>
      <c r="I295" s="92"/>
      <c r="J295" s="29"/>
      <c r="K295" s="23">
        <f t="shared" si="26"/>
        <v>0</v>
      </c>
      <c r="L295" s="93"/>
      <c r="M295" s="97">
        <f t="shared" si="27"/>
        <v>0</v>
      </c>
      <c r="N295" s="20"/>
      <c r="O295" s="84">
        <f>IFERROR(INDEX(#REF!,MATCH(N295,#REF!,0)),0)</f>
        <v>0</v>
      </c>
      <c r="P295" s="70">
        <f t="shared" si="28"/>
        <v>0</v>
      </c>
      <c r="Q295" s="23">
        <f t="shared" si="29"/>
        <v>0</v>
      </c>
      <c r="R295" s="68"/>
      <c r="S295" s="132"/>
    </row>
    <row r="296" spans="1:19" x14ac:dyDescent="0.25">
      <c r="A296" s="21"/>
      <c r="B296" s="21"/>
      <c r="C296" s="83"/>
      <c r="D296" s="29"/>
      <c r="E296" s="69">
        <f t="shared" si="24"/>
        <v>0</v>
      </c>
      <c r="F296" s="96"/>
      <c r="G296" s="70">
        <f t="shared" si="25"/>
        <v>0</v>
      </c>
      <c r="H296" s="21"/>
      <c r="I296" s="92"/>
      <c r="J296" s="29"/>
      <c r="K296" s="23">
        <f t="shared" si="26"/>
        <v>0</v>
      </c>
      <c r="L296" s="93"/>
      <c r="M296" s="97">
        <f t="shared" si="27"/>
        <v>0</v>
      </c>
      <c r="N296" s="20"/>
      <c r="O296" s="84">
        <f>IFERROR(INDEX(#REF!,MATCH(N296,#REF!,0)),0)</f>
        <v>0</v>
      </c>
      <c r="P296" s="70">
        <f t="shared" si="28"/>
        <v>0</v>
      </c>
      <c r="Q296" s="23">
        <f t="shared" si="29"/>
        <v>0</v>
      </c>
      <c r="R296" s="68"/>
      <c r="S296" s="132"/>
    </row>
    <row r="297" spans="1:19" x14ac:dyDescent="0.25">
      <c r="A297" s="21"/>
      <c r="B297" s="21"/>
      <c r="C297" s="83"/>
      <c r="D297" s="29"/>
      <c r="E297" s="69">
        <f t="shared" si="24"/>
        <v>0</v>
      </c>
      <c r="F297" s="96"/>
      <c r="G297" s="70">
        <f t="shared" si="25"/>
        <v>0</v>
      </c>
      <c r="H297" s="21"/>
      <c r="I297" s="92"/>
      <c r="J297" s="29"/>
      <c r="K297" s="23">
        <f t="shared" si="26"/>
        <v>0</v>
      </c>
      <c r="L297" s="93"/>
      <c r="M297" s="97">
        <f t="shared" si="27"/>
        <v>0</v>
      </c>
      <c r="N297" s="20"/>
      <c r="O297" s="84">
        <f>IFERROR(INDEX(#REF!,MATCH(N297,#REF!,0)),0)</f>
        <v>0</v>
      </c>
      <c r="P297" s="70">
        <f t="shared" si="28"/>
        <v>0</v>
      </c>
      <c r="Q297" s="23">
        <f t="shared" si="29"/>
        <v>0</v>
      </c>
      <c r="R297" s="68"/>
      <c r="S297" s="132"/>
    </row>
    <row r="298" spans="1:19" x14ac:dyDescent="0.25">
      <c r="A298" s="21"/>
      <c r="B298" s="21"/>
      <c r="C298" s="83"/>
      <c r="D298" s="29"/>
      <c r="E298" s="69">
        <f t="shared" si="24"/>
        <v>0</v>
      </c>
      <c r="F298" s="96"/>
      <c r="G298" s="70">
        <f t="shared" si="25"/>
        <v>0</v>
      </c>
      <c r="H298" s="21"/>
      <c r="I298" s="92"/>
      <c r="J298" s="29"/>
      <c r="K298" s="23">
        <f t="shared" si="26"/>
        <v>0</v>
      </c>
      <c r="L298" s="93"/>
      <c r="M298" s="97">
        <f t="shared" si="27"/>
        <v>0</v>
      </c>
      <c r="N298" s="20"/>
      <c r="O298" s="84">
        <f>IFERROR(INDEX(#REF!,MATCH(N298,#REF!,0)),0)</f>
        <v>0</v>
      </c>
      <c r="P298" s="70">
        <f t="shared" si="28"/>
        <v>0</v>
      </c>
      <c r="Q298" s="23">
        <f t="shared" si="29"/>
        <v>0</v>
      </c>
      <c r="R298" s="68"/>
      <c r="S298" s="132"/>
    </row>
    <row r="299" spans="1:19" x14ac:dyDescent="0.25">
      <c r="A299" s="21"/>
      <c r="B299" s="21"/>
      <c r="C299" s="83"/>
      <c r="D299" s="29"/>
      <c r="E299" s="69">
        <f t="shared" si="24"/>
        <v>0</v>
      </c>
      <c r="F299" s="96"/>
      <c r="G299" s="70">
        <f t="shared" si="25"/>
        <v>0</v>
      </c>
      <c r="H299" s="21"/>
      <c r="I299" s="92"/>
      <c r="J299" s="29"/>
      <c r="K299" s="23">
        <f t="shared" si="26"/>
        <v>0</v>
      </c>
      <c r="L299" s="93"/>
      <c r="M299" s="97">
        <f t="shared" si="27"/>
        <v>0</v>
      </c>
      <c r="N299" s="20"/>
      <c r="O299" s="84">
        <f>IFERROR(INDEX(#REF!,MATCH(N299,#REF!,0)),0)</f>
        <v>0</v>
      </c>
      <c r="P299" s="70">
        <f t="shared" si="28"/>
        <v>0</v>
      </c>
      <c r="Q299" s="23">
        <f t="shared" si="29"/>
        <v>0</v>
      </c>
      <c r="R299" s="68"/>
      <c r="S299" s="132"/>
    </row>
    <row r="300" spans="1:19" x14ac:dyDescent="0.25">
      <c r="A300" s="21"/>
      <c r="B300" s="21"/>
      <c r="C300" s="83"/>
      <c r="D300" s="29"/>
      <c r="E300" s="69">
        <f t="shared" si="24"/>
        <v>0</v>
      </c>
      <c r="F300" s="96"/>
      <c r="G300" s="70">
        <f t="shared" si="25"/>
        <v>0</v>
      </c>
      <c r="H300" s="21"/>
      <c r="I300" s="92"/>
      <c r="J300" s="29"/>
      <c r="K300" s="23">
        <f t="shared" si="26"/>
        <v>0</v>
      </c>
      <c r="L300" s="93"/>
      <c r="M300" s="97">
        <f t="shared" si="27"/>
        <v>0</v>
      </c>
      <c r="N300" s="20"/>
      <c r="O300" s="84">
        <f>IFERROR(INDEX(#REF!,MATCH(N300,#REF!,0)),0)</f>
        <v>0</v>
      </c>
      <c r="P300" s="70">
        <f t="shared" si="28"/>
        <v>0</v>
      </c>
      <c r="Q300" s="23">
        <f t="shared" si="29"/>
        <v>0</v>
      </c>
      <c r="R300" s="68"/>
      <c r="S300" s="132"/>
    </row>
    <row r="301" spans="1:19" x14ac:dyDescent="0.25">
      <c r="A301" s="21"/>
      <c r="B301" s="21"/>
      <c r="C301" s="83"/>
      <c r="D301" s="29"/>
      <c r="E301" s="69">
        <f t="shared" si="24"/>
        <v>0</v>
      </c>
      <c r="F301" s="96"/>
      <c r="G301" s="70">
        <f t="shared" si="25"/>
        <v>0</v>
      </c>
      <c r="H301" s="21"/>
      <c r="I301" s="92"/>
      <c r="J301" s="29"/>
      <c r="K301" s="23">
        <f t="shared" si="26"/>
        <v>0</v>
      </c>
      <c r="L301" s="93"/>
      <c r="M301" s="97">
        <f t="shared" si="27"/>
        <v>0</v>
      </c>
      <c r="N301" s="20"/>
      <c r="O301" s="84">
        <f>IFERROR(INDEX(#REF!,MATCH(N301,#REF!,0)),0)</f>
        <v>0</v>
      </c>
      <c r="P301" s="70">
        <f t="shared" si="28"/>
        <v>0</v>
      </c>
      <c r="Q301" s="23">
        <f t="shared" si="29"/>
        <v>0</v>
      </c>
      <c r="R301" s="68"/>
      <c r="S301" s="132"/>
    </row>
    <row r="302" spans="1:19" x14ac:dyDescent="0.25">
      <c r="A302" s="21"/>
      <c r="B302" s="21"/>
      <c r="C302" s="83"/>
      <c r="D302" s="29"/>
      <c r="E302" s="69">
        <f t="shared" si="24"/>
        <v>0</v>
      </c>
      <c r="F302" s="96"/>
      <c r="G302" s="70">
        <f t="shared" si="25"/>
        <v>0</v>
      </c>
      <c r="H302" s="21"/>
      <c r="I302" s="92"/>
      <c r="J302" s="29"/>
      <c r="K302" s="23">
        <f t="shared" si="26"/>
        <v>0</v>
      </c>
      <c r="L302" s="93"/>
      <c r="M302" s="97">
        <f t="shared" si="27"/>
        <v>0</v>
      </c>
      <c r="N302" s="20"/>
      <c r="O302" s="84">
        <f>IFERROR(INDEX(#REF!,MATCH(N302,#REF!,0)),0)</f>
        <v>0</v>
      </c>
      <c r="P302" s="70">
        <f t="shared" si="28"/>
        <v>0</v>
      </c>
      <c r="Q302" s="23">
        <f t="shared" si="29"/>
        <v>0</v>
      </c>
      <c r="R302" s="68"/>
      <c r="S302" s="132"/>
    </row>
    <row r="303" spans="1:19" x14ac:dyDescent="0.25">
      <c r="A303" s="21"/>
      <c r="B303" s="21"/>
      <c r="C303" s="83"/>
      <c r="D303" s="29"/>
      <c r="E303" s="69">
        <f t="shared" si="24"/>
        <v>0</v>
      </c>
      <c r="F303" s="96"/>
      <c r="G303" s="70">
        <f t="shared" si="25"/>
        <v>0</v>
      </c>
      <c r="H303" s="21"/>
      <c r="I303" s="92"/>
      <c r="J303" s="29"/>
      <c r="K303" s="23">
        <f t="shared" si="26"/>
        <v>0</v>
      </c>
      <c r="L303" s="93"/>
      <c r="M303" s="97">
        <f t="shared" si="27"/>
        <v>0</v>
      </c>
      <c r="N303" s="20"/>
      <c r="O303" s="84">
        <f>IFERROR(INDEX(#REF!,MATCH(N303,#REF!,0)),0)</f>
        <v>0</v>
      </c>
      <c r="P303" s="70">
        <f t="shared" si="28"/>
        <v>0</v>
      </c>
      <c r="Q303" s="23">
        <f t="shared" si="29"/>
        <v>0</v>
      </c>
      <c r="R303" s="68"/>
      <c r="S303" s="132"/>
    </row>
    <row r="304" spans="1:19" x14ac:dyDescent="0.25">
      <c r="A304" s="21"/>
      <c r="B304" s="21"/>
      <c r="C304" s="83"/>
      <c r="D304" s="29"/>
      <c r="E304" s="69">
        <f t="shared" si="24"/>
        <v>0</v>
      </c>
      <c r="F304" s="96"/>
      <c r="G304" s="70">
        <f t="shared" si="25"/>
        <v>0</v>
      </c>
      <c r="H304" s="21"/>
      <c r="I304" s="92"/>
      <c r="J304" s="29"/>
      <c r="K304" s="23">
        <f t="shared" si="26"/>
        <v>0</v>
      </c>
      <c r="L304" s="93"/>
      <c r="M304" s="97">
        <f t="shared" si="27"/>
        <v>0</v>
      </c>
      <c r="N304" s="20"/>
      <c r="O304" s="84">
        <f>IFERROR(INDEX(#REF!,MATCH(N304,#REF!,0)),0)</f>
        <v>0</v>
      </c>
      <c r="P304" s="70">
        <f t="shared" si="28"/>
        <v>0</v>
      </c>
      <c r="Q304" s="23">
        <f t="shared" si="29"/>
        <v>0</v>
      </c>
      <c r="R304" s="68"/>
      <c r="S304" s="132"/>
    </row>
    <row r="305" spans="1:19" x14ac:dyDescent="0.25">
      <c r="A305" s="21"/>
      <c r="B305" s="21"/>
      <c r="C305" s="83"/>
      <c r="D305" s="29"/>
      <c r="E305" s="69">
        <f t="shared" si="24"/>
        <v>0</v>
      </c>
      <c r="F305" s="96"/>
      <c r="G305" s="70">
        <f t="shared" si="25"/>
        <v>0</v>
      </c>
      <c r="H305" s="21"/>
      <c r="I305" s="92"/>
      <c r="J305" s="29"/>
      <c r="K305" s="23">
        <f t="shared" si="26"/>
        <v>0</v>
      </c>
      <c r="L305" s="93"/>
      <c r="M305" s="97">
        <f t="shared" si="27"/>
        <v>0</v>
      </c>
      <c r="N305" s="20"/>
      <c r="O305" s="84">
        <f>IFERROR(INDEX(#REF!,MATCH(N305,#REF!,0)),0)</f>
        <v>0</v>
      </c>
      <c r="P305" s="70">
        <f t="shared" si="28"/>
        <v>0</v>
      </c>
      <c r="Q305" s="23">
        <f t="shared" si="29"/>
        <v>0</v>
      </c>
      <c r="R305" s="68"/>
      <c r="S305" s="132"/>
    </row>
    <row r="306" spans="1:19" x14ac:dyDescent="0.25">
      <c r="A306" s="21"/>
      <c r="B306" s="21"/>
      <c r="C306" s="83"/>
      <c r="D306" s="29"/>
      <c r="E306" s="69">
        <f t="shared" si="24"/>
        <v>0</v>
      </c>
      <c r="F306" s="96"/>
      <c r="G306" s="70">
        <f t="shared" si="25"/>
        <v>0</v>
      </c>
      <c r="H306" s="21"/>
      <c r="I306" s="92"/>
      <c r="J306" s="29"/>
      <c r="K306" s="23">
        <f t="shared" si="26"/>
        <v>0</v>
      </c>
      <c r="L306" s="93"/>
      <c r="M306" s="97">
        <f t="shared" si="27"/>
        <v>0</v>
      </c>
      <c r="N306" s="20"/>
      <c r="O306" s="84">
        <f>IFERROR(INDEX(#REF!,MATCH(N306,#REF!,0)),0)</f>
        <v>0</v>
      </c>
      <c r="P306" s="70">
        <f t="shared" si="28"/>
        <v>0</v>
      </c>
      <c r="Q306" s="23">
        <f t="shared" si="29"/>
        <v>0</v>
      </c>
      <c r="R306" s="68"/>
      <c r="S306" s="132"/>
    </row>
    <row r="307" spans="1:19" x14ac:dyDescent="0.25">
      <c r="A307" s="21"/>
      <c r="B307" s="21"/>
      <c r="C307" s="83"/>
      <c r="D307" s="29"/>
      <c r="E307" s="69">
        <f t="shared" si="24"/>
        <v>0</v>
      </c>
      <c r="F307" s="96"/>
      <c r="G307" s="70">
        <f t="shared" si="25"/>
        <v>0</v>
      </c>
      <c r="H307" s="21"/>
      <c r="I307" s="92"/>
      <c r="J307" s="29"/>
      <c r="K307" s="23">
        <f t="shared" si="26"/>
        <v>0</v>
      </c>
      <c r="L307" s="93"/>
      <c r="M307" s="97">
        <f t="shared" si="27"/>
        <v>0</v>
      </c>
      <c r="N307" s="20"/>
      <c r="O307" s="84">
        <f>IFERROR(INDEX(#REF!,MATCH(N307,#REF!,0)),0)</f>
        <v>0</v>
      </c>
      <c r="P307" s="70">
        <f t="shared" si="28"/>
        <v>0</v>
      </c>
      <c r="Q307" s="23">
        <f t="shared" si="29"/>
        <v>0</v>
      </c>
      <c r="R307" s="68"/>
      <c r="S307" s="132"/>
    </row>
    <row r="308" spans="1:19" x14ac:dyDescent="0.25">
      <c r="A308" s="21"/>
      <c r="B308" s="21"/>
      <c r="C308" s="83"/>
      <c r="D308" s="29"/>
      <c r="E308" s="69">
        <f t="shared" si="24"/>
        <v>0</v>
      </c>
      <c r="F308" s="96"/>
      <c r="G308" s="70">
        <f t="shared" si="25"/>
        <v>0</v>
      </c>
      <c r="H308" s="21"/>
      <c r="I308" s="92"/>
      <c r="J308" s="29"/>
      <c r="K308" s="23">
        <f t="shared" si="26"/>
        <v>0</v>
      </c>
      <c r="L308" s="93"/>
      <c r="M308" s="97">
        <f t="shared" si="27"/>
        <v>0</v>
      </c>
      <c r="N308" s="20"/>
      <c r="O308" s="84">
        <f>IFERROR(INDEX(#REF!,MATCH(N308,#REF!,0)),0)</f>
        <v>0</v>
      </c>
      <c r="P308" s="70">
        <f t="shared" si="28"/>
        <v>0</v>
      </c>
      <c r="Q308" s="23">
        <f t="shared" si="29"/>
        <v>0</v>
      </c>
      <c r="R308" s="68"/>
      <c r="S308" s="132"/>
    </row>
    <row r="309" spans="1:19" x14ac:dyDescent="0.25">
      <c r="A309" s="21"/>
      <c r="B309" s="21"/>
      <c r="C309" s="83"/>
      <c r="D309" s="29"/>
      <c r="E309" s="69">
        <f t="shared" si="24"/>
        <v>0</v>
      </c>
      <c r="F309" s="96"/>
      <c r="G309" s="70">
        <f t="shared" si="25"/>
        <v>0</v>
      </c>
      <c r="H309" s="21"/>
      <c r="I309" s="92"/>
      <c r="J309" s="29"/>
      <c r="K309" s="23">
        <f t="shared" si="26"/>
        <v>0</v>
      </c>
      <c r="L309" s="93"/>
      <c r="M309" s="97">
        <f t="shared" si="27"/>
        <v>0</v>
      </c>
      <c r="N309" s="20"/>
      <c r="O309" s="84">
        <f>IFERROR(INDEX(#REF!,MATCH(N309,#REF!,0)),0)</f>
        <v>0</v>
      </c>
      <c r="P309" s="70">
        <f t="shared" si="28"/>
        <v>0</v>
      </c>
      <c r="Q309" s="23">
        <f t="shared" si="29"/>
        <v>0</v>
      </c>
      <c r="R309" s="68"/>
      <c r="S309" s="132"/>
    </row>
    <row r="310" spans="1:19" x14ac:dyDescent="0.25">
      <c r="A310" s="21"/>
      <c r="B310" s="21"/>
      <c r="C310" s="83"/>
      <c r="D310" s="29"/>
      <c r="E310" s="69">
        <f t="shared" si="24"/>
        <v>0</v>
      </c>
      <c r="F310" s="96"/>
      <c r="G310" s="70">
        <f t="shared" si="25"/>
        <v>0</v>
      </c>
      <c r="H310" s="21"/>
      <c r="I310" s="92"/>
      <c r="J310" s="29"/>
      <c r="K310" s="23">
        <f t="shared" si="26"/>
        <v>0</v>
      </c>
      <c r="L310" s="93"/>
      <c r="M310" s="97">
        <f t="shared" si="27"/>
        <v>0</v>
      </c>
      <c r="N310" s="20"/>
      <c r="O310" s="84">
        <f>IFERROR(INDEX(#REF!,MATCH(N310,#REF!,0)),0)</f>
        <v>0</v>
      </c>
      <c r="P310" s="70">
        <f t="shared" si="28"/>
        <v>0</v>
      </c>
      <c r="Q310" s="23">
        <f t="shared" si="29"/>
        <v>0</v>
      </c>
      <c r="R310" s="68"/>
      <c r="S310" s="132"/>
    </row>
    <row r="311" spans="1:19" x14ac:dyDescent="0.25">
      <c r="A311" s="21"/>
      <c r="B311" s="21"/>
      <c r="C311" s="83"/>
      <c r="D311" s="29"/>
      <c r="E311" s="69">
        <f t="shared" si="24"/>
        <v>0</v>
      </c>
      <c r="F311" s="96"/>
      <c r="G311" s="70">
        <f t="shared" si="25"/>
        <v>0</v>
      </c>
      <c r="H311" s="21"/>
      <c r="I311" s="92"/>
      <c r="J311" s="29"/>
      <c r="K311" s="23">
        <f t="shared" si="26"/>
        <v>0</v>
      </c>
      <c r="L311" s="93"/>
      <c r="M311" s="97">
        <f t="shared" si="27"/>
        <v>0</v>
      </c>
      <c r="N311" s="20"/>
      <c r="O311" s="84">
        <f>IFERROR(INDEX(#REF!,MATCH(N311,#REF!,0)),0)</f>
        <v>0</v>
      </c>
      <c r="P311" s="70">
        <f t="shared" si="28"/>
        <v>0</v>
      </c>
      <c r="Q311" s="23">
        <f t="shared" si="29"/>
        <v>0</v>
      </c>
      <c r="R311" s="68"/>
      <c r="S311" s="132"/>
    </row>
    <row r="312" spans="1:19" x14ac:dyDescent="0.25">
      <c r="A312" s="21"/>
      <c r="B312" s="21"/>
      <c r="C312" s="83"/>
      <c r="D312" s="29"/>
      <c r="E312" s="69">
        <f t="shared" si="24"/>
        <v>0</v>
      </c>
      <c r="F312" s="96"/>
      <c r="G312" s="70">
        <f t="shared" si="25"/>
        <v>0</v>
      </c>
      <c r="H312" s="21"/>
      <c r="I312" s="92"/>
      <c r="J312" s="29"/>
      <c r="K312" s="23">
        <f t="shared" si="26"/>
        <v>0</v>
      </c>
      <c r="L312" s="93"/>
      <c r="M312" s="97">
        <f t="shared" si="27"/>
        <v>0</v>
      </c>
      <c r="N312" s="20"/>
      <c r="O312" s="84">
        <f>IFERROR(INDEX(#REF!,MATCH(N312,#REF!,0)),0)</f>
        <v>0</v>
      </c>
      <c r="P312" s="70">
        <f t="shared" si="28"/>
        <v>0</v>
      </c>
      <c r="Q312" s="23">
        <f t="shared" si="29"/>
        <v>0</v>
      </c>
      <c r="R312" s="68"/>
      <c r="S312" s="132"/>
    </row>
    <row r="313" spans="1:19" x14ac:dyDescent="0.25">
      <c r="A313" s="21"/>
      <c r="B313" s="21"/>
      <c r="C313" s="83"/>
      <c r="D313" s="29"/>
      <c r="E313" s="69">
        <f t="shared" si="24"/>
        <v>0</v>
      </c>
      <c r="F313" s="96"/>
      <c r="G313" s="70">
        <f t="shared" si="25"/>
        <v>0</v>
      </c>
      <c r="H313" s="21"/>
      <c r="I313" s="92"/>
      <c r="J313" s="29"/>
      <c r="K313" s="23">
        <f t="shared" si="26"/>
        <v>0</v>
      </c>
      <c r="L313" s="93"/>
      <c r="M313" s="97">
        <f t="shared" si="27"/>
        <v>0</v>
      </c>
      <c r="N313" s="20"/>
      <c r="O313" s="84">
        <f>IFERROR(INDEX(#REF!,MATCH(N313,#REF!,0)),0)</f>
        <v>0</v>
      </c>
      <c r="P313" s="70">
        <f t="shared" si="28"/>
        <v>0</v>
      </c>
      <c r="Q313" s="23">
        <f t="shared" si="29"/>
        <v>0</v>
      </c>
      <c r="R313" s="68"/>
      <c r="S313" s="132"/>
    </row>
    <row r="314" spans="1:19" x14ac:dyDescent="0.25">
      <c r="A314" s="21"/>
      <c r="B314" s="21"/>
      <c r="C314" s="83"/>
      <c r="D314" s="29"/>
      <c r="E314" s="69">
        <f t="shared" si="24"/>
        <v>0</v>
      </c>
      <c r="F314" s="96"/>
      <c r="G314" s="70">
        <f t="shared" si="25"/>
        <v>0</v>
      </c>
      <c r="H314" s="21"/>
      <c r="I314" s="92"/>
      <c r="J314" s="29"/>
      <c r="K314" s="23">
        <f t="shared" si="26"/>
        <v>0</v>
      </c>
      <c r="L314" s="93"/>
      <c r="M314" s="97">
        <f t="shared" si="27"/>
        <v>0</v>
      </c>
      <c r="N314" s="20"/>
      <c r="O314" s="84">
        <f>IFERROR(INDEX(#REF!,MATCH(N314,#REF!,0)),0)</f>
        <v>0</v>
      </c>
      <c r="P314" s="70">
        <f t="shared" si="28"/>
        <v>0</v>
      </c>
      <c r="Q314" s="23">
        <f t="shared" si="29"/>
        <v>0</v>
      </c>
      <c r="R314" s="68"/>
      <c r="S314" s="132"/>
    </row>
    <row r="315" spans="1:19" x14ac:dyDescent="0.25">
      <c r="A315" s="21"/>
      <c r="B315" s="21"/>
      <c r="C315" s="83"/>
      <c r="D315" s="29"/>
      <c r="E315" s="69">
        <f t="shared" si="24"/>
        <v>0</v>
      </c>
      <c r="F315" s="96"/>
      <c r="G315" s="70">
        <f t="shared" si="25"/>
        <v>0</v>
      </c>
      <c r="H315" s="21"/>
      <c r="I315" s="92"/>
      <c r="J315" s="29"/>
      <c r="K315" s="23">
        <f t="shared" si="26"/>
        <v>0</v>
      </c>
      <c r="L315" s="93"/>
      <c r="M315" s="97">
        <f t="shared" si="27"/>
        <v>0</v>
      </c>
      <c r="N315" s="20"/>
      <c r="O315" s="84">
        <f>IFERROR(INDEX(#REF!,MATCH(N315,#REF!,0)),0)</f>
        <v>0</v>
      </c>
      <c r="P315" s="70">
        <f t="shared" si="28"/>
        <v>0</v>
      </c>
      <c r="Q315" s="23">
        <f t="shared" si="29"/>
        <v>0</v>
      </c>
      <c r="R315" s="68"/>
      <c r="S315" s="132"/>
    </row>
    <row r="316" spans="1:19" x14ac:dyDescent="0.25">
      <c r="A316" s="21"/>
      <c r="B316" s="21"/>
      <c r="C316" s="83"/>
      <c r="D316" s="29"/>
      <c r="E316" s="69">
        <f t="shared" si="24"/>
        <v>0</v>
      </c>
      <c r="F316" s="96"/>
      <c r="G316" s="70">
        <f t="shared" si="25"/>
        <v>0</v>
      </c>
      <c r="H316" s="21"/>
      <c r="I316" s="92"/>
      <c r="J316" s="29"/>
      <c r="K316" s="23">
        <f t="shared" si="26"/>
        <v>0</v>
      </c>
      <c r="L316" s="93"/>
      <c r="M316" s="97">
        <f t="shared" si="27"/>
        <v>0</v>
      </c>
      <c r="N316" s="20"/>
      <c r="O316" s="84">
        <f>IFERROR(INDEX(#REF!,MATCH(N316,#REF!,0)),0)</f>
        <v>0</v>
      </c>
      <c r="P316" s="70">
        <f t="shared" si="28"/>
        <v>0</v>
      </c>
      <c r="Q316" s="23">
        <f t="shared" si="29"/>
        <v>0</v>
      </c>
      <c r="R316" s="68"/>
      <c r="S316" s="132"/>
    </row>
    <row r="317" spans="1:19" x14ac:dyDescent="0.25">
      <c r="A317" s="21"/>
      <c r="B317" s="21"/>
      <c r="C317" s="83"/>
      <c r="D317" s="29"/>
      <c r="E317" s="69">
        <f t="shared" si="24"/>
        <v>0</v>
      </c>
      <c r="F317" s="96"/>
      <c r="G317" s="70">
        <f t="shared" si="25"/>
        <v>0</v>
      </c>
      <c r="H317" s="21"/>
      <c r="I317" s="92"/>
      <c r="J317" s="29"/>
      <c r="K317" s="23">
        <f t="shared" si="26"/>
        <v>0</v>
      </c>
      <c r="L317" s="93"/>
      <c r="M317" s="97">
        <f t="shared" si="27"/>
        <v>0</v>
      </c>
      <c r="N317" s="20"/>
      <c r="O317" s="84">
        <f>IFERROR(INDEX(#REF!,MATCH(N317,#REF!,0)),0)</f>
        <v>0</v>
      </c>
      <c r="P317" s="70">
        <f t="shared" si="28"/>
        <v>0</v>
      </c>
      <c r="Q317" s="23">
        <f t="shared" si="29"/>
        <v>0</v>
      </c>
      <c r="R317" s="68"/>
      <c r="S317" s="132"/>
    </row>
    <row r="318" spans="1:19" x14ac:dyDescent="0.25">
      <c r="A318" s="21"/>
      <c r="B318" s="21"/>
      <c r="C318" s="83"/>
      <c r="D318" s="29"/>
      <c r="E318" s="69">
        <f t="shared" si="24"/>
        <v>0</v>
      </c>
      <c r="F318" s="96"/>
      <c r="G318" s="70">
        <f t="shared" si="25"/>
        <v>0</v>
      </c>
      <c r="H318" s="21"/>
      <c r="I318" s="92"/>
      <c r="J318" s="29"/>
      <c r="K318" s="23">
        <f t="shared" si="26"/>
        <v>0</v>
      </c>
      <c r="L318" s="93"/>
      <c r="M318" s="97">
        <f t="shared" si="27"/>
        <v>0</v>
      </c>
      <c r="N318" s="20"/>
      <c r="O318" s="84">
        <f>IFERROR(INDEX(#REF!,MATCH(N318,#REF!,0)),0)</f>
        <v>0</v>
      </c>
      <c r="P318" s="70">
        <f t="shared" si="28"/>
        <v>0</v>
      </c>
      <c r="Q318" s="23">
        <f t="shared" si="29"/>
        <v>0</v>
      </c>
      <c r="R318" s="68"/>
      <c r="S318" s="132"/>
    </row>
    <row r="319" spans="1:19" x14ac:dyDescent="0.25">
      <c r="A319" s="21"/>
      <c r="B319" s="21"/>
      <c r="C319" s="83"/>
      <c r="D319" s="29"/>
      <c r="E319" s="69">
        <f t="shared" si="24"/>
        <v>0</v>
      </c>
      <c r="F319" s="96"/>
      <c r="G319" s="70">
        <f t="shared" si="25"/>
        <v>0</v>
      </c>
      <c r="H319" s="21"/>
      <c r="I319" s="92"/>
      <c r="J319" s="29"/>
      <c r="K319" s="23">
        <f t="shared" si="26"/>
        <v>0</v>
      </c>
      <c r="L319" s="93"/>
      <c r="M319" s="97">
        <f t="shared" si="27"/>
        <v>0</v>
      </c>
      <c r="N319" s="20"/>
      <c r="O319" s="84">
        <f>IFERROR(INDEX(#REF!,MATCH(N319,#REF!,0)),0)</f>
        <v>0</v>
      </c>
      <c r="P319" s="70">
        <f t="shared" si="28"/>
        <v>0</v>
      </c>
      <c r="Q319" s="23">
        <f t="shared" si="29"/>
        <v>0</v>
      </c>
      <c r="R319" s="68"/>
      <c r="S319" s="132"/>
    </row>
    <row r="320" spans="1:19" x14ac:dyDescent="0.25">
      <c r="A320" s="21"/>
      <c r="B320" s="21"/>
      <c r="C320" s="83"/>
      <c r="D320" s="29"/>
      <c r="E320" s="69">
        <f t="shared" si="24"/>
        <v>0</v>
      </c>
      <c r="F320" s="96"/>
      <c r="G320" s="70">
        <f t="shared" si="25"/>
        <v>0</v>
      </c>
      <c r="H320" s="21"/>
      <c r="I320" s="92"/>
      <c r="J320" s="29"/>
      <c r="K320" s="23">
        <f t="shared" si="26"/>
        <v>0</v>
      </c>
      <c r="L320" s="93"/>
      <c r="M320" s="97">
        <f t="shared" si="27"/>
        <v>0</v>
      </c>
      <c r="N320" s="20"/>
      <c r="O320" s="84">
        <f>IFERROR(INDEX(#REF!,MATCH(N320,#REF!,0)),0)</f>
        <v>0</v>
      </c>
      <c r="P320" s="70">
        <f t="shared" si="28"/>
        <v>0</v>
      </c>
      <c r="Q320" s="23">
        <f t="shared" si="29"/>
        <v>0</v>
      </c>
      <c r="R320" s="68"/>
      <c r="S320" s="132"/>
    </row>
    <row r="321" spans="1:19" x14ac:dyDescent="0.25">
      <c r="A321" s="21"/>
      <c r="B321" s="21"/>
      <c r="C321" s="83"/>
      <c r="D321" s="29"/>
      <c r="E321" s="69">
        <f t="shared" si="24"/>
        <v>0</v>
      </c>
      <c r="F321" s="96"/>
      <c r="G321" s="70">
        <f t="shared" si="25"/>
        <v>0</v>
      </c>
      <c r="H321" s="21"/>
      <c r="I321" s="92"/>
      <c r="J321" s="29"/>
      <c r="K321" s="23">
        <f t="shared" si="26"/>
        <v>0</v>
      </c>
      <c r="L321" s="93"/>
      <c r="M321" s="97">
        <f t="shared" si="27"/>
        <v>0</v>
      </c>
      <c r="N321" s="20"/>
      <c r="O321" s="84">
        <f>IFERROR(INDEX(#REF!,MATCH(N321,#REF!,0)),0)</f>
        <v>0</v>
      </c>
      <c r="P321" s="70">
        <f t="shared" si="28"/>
        <v>0</v>
      </c>
      <c r="Q321" s="23">
        <f t="shared" si="29"/>
        <v>0</v>
      </c>
      <c r="R321" s="68"/>
      <c r="S321" s="132"/>
    </row>
    <row r="322" spans="1:19" x14ac:dyDescent="0.25">
      <c r="A322" s="21"/>
      <c r="B322" s="21"/>
      <c r="C322" s="83"/>
      <c r="D322" s="29"/>
      <c r="E322" s="69">
        <f t="shared" si="24"/>
        <v>0</v>
      </c>
      <c r="F322" s="96"/>
      <c r="G322" s="70">
        <f t="shared" si="25"/>
        <v>0</v>
      </c>
      <c r="H322" s="21"/>
      <c r="I322" s="92"/>
      <c r="J322" s="29"/>
      <c r="K322" s="23">
        <f t="shared" si="26"/>
        <v>0</v>
      </c>
      <c r="L322" s="93"/>
      <c r="M322" s="97">
        <f t="shared" si="27"/>
        <v>0</v>
      </c>
      <c r="N322" s="20"/>
      <c r="O322" s="84">
        <f>IFERROR(INDEX(#REF!,MATCH(N322,#REF!,0)),0)</f>
        <v>0</v>
      </c>
      <c r="P322" s="70">
        <f t="shared" si="28"/>
        <v>0</v>
      </c>
      <c r="Q322" s="23">
        <f t="shared" si="29"/>
        <v>0</v>
      </c>
      <c r="R322" s="68"/>
      <c r="S322" s="132"/>
    </row>
    <row r="323" spans="1:19" x14ac:dyDescent="0.25">
      <c r="A323" s="21"/>
      <c r="B323" s="21"/>
      <c r="C323" s="83"/>
      <c r="D323" s="29"/>
      <c r="E323" s="69">
        <f t="shared" si="24"/>
        <v>0</v>
      </c>
      <c r="F323" s="96"/>
      <c r="G323" s="70">
        <f t="shared" si="25"/>
        <v>0</v>
      </c>
      <c r="H323" s="21"/>
      <c r="I323" s="92"/>
      <c r="J323" s="29"/>
      <c r="K323" s="23">
        <f t="shared" si="26"/>
        <v>0</v>
      </c>
      <c r="L323" s="93"/>
      <c r="M323" s="97">
        <f t="shared" si="27"/>
        <v>0</v>
      </c>
      <c r="N323" s="20"/>
      <c r="O323" s="84">
        <f>IFERROR(INDEX(#REF!,MATCH(N323,#REF!,0)),0)</f>
        <v>0</v>
      </c>
      <c r="P323" s="70">
        <f t="shared" si="28"/>
        <v>0</v>
      </c>
      <c r="Q323" s="23">
        <f t="shared" si="29"/>
        <v>0</v>
      </c>
      <c r="R323" s="68"/>
      <c r="S323" s="132"/>
    </row>
    <row r="324" spans="1:19" x14ac:dyDescent="0.25">
      <c r="A324" s="21"/>
      <c r="B324" s="21"/>
      <c r="C324" s="83"/>
      <c r="D324" s="29"/>
      <c r="E324" s="69">
        <f t="shared" si="24"/>
        <v>0</v>
      </c>
      <c r="F324" s="96"/>
      <c r="G324" s="70">
        <f t="shared" si="25"/>
        <v>0</v>
      </c>
      <c r="H324" s="21"/>
      <c r="I324" s="92"/>
      <c r="J324" s="29"/>
      <c r="K324" s="23">
        <f t="shared" si="26"/>
        <v>0</v>
      </c>
      <c r="L324" s="93"/>
      <c r="M324" s="97">
        <f t="shared" si="27"/>
        <v>0</v>
      </c>
      <c r="N324" s="20"/>
      <c r="O324" s="84">
        <f>IFERROR(INDEX(#REF!,MATCH(N324,#REF!,0)),0)</f>
        <v>0</v>
      </c>
      <c r="P324" s="70">
        <f t="shared" si="28"/>
        <v>0</v>
      </c>
      <c r="Q324" s="23">
        <f t="shared" si="29"/>
        <v>0</v>
      </c>
      <c r="R324" s="68"/>
      <c r="S324" s="132"/>
    </row>
    <row r="325" spans="1:19" x14ac:dyDescent="0.25">
      <c r="A325" s="21"/>
      <c r="B325" s="21"/>
      <c r="C325" s="83"/>
      <c r="D325" s="29"/>
      <c r="E325" s="69">
        <f t="shared" si="24"/>
        <v>0</v>
      </c>
      <c r="F325" s="96"/>
      <c r="G325" s="70">
        <f t="shared" si="25"/>
        <v>0</v>
      </c>
      <c r="H325" s="21"/>
      <c r="I325" s="92"/>
      <c r="J325" s="29"/>
      <c r="K325" s="23">
        <f t="shared" si="26"/>
        <v>0</v>
      </c>
      <c r="L325" s="93"/>
      <c r="M325" s="97">
        <f t="shared" si="27"/>
        <v>0</v>
      </c>
      <c r="N325" s="20"/>
      <c r="O325" s="84">
        <f>IFERROR(INDEX(#REF!,MATCH(N325,#REF!,0)),0)</f>
        <v>0</v>
      </c>
      <c r="P325" s="70">
        <f t="shared" si="28"/>
        <v>0</v>
      </c>
      <c r="Q325" s="23">
        <f t="shared" si="29"/>
        <v>0</v>
      </c>
      <c r="R325" s="68"/>
      <c r="S325" s="132"/>
    </row>
    <row r="326" spans="1:19" x14ac:dyDescent="0.25">
      <c r="A326" s="21"/>
      <c r="B326" s="21"/>
      <c r="C326" s="83"/>
      <c r="D326" s="29"/>
      <c r="E326" s="69">
        <f t="shared" si="24"/>
        <v>0</v>
      </c>
      <c r="F326" s="96"/>
      <c r="G326" s="70">
        <f t="shared" si="25"/>
        <v>0</v>
      </c>
      <c r="H326" s="21"/>
      <c r="I326" s="92"/>
      <c r="J326" s="29"/>
      <c r="K326" s="23">
        <f t="shared" si="26"/>
        <v>0</v>
      </c>
      <c r="L326" s="93"/>
      <c r="M326" s="97">
        <f t="shared" si="27"/>
        <v>0</v>
      </c>
      <c r="N326" s="20"/>
      <c r="O326" s="84">
        <f>IFERROR(INDEX(#REF!,MATCH(N326,#REF!,0)),0)</f>
        <v>0</v>
      </c>
      <c r="P326" s="70">
        <f t="shared" si="28"/>
        <v>0</v>
      </c>
      <c r="Q326" s="23">
        <f t="shared" si="29"/>
        <v>0</v>
      </c>
      <c r="R326" s="68"/>
      <c r="S326" s="132"/>
    </row>
    <row r="327" spans="1:19" x14ac:dyDescent="0.25">
      <c r="A327" s="21"/>
      <c r="B327" s="21"/>
      <c r="C327" s="83"/>
      <c r="D327" s="29"/>
      <c r="E327" s="69">
        <f t="shared" si="24"/>
        <v>0</v>
      </c>
      <c r="F327" s="96"/>
      <c r="G327" s="70">
        <f t="shared" si="25"/>
        <v>0</v>
      </c>
      <c r="H327" s="21"/>
      <c r="I327" s="92"/>
      <c r="J327" s="29"/>
      <c r="K327" s="23">
        <f t="shared" si="26"/>
        <v>0</v>
      </c>
      <c r="L327" s="93"/>
      <c r="M327" s="97">
        <f t="shared" si="27"/>
        <v>0</v>
      </c>
      <c r="N327" s="20"/>
      <c r="O327" s="84">
        <f>IFERROR(INDEX(#REF!,MATCH(N327,#REF!,0)),0)</f>
        <v>0</v>
      </c>
      <c r="P327" s="70">
        <f t="shared" si="28"/>
        <v>0</v>
      </c>
      <c r="Q327" s="23">
        <f t="shared" si="29"/>
        <v>0</v>
      </c>
      <c r="R327" s="68"/>
      <c r="S327" s="132"/>
    </row>
    <row r="328" spans="1:19" x14ac:dyDescent="0.25">
      <c r="A328" s="21"/>
      <c r="B328" s="21"/>
      <c r="C328" s="83"/>
      <c r="D328" s="29"/>
      <c r="E328" s="69">
        <f t="shared" si="24"/>
        <v>0</v>
      </c>
      <c r="F328" s="96"/>
      <c r="G328" s="70">
        <f t="shared" si="25"/>
        <v>0</v>
      </c>
      <c r="H328" s="21"/>
      <c r="I328" s="92"/>
      <c r="J328" s="29"/>
      <c r="K328" s="23">
        <f t="shared" si="26"/>
        <v>0</v>
      </c>
      <c r="L328" s="93"/>
      <c r="M328" s="97">
        <f t="shared" si="27"/>
        <v>0</v>
      </c>
      <c r="N328" s="20"/>
      <c r="O328" s="84">
        <f>IFERROR(INDEX(#REF!,MATCH(N328,#REF!,0)),0)</f>
        <v>0</v>
      </c>
      <c r="P328" s="70">
        <f t="shared" si="28"/>
        <v>0</v>
      </c>
      <c r="Q328" s="23">
        <f t="shared" si="29"/>
        <v>0</v>
      </c>
      <c r="R328" s="68"/>
      <c r="S328" s="132"/>
    </row>
    <row r="329" spans="1:19" x14ac:dyDescent="0.25">
      <c r="A329" s="21"/>
      <c r="B329" s="21"/>
      <c r="C329" s="83"/>
      <c r="D329" s="29"/>
      <c r="E329" s="69">
        <f t="shared" si="24"/>
        <v>0</v>
      </c>
      <c r="F329" s="96"/>
      <c r="G329" s="70">
        <f t="shared" si="25"/>
        <v>0</v>
      </c>
      <c r="H329" s="21"/>
      <c r="I329" s="92"/>
      <c r="J329" s="29"/>
      <c r="K329" s="23">
        <f t="shared" si="26"/>
        <v>0</v>
      </c>
      <c r="L329" s="93"/>
      <c r="M329" s="97">
        <f t="shared" si="27"/>
        <v>0</v>
      </c>
      <c r="N329" s="20"/>
      <c r="O329" s="84">
        <f>IFERROR(INDEX(#REF!,MATCH(N329,#REF!,0)),0)</f>
        <v>0</v>
      </c>
      <c r="P329" s="70">
        <f t="shared" si="28"/>
        <v>0</v>
      </c>
      <c r="Q329" s="23">
        <f t="shared" si="29"/>
        <v>0</v>
      </c>
      <c r="R329" s="68"/>
      <c r="S329" s="132"/>
    </row>
    <row r="330" spans="1:19" x14ac:dyDescent="0.25">
      <c r="A330" s="21"/>
      <c r="B330" s="21"/>
      <c r="C330" s="83"/>
      <c r="D330" s="29"/>
      <c r="E330" s="69">
        <f t="shared" si="24"/>
        <v>0</v>
      </c>
      <c r="F330" s="96"/>
      <c r="G330" s="70">
        <f t="shared" si="25"/>
        <v>0</v>
      </c>
      <c r="H330" s="21"/>
      <c r="I330" s="92"/>
      <c r="J330" s="29"/>
      <c r="K330" s="23">
        <f t="shared" si="26"/>
        <v>0</v>
      </c>
      <c r="L330" s="93"/>
      <c r="M330" s="97">
        <f t="shared" si="27"/>
        <v>0</v>
      </c>
      <c r="N330" s="20"/>
      <c r="O330" s="84">
        <f>IFERROR(INDEX(#REF!,MATCH(N330,#REF!,0)),0)</f>
        <v>0</v>
      </c>
      <c r="P330" s="70">
        <f t="shared" si="28"/>
        <v>0</v>
      </c>
      <c r="Q330" s="23">
        <f t="shared" si="29"/>
        <v>0</v>
      </c>
      <c r="R330" s="68"/>
      <c r="S330" s="132"/>
    </row>
    <row r="331" spans="1:19" x14ac:dyDescent="0.25">
      <c r="A331" s="21"/>
      <c r="B331" s="21"/>
      <c r="C331" s="83"/>
      <c r="D331" s="29"/>
      <c r="E331" s="69">
        <f t="shared" si="24"/>
        <v>0</v>
      </c>
      <c r="F331" s="96"/>
      <c r="G331" s="70">
        <f t="shared" si="25"/>
        <v>0</v>
      </c>
      <c r="H331" s="21"/>
      <c r="I331" s="92"/>
      <c r="J331" s="29"/>
      <c r="K331" s="23">
        <f t="shared" si="26"/>
        <v>0</v>
      </c>
      <c r="L331" s="93"/>
      <c r="M331" s="97">
        <f t="shared" si="27"/>
        <v>0</v>
      </c>
      <c r="N331" s="20"/>
      <c r="O331" s="84">
        <f>IFERROR(INDEX(#REF!,MATCH(N331,#REF!,0)),0)</f>
        <v>0</v>
      </c>
      <c r="P331" s="70">
        <f t="shared" si="28"/>
        <v>0</v>
      </c>
      <c r="Q331" s="23">
        <f t="shared" si="29"/>
        <v>0</v>
      </c>
      <c r="R331" s="68"/>
      <c r="S331" s="132"/>
    </row>
    <row r="332" spans="1:19" x14ac:dyDescent="0.25">
      <c r="A332" s="21"/>
      <c r="B332" s="21"/>
      <c r="C332" s="83"/>
      <c r="D332" s="29"/>
      <c r="E332" s="69">
        <f t="shared" ref="E332:E395" si="30">C332*D332</f>
        <v>0</v>
      </c>
      <c r="F332" s="96"/>
      <c r="G332" s="70">
        <f t="shared" ref="G332:G395" si="31">F332*(E332)^(1/2)</f>
        <v>0</v>
      </c>
      <c r="H332" s="21"/>
      <c r="I332" s="92"/>
      <c r="J332" s="29"/>
      <c r="K332" s="23">
        <f t="shared" ref="K332:K395" si="32">I332*J332</f>
        <v>0</v>
      </c>
      <c r="L332" s="93"/>
      <c r="M332" s="97">
        <f t="shared" ref="M332:M395" si="33">IF(L332&gt;0,(L332*1000*4/($B$7*PI()))^(1/2),0)</f>
        <v>0</v>
      </c>
      <c r="N332" s="20"/>
      <c r="O332" s="84">
        <f>IFERROR(INDEX(#REF!,MATCH(N332,#REF!,0)),0)</f>
        <v>0</v>
      </c>
      <c r="P332" s="70">
        <f t="shared" si="28"/>
        <v>0</v>
      </c>
      <c r="Q332" s="23">
        <f t="shared" si="29"/>
        <v>0</v>
      </c>
      <c r="R332" s="68"/>
      <c r="S332" s="132"/>
    </row>
    <row r="333" spans="1:19" x14ac:dyDescent="0.25">
      <c r="A333" s="21"/>
      <c r="B333" s="21"/>
      <c r="C333" s="83"/>
      <c r="D333" s="29"/>
      <c r="E333" s="69">
        <f t="shared" si="30"/>
        <v>0</v>
      </c>
      <c r="F333" s="96"/>
      <c r="G333" s="70">
        <f t="shared" si="31"/>
        <v>0</v>
      </c>
      <c r="H333" s="21"/>
      <c r="I333" s="92"/>
      <c r="J333" s="29"/>
      <c r="K333" s="23">
        <f t="shared" si="32"/>
        <v>0</v>
      </c>
      <c r="L333" s="93"/>
      <c r="M333" s="97">
        <f t="shared" si="33"/>
        <v>0</v>
      </c>
      <c r="N333" s="20"/>
      <c r="O333" s="84">
        <f>IFERROR(INDEX(#REF!,MATCH(N333,#REF!,0)),0)</f>
        <v>0</v>
      </c>
      <c r="P333" s="70">
        <f t="shared" ref="P333:P396" si="34">IF(N333&lt;&gt;0,L333/1000/(PI()*(O333/1000)^2/4),0)</f>
        <v>0</v>
      </c>
      <c r="Q333" s="23">
        <f t="shared" ref="Q333:Q396" si="35">IF(L333&gt;0,0.45*998*1.01^0.25*(3600*L333)^1.75/O333^4.75/100,0)</f>
        <v>0</v>
      </c>
      <c r="R333" s="68"/>
      <c r="S333" s="132"/>
    </row>
    <row r="334" spans="1:19" x14ac:dyDescent="0.25">
      <c r="A334" s="21"/>
      <c r="B334" s="21"/>
      <c r="C334" s="83"/>
      <c r="D334" s="29"/>
      <c r="E334" s="69">
        <f t="shared" si="30"/>
        <v>0</v>
      </c>
      <c r="F334" s="96"/>
      <c r="G334" s="70">
        <f t="shared" si="31"/>
        <v>0</v>
      </c>
      <c r="H334" s="21"/>
      <c r="I334" s="92"/>
      <c r="J334" s="29"/>
      <c r="K334" s="23">
        <f t="shared" si="32"/>
        <v>0</v>
      </c>
      <c r="L334" s="93"/>
      <c r="M334" s="97">
        <f t="shared" si="33"/>
        <v>0</v>
      </c>
      <c r="N334" s="20"/>
      <c r="O334" s="84">
        <f>IFERROR(INDEX(#REF!,MATCH(N334,#REF!,0)),0)</f>
        <v>0</v>
      </c>
      <c r="P334" s="70">
        <f t="shared" si="34"/>
        <v>0</v>
      </c>
      <c r="Q334" s="23">
        <f t="shared" si="35"/>
        <v>0</v>
      </c>
      <c r="R334" s="68"/>
      <c r="S334" s="132"/>
    </row>
    <row r="335" spans="1:19" x14ac:dyDescent="0.25">
      <c r="A335" s="21"/>
      <c r="B335" s="21"/>
      <c r="C335" s="83"/>
      <c r="D335" s="29"/>
      <c r="E335" s="69">
        <f t="shared" si="30"/>
        <v>0</v>
      </c>
      <c r="F335" s="96"/>
      <c r="G335" s="70">
        <f t="shared" si="31"/>
        <v>0</v>
      </c>
      <c r="H335" s="21"/>
      <c r="I335" s="92"/>
      <c r="J335" s="29"/>
      <c r="K335" s="23">
        <f t="shared" si="32"/>
        <v>0</v>
      </c>
      <c r="L335" s="93"/>
      <c r="M335" s="97">
        <f t="shared" si="33"/>
        <v>0</v>
      </c>
      <c r="N335" s="20"/>
      <c r="O335" s="84">
        <f>IFERROR(INDEX(#REF!,MATCH(N335,#REF!,0)),0)</f>
        <v>0</v>
      </c>
      <c r="P335" s="70">
        <f t="shared" si="34"/>
        <v>0</v>
      </c>
      <c r="Q335" s="23">
        <f t="shared" si="35"/>
        <v>0</v>
      </c>
      <c r="R335" s="68"/>
      <c r="S335" s="132"/>
    </row>
    <row r="336" spans="1:19" x14ac:dyDescent="0.25">
      <c r="A336" s="21"/>
      <c r="B336" s="21"/>
      <c r="C336" s="83"/>
      <c r="D336" s="29"/>
      <c r="E336" s="69">
        <f t="shared" si="30"/>
        <v>0</v>
      </c>
      <c r="F336" s="96"/>
      <c r="G336" s="70">
        <f t="shared" si="31"/>
        <v>0</v>
      </c>
      <c r="H336" s="21"/>
      <c r="I336" s="92"/>
      <c r="J336" s="29"/>
      <c r="K336" s="23">
        <f t="shared" si="32"/>
        <v>0</v>
      </c>
      <c r="L336" s="93"/>
      <c r="M336" s="97">
        <f t="shared" si="33"/>
        <v>0</v>
      </c>
      <c r="N336" s="20"/>
      <c r="O336" s="84">
        <f>IFERROR(INDEX(#REF!,MATCH(N336,#REF!,0)),0)</f>
        <v>0</v>
      </c>
      <c r="P336" s="70">
        <f t="shared" si="34"/>
        <v>0</v>
      </c>
      <c r="Q336" s="23">
        <f t="shared" si="35"/>
        <v>0</v>
      </c>
      <c r="R336" s="68"/>
      <c r="S336" s="132"/>
    </row>
    <row r="337" spans="1:19" x14ac:dyDescent="0.25">
      <c r="A337" s="21"/>
      <c r="B337" s="21"/>
      <c r="C337" s="83"/>
      <c r="D337" s="29"/>
      <c r="E337" s="69">
        <f t="shared" si="30"/>
        <v>0</v>
      </c>
      <c r="F337" s="96"/>
      <c r="G337" s="70">
        <f t="shared" si="31"/>
        <v>0</v>
      </c>
      <c r="H337" s="21"/>
      <c r="I337" s="92"/>
      <c r="J337" s="29"/>
      <c r="K337" s="23">
        <f t="shared" si="32"/>
        <v>0</v>
      </c>
      <c r="L337" s="93"/>
      <c r="M337" s="97">
        <f t="shared" si="33"/>
        <v>0</v>
      </c>
      <c r="N337" s="20"/>
      <c r="O337" s="84">
        <f>IFERROR(INDEX(#REF!,MATCH(N337,#REF!,0)),0)</f>
        <v>0</v>
      </c>
      <c r="P337" s="70">
        <f t="shared" si="34"/>
        <v>0</v>
      </c>
      <c r="Q337" s="23">
        <f t="shared" si="35"/>
        <v>0</v>
      </c>
      <c r="R337" s="68"/>
      <c r="S337" s="132"/>
    </row>
    <row r="338" spans="1:19" x14ac:dyDescent="0.25">
      <c r="A338" s="21"/>
      <c r="B338" s="21"/>
      <c r="C338" s="83"/>
      <c r="D338" s="29"/>
      <c r="E338" s="69">
        <f t="shared" si="30"/>
        <v>0</v>
      </c>
      <c r="F338" s="96"/>
      <c r="G338" s="70">
        <f t="shared" si="31"/>
        <v>0</v>
      </c>
      <c r="H338" s="21"/>
      <c r="I338" s="92"/>
      <c r="J338" s="29"/>
      <c r="K338" s="23">
        <f t="shared" si="32"/>
        <v>0</v>
      </c>
      <c r="L338" s="93"/>
      <c r="M338" s="97">
        <f t="shared" si="33"/>
        <v>0</v>
      </c>
      <c r="N338" s="20"/>
      <c r="O338" s="84">
        <f>IFERROR(INDEX(#REF!,MATCH(N338,#REF!,0)),0)</f>
        <v>0</v>
      </c>
      <c r="P338" s="70">
        <f t="shared" si="34"/>
        <v>0</v>
      </c>
      <c r="Q338" s="23">
        <f t="shared" si="35"/>
        <v>0</v>
      </c>
      <c r="R338" s="68"/>
      <c r="S338" s="132"/>
    </row>
    <row r="339" spans="1:19" x14ac:dyDescent="0.25">
      <c r="A339" s="21"/>
      <c r="B339" s="21"/>
      <c r="C339" s="83"/>
      <c r="D339" s="29"/>
      <c r="E339" s="69">
        <f t="shared" si="30"/>
        <v>0</v>
      </c>
      <c r="F339" s="96"/>
      <c r="G339" s="70">
        <f t="shared" si="31"/>
        <v>0</v>
      </c>
      <c r="H339" s="21"/>
      <c r="I339" s="92"/>
      <c r="J339" s="29"/>
      <c r="K339" s="23">
        <f t="shared" si="32"/>
        <v>0</v>
      </c>
      <c r="L339" s="93"/>
      <c r="M339" s="97">
        <f t="shared" si="33"/>
        <v>0</v>
      </c>
      <c r="N339" s="20"/>
      <c r="O339" s="84">
        <f>IFERROR(INDEX(#REF!,MATCH(N339,#REF!,0)),0)</f>
        <v>0</v>
      </c>
      <c r="P339" s="70">
        <f t="shared" si="34"/>
        <v>0</v>
      </c>
      <c r="Q339" s="23">
        <f t="shared" si="35"/>
        <v>0</v>
      </c>
      <c r="R339" s="68"/>
      <c r="S339" s="132"/>
    </row>
    <row r="340" spans="1:19" x14ac:dyDescent="0.25">
      <c r="A340" s="21"/>
      <c r="B340" s="21"/>
      <c r="C340" s="83"/>
      <c r="D340" s="29"/>
      <c r="E340" s="69">
        <f t="shared" si="30"/>
        <v>0</v>
      </c>
      <c r="F340" s="96"/>
      <c r="G340" s="70">
        <f t="shared" si="31"/>
        <v>0</v>
      </c>
      <c r="H340" s="21"/>
      <c r="I340" s="92"/>
      <c r="J340" s="29"/>
      <c r="K340" s="23">
        <f t="shared" si="32"/>
        <v>0</v>
      </c>
      <c r="L340" s="93"/>
      <c r="M340" s="97">
        <f t="shared" si="33"/>
        <v>0</v>
      </c>
      <c r="N340" s="20"/>
      <c r="O340" s="84">
        <f>IFERROR(INDEX(#REF!,MATCH(N340,#REF!,0)),0)</f>
        <v>0</v>
      </c>
      <c r="P340" s="70">
        <f t="shared" si="34"/>
        <v>0</v>
      </c>
      <c r="Q340" s="23">
        <f t="shared" si="35"/>
        <v>0</v>
      </c>
      <c r="R340" s="68"/>
      <c r="S340" s="132"/>
    </row>
    <row r="341" spans="1:19" x14ac:dyDescent="0.25">
      <c r="A341" s="21"/>
      <c r="B341" s="21"/>
      <c r="C341" s="83"/>
      <c r="D341" s="29"/>
      <c r="E341" s="69">
        <f t="shared" si="30"/>
        <v>0</v>
      </c>
      <c r="F341" s="96"/>
      <c r="G341" s="70">
        <f t="shared" si="31"/>
        <v>0</v>
      </c>
      <c r="H341" s="21"/>
      <c r="I341" s="92"/>
      <c r="J341" s="29"/>
      <c r="K341" s="23">
        <f t="shared" si="32"/>
        <v>0</v>
      </c>
      <c r="L341" s="93"/>
      <c r="M341" s="97">
        <f t="shared" si="33"/>
        <v>0</v>
      </c>
      <c r="N341" s="20"/>
      <c r="O341" s="84">
        <f>IFERROR(INDEX(#REF!,MATCH(N341,#REF!,0)),0)</f>
        <v>0</v>
      </c>
      <c r="P341" s="70">
        <f t="shared" si="34"/>
        <v>0</v>
      </c>
      <c r="Q341" s="23">
        <f t="shared" si="35"/>
        <v>0</v>
      </c>
      <c r="R341" s="68"/>
      <c r="S341" s="132"/>
    </row>
    <row r="342" spans="1:19" x14ac:dyDescent="0.25">
      <c r="A342" s="21"/>
      <c r="B342" s="21"/>
      <c r="C342" s="83"/>
      <c r="D342" s="29"/>
      <c r="E342" s="69">
        <f t="shared" si="30"/>
        <v>0</v>
      </c>
      <c r="F342" s="96"/>
      <c r="G342" s="70">
        <f t="shared" si="31"/>
        <v>0</v>
      </c>
      <c r="H342" s="21"/>
      <c r="I342" s="92"/>
      <c r="J342" s="29"/>
      <c r="K342" s="23">
        <f t="shared" si="32"/>
        <v>0</v>
      </c>
      <c r="L342" s="93"/>
      <c r="M342" s="97">
        <f t="shared" si="33"/>
        <v>0</v>
      </c>
      <c r="N342" s="20"/>
      <c r="O342" s="84">
        <f>IFERROR(INDEX(#REF!,MATCH(N342,#REF!,0)),0)</f>
        <v>0</v>
      </c>
      <c r="P342" s="70">
        <f t="shared" si="34"/>
        <v>0</v>
      </c>
      <c r="Q342" s="23">
        <f t="shared" si="35"/>
        <v>0</v>
      </c>
      <c r="R342" s="68"/>
      <c r="S342" s="132"/>
    </row>
    <row r="343" spans="1:19" x14ac:dyDescent="0.25">
      <c r="A343" s="21"/>
      <c r="B343" s="21"/>
      <c r="C343" s="83"/>
      <c r="D343" s="29"/>
      <c r="E343" s="69">
        <f t="shared" si="30"/>
        <v>0</v>
      </c>
      <c r="F343" s="96"/>
      <c r="G343" s="70">
        <f t="shared" si="31"/>
        <v>0</v>
      </c>
      <c r="H343" s="21"/>
      <c r="I343" s="92"/>
      <c r="J343" s="29"/>
      <c r="K343" s="23">
        <f t="shared" si="32"/>
        <v>0</v>
      </c>
      <c r="L343" s="93"/>
      <c r="M343" s="97">
        <f t="shared" si="33"/>
        <v>0</v>
      </c>
      <c r="N343" s="20"/>
      <c r="O343" s="84">
        <f>IFERROR(INDEX(#REF!,MATCH(N343,#REF!,0)),0)</f>
        <v>0</v>
      </c>
      <c r="P343" s="70">
        <f t="shared" si="34"/>
        <v>0</v>
      </c>
      <c r="Q343" s="23">
        <f t="shared" si="35"/>
        <v>0</v>
      </c>
      <c r="R343" s="68"/>
      <c r="S343" s="132"/>
    </row>
    <row r="344" spans="1:19" x14ac:dyDescent="0.25">
      <c r="A344" s="21"/>
      <c r="B344" s="21"/>
      <c r="C344" s="83"/>
      <c r="D344" s="29"/>
      <c r="E344" s="69">
        <f t="shared" si="30"/>
        <v>0</v>
      </c>
      <c r="F344" s="96"/>
      <c r="G344" s="70">
        <f t="shared" si="31"/>
        <v>0</v>
      </c>
      <c r="H344" s="21"/>
      <c r="I344" s="92"/>
      <c r="J344" s="29"/>
      <c r="K344" s="23">
        <f t="shared" si="32"/>
        <v>0</v>
      </c>
      <c r="L344" s="93"/>
      <c r="M344" s="97">
        <f t="shared" si="33"/>
        <v>0</v>
      </c>
      <c r="N344" s="20"/>
      <c r="O344" s="84">
        <f>IFERROR(INDEX(#REF!,MATCH(N344,#REF!,0)),0)</f>
        <v>0</v>
      </c>
      <c r="P344" s="70">
        <f t="shared" si="34"/>
        <v>0</v>
      </c>
      <c r="Q344" s="23">
        <f t="shared" si="35"/>
        <v>0</v>
      </c>
      <c r="R344" s="68"/>
      <c r="S344" s="132"/>
    </row>
    <row r="345" spans="1:19" x14ac:dyDescent="0.25">
      <c r="A345" s="21"/>
      <c r="B345" s="21"/>
      <c r="C345" s="83"/>
      <c r="D345" s="29"/>
      <c r="E345" s="69">
        <f t="shared" si="30"/>
        <v>0</v>
      </c>
      <c r="F345" s="96"/>
      <c r="G345" s="70">
        <f t="shared" si="31"/>
        <v>0</v>
      </c>
      <c r="H345" s="21"/>
      <c r="I345" s="92"/>
      <c r="J345" s="29"/>
      <c r="K345" s="23">
        <f t="shared" si="32"/>
        <v>0</v>
      </c>
      <c r="L345" s="93"/>
      <c r="M345" s="97">
        <f t="shared" si="33"/>
        <v>0</v>
      </c>
      <c r="N345" s="20"/>
      <c r="O345" s="84">
        <f>IFERROR(INDEX(#REF!,MATCH(N345,#REF!,0)),0)</f>
        <v>0</v>
      </c>
      <c r="P345" s="70">
        <f t="shared" si="34"/>
        <v>0</v>
      </c>
      <c r="Q345" s="23">
        <f t="shared" si="35"/>
        <v>0</v>
      </c>
      <c r="R345" s="68"/>
      <c r="S345" s="132"/>
    </row>
    <row r="346" spans="1:19" x14ac:dyDescent="0.25">
      <c r="A346" s="21"/>
      <c r="B346" s="21"/>
      <c r="C346" s="83"/>
      <c r="D346" s="29"/>
      <c r="E346" s="69">
        <f t="shared" si="30"/>
        <v>0</v>
      </c>
      <c r="F346" s="96"/>
      <c r="G346" s="70">
        <f t="shared" si="31"/>
        <v>0</v>
      </c>
      <c r="H346" s="21"/>
      <c r="I346" s="92"/>
      <c r="J346" s="29"/>
      <c r="K346" s="23">
        <f t="shared" si="32"/>
        <v>0</v>
      </c>
      <c r="L346" s="93"/>
      <c r="M346" s="97">
        <f t="shared" si="33"/>
        <v>0</v>
      </c>
      <c r="N346" s="20"/>
      <c r="O346" s="84">
        <f>IFERROR(INDEX(#REF!,MATCH(N346,#REF!,0)),0)</f>
        <v>0</v>
      </c>
      <c r="P346" s="70">
        <f t="shared" si="34"/>
        <v>0</v>
      </c>
      <c r="Q346" s="23">
        <f t="shared" si="35"/>
        <v>0</v>
      </c>
      <c r="R346" s="68"/>
      <c r="S346" s="132"/>
    </row>
    <row r="347" spans="1:19" x14ac:dyDescent="0.25">
      <c r="A347" s="21"/>
      <c r="B347" s="21"/>
      <c r="C347" s="83"/>
      <c r="D347" s="29"/>
      <c r="E347" s="69">
        <f t="shared" si="30"/>
        <v>0</v>
      </c>
      <c r="F347" s="96"/>
      <c r="G347" s="70">
        <f t="shared" si="31"/>
        <v>0</v>
      </c>
      <c r="H347" s="21"/>
      <c r="I347" s="92"/>
      <c r="J347" s="29"/>
      <c r="K347" s="23">
        <f t="shared" si="32"/>
        <v>0</v>
      </c>
      <c r="L347" s="93"/>
      <c r="M347" s="97">
        <f t="shared" si="33"/>
        <v>0</v>
      </c>
      <c r="N347" s="20"/>
      <c r="O347" s="84">
        <f>IFERROR(INDEX(#REF!,MATCH(N347,#REF!,0)),0)</f>
        <v>0</v>
      </c>
      <c r="P347" s="70">
        <f t="shared" si="34"/>
        <v>0</v>
      </c>
      <c r="Q347" s="23">
        <f t="shared" si="35"/>
        <v>0</v>
      </c>
      <c r="R347" s="68"/>
      <c r="S347" s="132"/>
    </row>
    <row r="348" spans="1:19" x14ac:dyDescent="0.25">
      <c r="A348" s="21"/>
      <c r="B348" s="21"/>
      <c r="C348" s="83"/>
      <c r="D348" s="29"/>
      <c r="E348" s="69">
        <f t="shared" si="30"/>
        <v>0</v>
      </c>
      <c r="F348" s="96"/>
      <c r="G348" s="70">
        <f t="shared" si="31"/>
        <v>0</v>
      </c>
      <c r="H348" s="21"/>
      <c r="I348" s="92"/>
      <c r="J348" s="29"/>
      <c r="K348" s="23">
        <f t="shared" si="32"/>
        <v>0</v>
      </c>
      <c r="L348" s="93"/>
      <c r="M348" s="97">
        <f t="shared" si="33"/>
        <v>0</v>
      </c>
      <c r="N348" s="20"/>
      <c r="O348" s="84">
        <f>IFERROR(INDEX(#REF!,MATCH(N348,#REF!,0)),0)</f>
        <v>0</v>
      </c>
      <c r="P348" s="70">
        <f t="shared" si="34"/>
        <v>0</v>
      </c>
      <c r="Q348" s="23">
        <f t="shared" si="35"/>
        <v>0</v>
      </c>
      <c r="R348" s="68"/>
      <c r="S348" s="132"/>
    </row>
    <row r="349" spans="1:19" x14ac:dyDescent="0.25">
      <c r="A349" s="21"/>
      <c r="B349" s="21"/>
      <c r="C349" s="83"/>
      <c r="D349" s="29"/>
      <c r="E349" s="69">
        <f t="shared" si="30"/>
        <v>0</v>
      </c>
      <c r="F349" s="96"/>
      <c r="G349" s="70">
        <f t="shared" si="31"/>
        <v>0</v>
      </c>
      <c r="H349" s="21"/>
      <c r="I349" s="92"/>
      <c r="J349" s="29"/>
      <c r="K349" s="23">
        <f t="shared" si="32"/>
        <v>0</v>
      </c>
      <c r="L349" s="93"/>
      <c r="M349" s="97">
        <f t="shared" si="33"/>
        <v>0</v>
      </c>
      <c r="N349" s="20"/>
      <c r="O349" s="84">
        <f>IFERROR(INDEX(#REF!,MATCH(N349,#REF!,0)),0)</f>
        <v>0</v>
      </c>
      <c r="P349" s="70">
        <f t="shared" si="34"/>
        <v>0</v>
      </c>
      <c r="Q349" s="23">
        <f t="shared" si="35"/>
        <v>0</v>
      </c>
      <c r="R349" s="68"/>
      <c r="S349" s="132"/>
    </row>
    <row r="350" spans="1:19" x14ac:dyDescent="0.25">
      <c r="A350" s="21"/>
      <c r="B350" s="21"/>
      <c r="C350" s="83"/>
      <c r="D350" s="29"/>
      <c r="E350" s="69">
        <f t="shared" si="30"/>
        <v>0</v>
      </c>
      <c r="F350" s="96"/>
      <c r="G350" s="70">
        <f t="shared" si="31"/>
        <v>0</v>
      </c>
      <c r="H350" s="21"/>
      <c r="I350" s="92"/>
      <c r="J350" s="29"/>
      <c r="K350" s="23">
        <f t="shared" si="32"/>
        <v>0</v>
      </c>
      <c r="L350" s="93"/>
      <c r="M350" s="97">
        <f t="shared" si="33"/>
        <v>0</v>
      </c>
      <c r="N350" s="20"/>
      <c r="O350" s="84">
        <f>IFERROR(INDEX(#REF!,MATCH(N350,#REF!,0)),0)</f>
        <v>0</v>
      </c>
      <c r="P350" s="70">
        <f t="shared" si="34"/>
        <v>0</v>
      </c>
      <c r="Q350" s="23">
        <f t="shared" si="35"/>
        <v>0</v>
      </c>
      <c r="R350" s="68"/>
      <c r="S350" s="132"/>
    </row>
    <row r="351" spans="1:19" x14ac:dyDescent="0.25">
      <c r="A351" s="21"/>
      <c r="B351" s="21"/>
      <c r="C351" s="83"/>
      <c r="D351" s="29"/>
      <c r="E351" s="69">
        <f t="shared" si="30"/>
        <v>0</v>
      </c>
      <c r="F351" s="96"/>
      <c r="G351" s="70">
        <f t="shared" si="31"/>
        <v>0</v>
      </c>
      <c r="H351" s="21"/>
      <c r="I351" s="92"/>
      <c r="J351" s="29"/>
      <c r="K351" s="23">
        <f t="shared" si="32"/>
        <v>0</v>
      </c>
      <c r="L351" s="93"/>
      <c r="M351" s="97">
        <f t="shared" si="33"/>
        <v>0</v>
      </c>
      <c r="N351" s="20"/>
      <c r="O351" s="84">
        <f>IFERROR(INDEX(#REF!,MATCH(N351,#REF!,0)),0)</f>
        <v>0</v>
      </c>
      <c r="P351" s="70">
        <f t="shared" si="34"/>
        <v>0</v>
      </c>
      <c r="Q351" s="23">
        <f t="shared" si="35"/>
        <v>0</v>
      </c>
      <c r="R351" s="68"/>
      <c r="S351" s="132"/>
    </row>
    <row r="352" spans="1:19" x14ac:dyDescent="0.25">
      <c r="A352" s="21"/>
      <c r="B352" s="21"/>
      <c r="C352" s="83"/>
      <c r="D352" s="29"/>
      <c r="E352" s="69">
        <f t="shared" si="30"/>
        <v>0</v>
      </c>
      <c r="F352" s="96"/>
      <c r="G352" s="70">
        <f t="shared" si="31"/>
        <v>0</v>
      </c>
      <c r="H352" s="21"/>
      <c r="I352" s="92"/>
      <c r="J352" s="29"/>
      <c r="K352" s="23">
        <f t="shared" si="32"/>
        <v>0</v>
      </c>
      <c r="L352" s="93"/>
      <c r="M352" s="97">
        <f t="shared" si="33"/>
        <v>0</v>
      </c>
      <c r="N352" s="20"/>
      <c r="O352" s="84">
        <f>IFERROR(INDEX(#REF!,MATCH(N352,#REF!,0)),0)</f>
        <v>0</v>
      </c>
      <c r="P352" s="70">
        <f t="shared" si="34"/>
        <v>0</v>
      </c>
      <c r="Q352" s="23">
        <f t="shared" si="35"/>
        <v>0</v>
      </c>
      <c r="R352" s="68"/>
      <c r="S352" s="132"/>
    </row>
    <row r="353" spans="1:19" x14ac:dyDescent="0.25">
      <c r="A353" s="21"/>
      <c r="B353" s="21"/>
      <c r="C353" s="83"/>
      <c r="D353" s="29"/>
      <c r="E353" s="69">
        <f t="shared" si="30"/>
        <v>0</v>
      </c>
      <c r="F353" s="96"/>
      <c r="G353" s="70">
        <f t="shared" si="31"/>
        <v>0</v>
      </c>
      <c r="H353" s="21"/>
      <c r="I353" s="92"/>
      <c r="J353" s="29"/>
      <c r="K353" s="23">
        <f t="shared" si="32"/>
        <v>0</v>
      </c>
      <c r="L353" s="93"/>
      <c r="M353" s="97">
        <f t="shared" si="33"/>
        <v>0</v>
      </c>
      <c r="N353" s="20"/>
      <c r="O353" s="84">
        <f>IFERROR(INDEX(#REF!,MATCH(N353,#REF!,0)),0)</f>
        <v>0</v>
      </c>
      <c r="P353" s="70">
        <f t="shared" si="34"/>
        <v>0</v>
      </c>
      <c r="Q353" s="23">
        <f t="shared" si="35"/>
        <v>0</v>
      </c>
      <c r="R353" s="68"/>
      <c r="S353" s="132"/>
    </row>
    <row r="354" spans="1:19" x14ac:dyDescent="0.25">
      <c r="A354" s="21"/>
      <c r="B354" s="21"/>
      <c r="C354" s="83"/>
      <c r="D354" s="29"/>
      <c r="E354" s="69">
        <f t="shared" si="30"/>
        <v>0</v>
      </c>
      <c r="F354" s="96"/>
      <c r="G354" s="70">
        <f t="shared" si="31"/>
        <v>0</v>
      </c>
      <c r="H354" s="21"/>
      <c r="I354" s="92"/>
      <c r="J354" s="29"/>
      <c r="K354" s="23">
        <f t="shared" si="32"/>
        <v>0</v>
      </c>
      <c r="L354" s="93"/>
      <c r="M354" s="97">
        <f t="shared" si="33"/>
        <v>0</v>
      </c>
      <c r="N354" s="20"/>
      <c r="O354" s="84">
        <f>IFERROR(INDEX(#REF!,MATCH(N354,#REF!,0)),0)</f>
        <v>0</v>
      </c>
      <c r="P354" s="70">
        <f t="shared" si="34"/>
        <v>0</v>
      </c>
      <c r="Q354" s="23">
        <f t="shared" si="35"/>
        <v>0</v>
      </c>
      <c r="R354" s="68"/>
      <c r="S354" s="132"/>
    </row>
    <row r="355" spans="1:19" x14ac:dyDescent="0.25">
      <c r="A355" s="21"/>
      <c r="B355" s="21"/>
      <c r="C355" s="83"/>
      <c r="D355" s="29"/>
      <c r="E355" s="69">
        <f t="shared" si="30"/>
        <v>0</v>
      </c>
      <c r="F355" s="96"/>
      <c r="G355" s="70">
        <f t="shared" si="31"/>
        <v>0</v>
      </c>
      <c r="H355" s="21"/>
      <c r="I355" s="92"/>
      <c r="J355" s="29"/>
      <c r="K355" s="23">
        <f t="shared" si="32"/>
        <v>0</v>
      </c>
      <c r="L355" s="93"/>
      <c r="M355" s="97">
        <f t="shared" si="33"/>
        <v>0</v>
      </c>
      <c r="N355" s="20"/>
      <c r="O355" s="84">
        <f>IFERROR(INDEX(#REF!,MATCH(N355,#REF!,0)),0)</f>
        <v>0</v>
      </c>
      <c r="P355" s="70">
        <f t="shared" si="34"/>
        <v>0</v>
      </c>
      <c r="Q355" s="23">
        <f t="shared" si="35"/>
        <v>0</v>
      </c>
      <c r="R355" s="68"/>
      <c r="S355" s="132"/>
    </row>
    <row r="356" spans="1:19" x14ac:dyDescent="0.25">
      <c r="A356" s="21"/>
      <c r="B356" s="21"/>
      <c r="C356" s="83"/>
      <c r="D356" s="29"/>
      <c r="E356" s="69">
        <f t="shared" si="30"/>
        <v>0</v>
      </c>
      <c r="F356" s="96"/>
      <c r="G356" s="70">
        <f t="shared" si="31"/>
        <v>0</v>
      </c>
      <c r="H356" s="21"/>
      <c r="I356" s="92"/>
      <c r="J356" s="29"/>
      <c r="K356" s="23">
        <f t="shared" si="32"/>
        <v>0</v>
      </c>
      <c r="L356" s="93"/>
      <c r="M356" s="97">
        <f t="shared" si="33"/>
        <v>0</v>
      </c>
      <c r="N356" s="20"/>
      <c r="O356" s="84">
        <f>IFERROR(INDEX(#REF!,MATCH(N356,#REF!,0)),0)</f>
        <v>0</v>
      </c>
      <c r="P356" s="70">
        <f t="shared" si="34"/>
        <v>0</v>
      </c>
      <c r="Q356" s="23">
        <f t="shared" si="35"/>
        <v>0</v>
      </c>
      <c r="R356" s="68"/>
      <c r="S356" s="132"/>
    </row>
    <row r="357" spans="1:19" x14ac:dyDescent="0.25">
      <c r="A357" s="21"/>
      <c r="B357" s="21"/>
      <c r="C357" s="83"/>
      <c r="D357" s="29"/>
      <c r="E357" s="69">
        <f t="shared" si="30"/>
        <v>0</v>
      </c>
      <c r="F357" s="96"/>
      <c r="G357" s="70">
        <f t="shared" si="31"/>
        <v>0</v>
      </c>
      <c r="H357" s="21"/>
      <c r="I357" s="92"/>
      <c r="J357" s="29"/>
      <c r="K357" s="23">
        <f t="shared" si="32"/>
        <v>0</v>
      </c>
      <c r="L357" s="93"/>
      <c r="M357" s="97">
        <f t="shared" si="33"/>
        <v>0</v>
      </c>
      <c r="N357" s="20"/>
      <c r="O357" s="84">
        <f>IFERROR(INDEX(#REF!,MATCH(N357,#REF!,0)),0)</f>
        <v>0</v>
      </c>
      <c r="P357" s="70">
        <f t="shared" si="34"/>
        <v>0</v>
      </c>
      <c r="Q357" s="23">
        <f t="shared" si="35"/>
        <v>0</v>
      </c>
      <c r="R357" s="68"/>
      <c r="S357" s="132"/>
    </row>
    <row r="358" spans="1:19" x14ac:dyDescent="0.25">
      <c r="A358" s="21"/>
      <c r="B358" s="21"/>
      <c r="C358" s="83"/>
      <c r="D358" s="29"/>
      <c r="E358" s="69">
        <f t="shared" si="30"/>
        <v>0</v>
      </c>
      <c r="F358" s="96"/>
      <c r="G358" s="70">
        <f t="shared" si="31"/>
        <v>0</v>
      </c>
      <c r="H358" s="21"/>
      <c r="I358" s="92"/>
      <c r="J358" s="29"/>
      <c r="K358" s="23">
        <f t="shared" si="32"/>
        <v>0</v>
      </c>
      <c r="L358" s="93"/>
      <c r="M358" s="97">
        <f t="shared" si="33"/>
        <v>0</v>
      </c>
      <c r="N358" s="20"/>
      <c r="O358" s="84">
        <f>IFERROR(INDEX(#REF!,MATCH(N358,#REF!,0)),0)</f>
        <v>0</v>
      </c>
      <c r="P358" s="70">
        <f t="shared" si="34"/>
        <v>0</v>
      </c>
      <c r="Q358" s="23">
        <f t="shared" si="35"/>
        <v>0</v>
      </c>
      <c r="R358" s="68"/>
      <c r="S358" s="132"/>
    </row>
    <row r="359" spans="1:19" x14ac:dyDescent="0.25">
      <c r="A359" s="21"/>
      <c r="B359" s="21"/>
      <c r="C359" s="83"/>
      <c r="D359" s="29"/>
      <c r="E359" s="69">
        <f t="shared" si="30"/>
        <v>0</v>
      </c>
      <c r="F359" s="96"/>
      <c r="G359" s="70">
        <f t="shared" si="31"/>
        <v>0</v>
      </c>
      <c r="H359" s="21"/>
      <c r="I359" s="92"/>
      <c r="J359" s="29"/>
      <c r="K359" s="23">
        <f t="shared" si="32"/>
        <v>0</v>
      </c>
      <c r="L359" s="93"/>
      <c r="M359" s="97">
        <f t="shared" si="33"/>
        <v>0</v>
      </c>
      <c r="N359" s="20"/>
      <c r="O359" s="84">
        <f>IFERROR(INDEX(#REF!,MATCH(N359,#REF!,0)),0)</f>
        <v>0</v>
      </c>
      <c r="P359" s="70">
        <f t="shared" si="34"/>
        <v>0</v>
      </c>
      <c r="Q359" s="23">
        <f t="shared" si="35"/>
        <v>0</v>
      </c>
      <c r="R359" s="68"/>
      <c r="S359" s="132"/>
    </row>
    <row r="360" spans="1:19" x14ac:dyDescent="0.25">
      <c r="A360" s="21"/>
      <c r="B360" s="21"/>
      <c r="C360" s="83"/>
      <c r="D360" s="29"/>
      <c r="E360" s="69">
        <f t="shared" si="30"/>
        <v>0</v>
      </c>
      <c r="F360" s="96"/>
      <c r="G360" s="70">
        <f t="shared" si="31"/>
        <v>0</v>
      </c>
      <c r="H360" s="21"/>
      <c r="I360" s="92"/>
      <c r="J360" s="29"/>
      <c r="K360" s="23">
        <f t="shared" si="32"/>
        <v>0</v>
      </c>
      <c r="L360" s="93"/>
      <c r="M360" s="97">
        <f t="shared" si="33"/>
        <v>0</v>
      </c>
      <c r="N360" s="20"/>
      <c r="O360" s="84">
        <f>IFERROR(INDEX(#REF!,MATCH(N360,#REF!,0)),0)</f>
        <v>0</v>
      </c>
      <c r="P360" s="70">
        <f t="shared" si="34"/>
        <v>0</v>
      </c>
      <c r="Q360" s="23">
        <f t="shared" si="35"/>
        <v>0</v>
      </c>
      <c r="R360" s="68"/>
      <c r="S360" s="132"/>
    </row>
    <row r="361" spans="1:19" x14ac:dyDescent="0.25">
      <c r="A361" s="21"/>
      <c r="B361" s="21"/>
      <c r="C361" s="83"/>
      <c r="D361" s="29"/>
      <c r="E361" s="69">
        <f t="shared" si="30"/>
        <v>0</v>
      </c>
      <c r="F361" s="96"/>
      <c r="G361" s="70">
        <f t="shared" si="31"/>
        <v>0</v>
      </c>
      <c r="H361" s="21"/>
      <c r="I361" s="92"/>
      <c r="J361" s="29"/>
      <c r="K361" s="23">
        <f t="shared" si="32"/>
        <v>0</v>
      </c>
      <c r="L361" s="93"/>
      <c r="M361" s="97">
        <f t="shared" si="33"/>
        <v>0</v>
      </c>
      <c r="N361" s="20"/>
      <c r="O361" s="84">
        <f>IFERROR(INDEX(#REF!,MATCH(N361,#REF!,0)),0)</f>
        <v>0</v>
      </c>
      <c r="P361" s="70">
        <f t="shared" si="34"/>
        <v>0</v>
      </c>
      <c r="Q361" s="23">
        <f t="shared" si="35"/>
        <v>0</v>
      </c>
      <c r="R361" s="68"/>
      <c r="S361" s="132"/>
    </row>
    <row r="362" spans="1:19" x14ac:dyDescent="0.25">
      <c r="A362" s="21"/>
      <c r="B362" s="21"/>
      <c r="C362" s="83"/>
      <c r="D362" s="29"/>
      <c r="E362" s="69">
        <f t="shared" si="30"/>
        <v>0</v>
      </c>
      <c r="F362" s="96"/>
      <c r="G362" s="70">
        <f t="shared" si="31"/>
        <v>0</v>
      </c>
      <c r="H362" s="21"/>
      <c r="I362" s="92"/>
      <c r="J362" s="29"/>
      <c r="K362" s="23">
        <f t="shared" si="32"/>
        <v>0</v>
      </c>
      <c r="L362" s="93"/>
      <c r="M362" s="97">
        <f t="shared" si="33"/>
        <v>0</v>
      </c>
      <c r="N362" s="20"/>
      <c r="O362" s="84">
        <f>IFERROR(INDEX(#REF!,MATCH(N362,#REF!,0)),0)</f>
        <v>0</v>
      </c>
      <c r="P362" s="70">
        <f t="shared" si="34"/>
        <v>0</v>
      </c>
      <c r="Q362" s="23">
        <f t="shared" si="35"/>
        <v>0</v>
      </c>
      <c r="R362" s="68"/>
      <c r="S362" s="132"/>
    </row>
    <row r="363" spans="1:19" x14ac:dyDescent="0.25">
      <c r="A363" s="21"/>
      <c r="B363" s="21"/>
      <c r="C363" s="83"/>
      <c r="D363" s="29"/>
      <c r="E363" s="69">
        <f t="shared" si="30"/>
        <v>0</v>
      </c>
      <c r="F363" s="96"/>
      <c r="G363" s="70">
        <f t="shared" si="31"/>
        <v>0</v>
      </c>
      <c r="H363" s="21"/>
      <c r="I363" s="92"/>
      <c r="J363" s="29"/>
      <c r="K363" s="23">
        <f t="shared" si="32"/>
        <v>0</v>
      </c>
      <c r="L363" s="93"/>
      <c r="M363" s="97">
        <f t="shared" si="33"/>
        <v>0</v>
      </c>
      <c r="N363" s="20"/>
      <c r="O363" s="84">
        <f>IFERROR(INDEX(#REF!,MATCH(N363,#REF!,0)),0)</f>
        <v>0</v>
      </c>
      <c r="P363" s="70">
        <f t="shared" si="34"/>
        <v>0</v>
      </c>
      <c r="Q363" s="23">
        <f t="shared" si="35"/>
        <v>0</v>
      </c>
      <c r="R363" s="68"/>
      <c r="S363" s="132"/>
    </row>
    <row r="364" spans="1:19" x14ac:dyDescent="0.25">
      <c r="A364" s="21"/>
      <c r="B364" s="21"/>
      <c r="C364" s="83"/>
      <c r="D364" s="29"/>
      <c r="E364" s="69">
        <f t="shared" si="30"/>
        <v>0</v>
      </c>
      <c r="F364" s="96"/>
      <c r="G364" s="70">
        <f t="shared" si="31"/>
        <v>0</v>
      </c>
      <c r="H364" s="21"/>
      <c r="I364" s="92"/>
      <c r="J364" s="29"/>
      <c r="K364" s="23">
        <f t="shared" si="32"/>
        <v>0</v>
      </c>
      <c r="L364" s="93"/>
      <c r="M364" s="97">
        <f t="shared" si="33"/>
        <v>0</v>
      </c>
      <c r="N364" s="20"/>
      <c r="O364" s="84">
        <f>IFERROR(INDEX(#REF!,MATCH(N364,#REF!,0)),0)</f>
        <v>0</v>
      </c>
      <c r="P364" s="70">
        <f t="shared" si="34"/>
        <v>0</v>
      </c>
      <c r="Q364" s="23">
        <f t="shared" si="35"/>
        <v>0</v>
      </c>
      <c r="R364" s="68"/>
      <c r="S364" s="132"/>
    </row>
    <row r="365" spans="1:19" x14ac:dyDescent="0.25">
      <c r="A365" s="21"/>
      <c r="B365" s="21"/>
      <c r="C365" s="83"/>
      <c r="D365" s="29"/>
      <c r="E365" s="69">
        <f t="shared" si="30"/>
        <v>0</v>
      </c>
      <c r="F365" s="96"/>
      <c r="G365" s="70">
        <f t="shared" si="31"/>
        <v>0</v>
      </c>
      <c r="H365" s="21"/>
      <c r="I365" s="92"/>
      <c r="J365" s="29"/>
      <c r="K365" s="23">
        <f t="shared" si="32"/>
        <v>0</v>
      </c>
      <c r="L365" s="93"/>
      <c r="M365" s="97">
        <f t="shared" si="33"/>
        <v>0</v>
      </c>
      <c r="N365" s="20"/>
      <c r="O365" s="84">
        <f>IFERROR(INDEX(#REF!,MATCH(N365,#REF!,0)),0)</f>
        <v>0</v>
      </c>
      <c r="P365" s="70">
        <f t="shared" si="34"/>
        <v>0</v>
      </c>
      <c r="Q365" s="23">
        <f t="shared" si="35"/>
        <v>0</v>
      </c>
      <c r="R365" s="68"/>
      <c r="S365" s="132"/>
    </row>
    <row r="366" spans="1:19" x14ac:dyDescent="0.25">
      <c r="A366" s="21"/>
      <c r="B366" s="21"/>
      <c r="C366" s="83"/>
      <c r="D366" s="29"/>
      <c r="E366" s="69">
        <f t="shared" si="30"/>
        <v>0</v>
      </c>
      <c r="F366" s="96"/>
      <c r="G366" s="70">
        <f t="shared" si="31"/>
        <v>0</v>
      </c>
      <c r="H366" s="21"/>
      <c r="I366" s="92"/>
      <c r="J366" s="29"/>
      <c r="K366" s="23">
        <f t="shared" si="32"/>
        <v>0</v>
      </c>
      <c r="L366" s="93"/>
      <c r="M366" s="97">
        <f t="shared" si="33"/>
        <v>0</v>
      </c>
      <c r="N366" s="20"/>
      <c r="O366" s="84">
        <f>IFERROR(INDEX(#REF!,MATCH(N366,#REF!,0)),0)</f>
        <v>0</v>
      </c>
      <c r="P366" s="70">
        <f t="shared" si="34"/>
        <v>0</v>
      </c>
      <c r="Q366" s="23">
        <f t="shared" si="35"/>
        <v>0</v>
      </c>
      <c r="R366" s="68"/>
      <c r="S366" s="132"/>
    </row>
    <row r="367" spans="1:19" x14ac:dyDescent="0.25">
      <c r="A367" s="21"/>
      <c r="B367" s="21"/>
      <c r="C367" s="83"/>
      <c r="D367" s="29"/>
      <c r="E367" s="69">
        <f t="shared" si="30"/>
        <v>0</v>
      </c>
      <c r="F367" s="96"/>
      <c r="G367" s="70">
        <f t="shared" si="31"/>
        <v>0</v>
      </c>
      <c r="H367" s="21"/>
      <c r="I367" s="92"/>
      <c r="J367" s="29"/>
      <c r="K367" s="23">
        <f t="shared" si="32"/>
        <v>0</v>
      </c>
      <c r="L367" s="93"/>
      <c r="M367" s="97">
        <f t="shared" si="33"/>
        <v>0</v>
      </c>
      <c r="N367" s="20"/>
      <c r="O367" s="84">
        <f>IFERROR(INDEX(#REF!,MATCH(N367,#REF!,0)),0)</f>
        <v>0</v>
      </c>
      <c r="P367" s="70">
        <f t="shared" si="34"/>
        <v>0</v>
      </c>
      <c r="Q367" s="23">
        <f t="shared" si="35"/>
        <v>0</v>
      </c>
      <c r="R367" s="68"/>
      <c r="S367" s="132"/>
    </row>
    <row r="368" spans="1:19" x14ac:dyDescent="0.25">
      <c r="A368" s="21"/>
      <c r="B368" s="21"/>
      <c r="C368" s="83"/>
      <c r="D368" s="29"/>
      <c r="E368" s="69">
        <f t="shared" si="30"/>
        <v>0</v>
      </c>
      <c r="F368" s="96"/>
      <c r="G368" s="70">
        <f t="shared" si="31"/>
        <v>0</v>
      </c>
      <c r="H368" s="21"/>
      <c r="I368" s="92"/>
      <c r="J368" s="29"/>
      <c r="K368" s="23">
        <f t="shared" si="32"/>
        <v>0</v>
      </c>
      <c r="L368" s="93"/>
      <c r="M368" s="97">
        <f t="shared" si="33"/>
        <v>0</v>
      </c>
      <c r="N368" s="20"/>
      <c r="O368" s="84">
        <f>IFERROR(INDEX(#REF!,MATCH(N368,#REF!,0)),0)</f>
        <v>0</v>
      </c>
      <c r="P368" s="70">
        <f t="shared" si="34"/>
        <v>0</v>
      </c>
      <c r="Q368" s="23">
        <f t="shared" si="35"/>
        <v>0</v>
      </c>
      <c r="R368" s="68"/>
      <c r="S368" s="132"/>
    </row>
    <row r="369" spans="1:19" x14ac:dyDescent="0.25">
      <c r="A369" s="21"/>
      <c r="B369" s="21"/>
      <c r="C369" s="83"/>
      <c r="D369" s="29"/>
      <c r="E369" s="69">
        <f t="shared" si="30"/>
        <v>0</v>
      </c>
      <c r="F369" s="96"/>
      <c r="G369" s="70">
        <f t="shared" si="31"/>
        <v>0</v>
      </c>
      <c r="H369" s="21"/>
      <c r="I369" s="92"/>
      <c r="J369" s="29"/>
      <c r="K369" s="23">
        <f t="shared" si="32"/>
        <v>0</v>
      </c>
      <c r="L369" s="93"/>
      <c r="M369" s="97">
        <f t="shared" si="33"/>
        <v>0</v>
      </c>
      <c r="N369" s="20"/>
      <c r="O369" s="84">
        <f>IFERROR(INDEX(#REF!,MATCH(N369,#REF!,0)),0)</f>
        <v>0</v>
      </c>
      <c r="P369" s="70">
        <f t="shared" si="34"/>
        <v>0</v>
      </c>
      <c r="Q369" s="23">
        <f t="shared" si="35"/>
        <v>0</v>
      </c>
      <c r="R369" s="68"/>
      <c r="S369" s="132"/>
    </row>
    <row r="370" spans="1:19" x14ac:dyDescent="0.25">
      <c r="A370" s="21"/>
      <c r="B370" s="21"/>
      <c r="C370" s="83"/>
      <c r="D370" s="29"/>
      <c r="E370" s="69">
        <f t="shared" si="30"/>
        <v>0</v>
      </c>
      <c r="F370" s="96"/>
      <c r="G370" s="70">
        <f t="shared" si="31"/>
        <v>0</v>
      </c>
      <c r="H370" s="21"/>
      <c r="I370" s="92"/>
      <c r="J370" s="29"/>
      <c r="K370" s="23">
        <f t="shared" si="32"/>
        <v>0</v>
      </c>
      <c r="L370" s="93"/>
      <c r="M370" s="97">
        <f t="shared" si="33"/>
        <v>0</v>
      </c>
      <c r="N370" s="20"/>
      <c r="O370" s="84">
        <f>IFERROR(INDEX(#REF!,MATCH(N370,#REF!,0)),0)</f>
        <v>0</v>
      </c>
      <c r="P370" s="70">
        <f t="shared" si="34"/>
        <v>0</v>
      </c>
      <c r="Q370" s="23">
        <f t="shared" si="35"/>
        <v>0</v>
      </c>
      <c r="R370" s="68"/>
      <c r="S370" s="132"/>
    </row>
    <row r="371" spans="1:19" x14ac:dyDescent="0.25">
      <c r="A371" s="21"/>
      <c r="B371" s="21"/>
      <c r="C371" s="83"/>
      <c r="D371" s="29"/>
      <c r="E371" s="69">
        <f t="shared" si="30"/>
        <v>0</v>
      </c>
      <c r="F371" s="96"/>
      <c r="G371" s="70">
        <f t="shared" si="31"/>
        <v>0</v>
      </c>
      <c r="H371" s="21"/>
      <c r="I371" s="92"/>
      <c r="J371" s="29"/>
      <c r="K371" s="23">
        <f t="shared" si="32"/>
        <v>0</v>
      </c>
      <c r="L371" s="93"/>
      <c r="M371" s="97">
        <f t="shared" si="33"/>
        <v>0</v>
      </c>
      <c r="N371" s="20"/>
      <c r="O371" s="84">
        <f>IFERROR(INDEX(#REF!,MATCH(N371,#REF!,0)),0)</f>
        <v>0</v>
      </c>
      <c r="P371" s="70">
        <f t="shared" si="34"/>
        <v>0</v>
      </c>
      <c r="Q371" s="23">
        <f t="shared" si="35"/>
        <v>0</v>
      </c>
      <c r="R371" s="68"/>
      <c r="S371" s="132"/>
    </row>
    <row r="372" spans="1:19" x14ac:dyDescent="0.25">
      <c r="A372" s="21"/>
      <c r="B372" s="21"/>
      <c r="C372" s="83"/>
      <c r="D372" s="29"/>
      <c r="E372" s="69">
        <f t="shared" si="30"/>
        <v>0</v>
      </c>
      <c r="F372" s="96"/>
      <c r="G372" s="70">
        <f t="shared" si="31"/>
        <v>0</v>
      </c>
      <c r="H372" s="21"/>
      <c r="I372" s="92"/>
      <c r="J372" s="29"/>
      <c r="K372" s="23">
        <f t="shared" si="32"/>
        <v>0</v>
      </c>
      <c r="L372" s="93"/>
      <c r="M372" s="97">
        <f t="shared" si="33"/>
        <v>0</v>
      </c>
      <c r="N372" s="20"/>
      <c r="O372" s="84">
        <f>IFERROR(INDEX(#REF!,MATCH(N372,#REF!,0)),0)</f>
        <v>0</v>
      </c>
      <c r="P372" s="70">
        <f t="shared" si="34"/>
        <v>0</v>
      </c>
      <c r="Q372" s="23">
        <f t="shared" si="35"/>
        <v>0</v>
      </c>
      <c r="R372" s="68"/>
      <c r="S372" s="132"/>
    </row>
    <row r="373" spans="1:19" x14ac:dyDescent="0.25">
      <c r="A373" s="21"/>
      <c r="B373" s="21"/>
      <c r="C373" s="83"/>
      <c r="D373" s="29"/>
      <c r="E373" s="69">
        <f t="shared" si="30"/>
        <v>0</v>
      </c>
      <c r="F373" s="96"/>
      <c r="G373" s="70">
        <f t="shared" si="31"/>
        <v>0</v>
      </c>
      <c r="H373" s="21"/>
      <c r="I373" s="92"/>
      <c r="J373" s="29"/>
      <c r="K373" s="23">
        <f t="shared" si="32"/>
        <v>0</v>
      </c>
      <c r="L373" s="93"/>
      <c r="M373" s="97">
        <f t="shared" si="33"/>
        <v>0</v>
      </c>
      <c r="N373" s="20"/>
      <c r="O373" s="84">
        <f>IFERROR(INDEX(#REF!,MATCH(N373,#REF!,0)),0)</f>
        <v>0</v>
      </c>
      <c r="P373" s="70">
        <f t="shared" si="34"/>
        <v>0</v>
      </c>
      <c r="Q373" s="23">
        <f t="shared" si="35"/>
        <v>0</v>
      </c>
      <c r="R373" s="68"/>
      <c r="S373" s="132"/>
    </row>
    <row r="374" spans="1:19" x14ac:dyDescent="0.25">
      <c r="A374" s="21"/>
      <c r="B374" s="21"/>
      <c r="C374" s="83"/>
      <c r="D374" s="29"/>
      <c r="E374" s="69">
        <f t="shared" si="30"/>
        <v>0</v>
      </c>
      <c r="F374" s="96"/>
      <c r="G374" s="70">
        <f t="shared" si="31"/>
        <v>0</v>
      </c>
      <c r="H374" s="21"/>
      <c r="I374" s="92"/>
      <c r="J374" s="29"/>
      <c r="K374" s="23">
        <f t="shared" si="32"/>
        <v>0</v>
      </c>
      <c r="L374" s="93"/>
      <c r="M374" s="97">
        <f t="shared" si="33"/>
        <v>0</v>
      </c>
      <c r="N374" s="20"/>
      <c r="O374" s="84">
        <f>IFERROR(INDEX(#REF!,MATCH(N374,#REF!,0)),0)</f>
        <v>0</v>
      </c>
      <c r="P374" s="70">
        <f t="shared" si="34"/>
        <v>0</v>
      </c>
      <c r="Q374" s="23">
        <f t="shared" si="35"/>
        <v>0</v>
      </c>
      <c r="R374" s="68"/>
      <c r="S374" s="132"/>
    </row>
    <row r="375" spans="1:19" x14ac:dyDescent="0.25">
      <c r="A375" s="21"/>
      <c r="B375" s="21"/>
      <c r="C375" s="83"/>
      <c r="D375" s="29"/>
      <c r="E375" s="69">
        <f t="shared" si="30"/>
        <v>0</v>
      </c>
      <c r="F375" s="96"/>
      <c r="G375" s="70">
        <f t="shared" si="31"/>
        <v>0</v>
      </c>
      <c r="H375" s="21"/>
      <c r="I375" s="92"/>
      <c r="J375" s="29"/>
      <c r="K375" s="23">
        <f t="shared" si="32"/>
        <v>0</v>
      </c>
      <c r="L375" s="93"/>
      <c r="M375" s="97">
        <f t="shared" si="33"/>
        <v>0</v>
      </c>
      <c r="N375" s="20"/>
      <c r="O375" s="84">
        <f>IFERROR(INDEX(#REF!,MATCH(N375,#REF!,0)),0)</f>
        <v>0</v>
      </c>
      <c r="P375" s="70">
        <f t="shared" si="34"/>
        <v>0</v>
      </c>
      <c r="Q375" s="23">
        <f t="shared" si="35"/>
        <v>0</v>
      </c>
      <c r="R375" s="68"/>
      <c r="S375" s="132"/>
    </row>
    <row r="376" spans="1:19" x14ac:dyDescent="0.25">
      <c r="A376" s="21"/>
      <c r="B376" s="21"/>
      <c r="C376" s="83"/>
      <c r="D376" s="29"/>
      <c r="E376" s="69">
        <f t="shared" si="30"/>
        <v>0</v>
      </c>
      <c r="F376" s="96"/>
      <c r="G376" s="70">
        <f t="shared" si="31"/>
        <v>0</v>
      </c>
      <c r="H376" s="21"/>
      <c r="I376" s="92"/>
      <c r="J376" s="29"/>
      <c r="K376" s="23">
        <f t="shared" si="32"/>
        <v>0</v>
      </c>
      <c r="L376" s="93"/>
      <c r="M376" s="97">
        <f t="shared" si="33"/>
        <v>0</v>
      </c>
      <c r="N376" s="20"/>
      <c r="O376" s="84">
        <f>IFERROR(INDEX(#REF!,MATCH(N376,#REF!,0)),0)</f>
        <v>0</v>
      </c>
      <c r="P376" s="70">
        <f t="shared" si="34"/>
        <v>0</v>
      </c>
      <c r="Q376" s="23">
        <f t="shared" si="35"/>
        <v>0</v>
      </c>
      <c r="R376" s="68"/>
      <c r="S376" s="132"/>
    </row>
    <row r="377" spans="1:19" x14ac:dyDescent="0.25">
      <c r="A377" s="21"/>
      <c r="B377" s="21"/>
      <c r="C377" s="83"/>
      <c r="D377" s="29"/>
      <c r="E377" s="69">
        <f t="shared" si="30"/>
        <v>0</v>
      </c>
      <c r="F377" s="96"/>
      <c r="G377" s="70">
        <f t="shared" si="31"/>
        <v>0</v>
      </c>
      <c r="H377" s="21"/>
      <c r="I377" s="92"/>
      <c r="J377" s="29"/>
      <c r="K377" s="23">
        <f t="shared" si="32"/>
        <v>0</v>
      </c>
      <c r="L377" s="93"/>
      <c r="M377" s="97">
        <f t="shared" si="33"/>
        <v>0</v>
      </c>
      <c r="N377" s="20"/>
      <c r="O377" s="84">
        <f>IFERROR(INDEX(#REF!,MATCH(N377,#REF!,0)),0)</f>
        <v>0</v>
      </c>
      <c r="P377" s="70">
        <f t="shared" si="34"/>
        <v>0</v>
      </c>
      <c r="Q377" s="23">
        <f t="shared" si="35"/>
        <v>0</v>
      </c>
      <c r="R377" s="68"/>
      <c r="S377" s="132"/>
    </row>
    <row r="378" spans="1:19" x14ac:dyDescent="0.25">
      <c r="A378" s="21"/>
      <c r="B378" s="21"/>
      <c r="C378" s="83"/>
      <c r="D378" s="29"/>
      <c r="E378" s="69">
        <f t="shared" si="30"/>
        <v>0</v>
      </c>
      <c r="F378" s="96"/>
      <c r="G378" s="70">
        <f t="shared" si="31"/>
        <v>0</v>
      </c>
      <c r="H378" s="21"/>
      <c r="I378" s="92"/>
      <c r="J378" s="29"/>
      <c r="K378" s="23">
        <f t="shared" si="32"/>
        <v>0</v>
      </c>
      <c r="L378" s="93"/>
      <c r="M378" s="97">
        <f t="shared" si="33"/>
        <v>0</v>
      </c>
      <c r="N378" s="20"/>
      <c r="O378" s="84">
        <f>IFERROR(INDEX(#REF!,MATCH(N378,#REF!,0)),0)</f>
        <v>0</v>
      </c>
      <c r="P378" s="70">
        <f t="shared" si="34"/>
        <v>0</v>
      </c>
      <c r="Q378" s="23">
        <f t="shared" si="35"/>
        <v>0</v>
      </c>
      <c r="R378" s="68"/>
      <c r="S378" s="132"/>
    </row>
    <row r="379" spans="1:19" x14ac:dyDescent="0.25">
      <c r="A379" s="21"/>
      <c r="B379" s="21"/>
      <c r="C379" s="83"/>
      <c r="D379" s="29"/>
      <c r="E379" s="69">
        <f t="shared" si="30"/>
        <v>0</v>
      </c>
      <c r="F379" s="96"/>
      <c r="G379" s="70">
        <f t="shared" si="31"/>
        <v>0</v>
      </c>
      <c r="H379" s="21"/>
      <c r="I379" s="92"/>
      <c r="J379" s="29"/>
      <c r="K379" s="23">
        <f t="shared" si="32"/>
        <v>0</v>
      </c>
      <c r="L379" s="93"/>
      <c r="M379" s="97">
        <f t="shared" si="33"/>
        <v>0</v>
      </c>
      <c r="N379" s="20"/>
      <c r="O379" s="84">
        <f>IFERROR(INDEX(#REF!,MATCH(N379,#REF!,0)),0)</f>
        <v>0</v>
      </c>
      <c r="P379" s="70">
        <f t="shared" si="34"/>
        <v>0</v>
      </c>
      <c r="Q379" s="23">
        <f t="shared" si="35"/>
        <v>0</v>
      </c>
      <c r="R379" s="68"/>
      <c r="S379" s="132"/>
    </row>
    <row r="380" spans="1:19" x14ac:dyDescent="0.25">
      <c r="A380" s="21"/>
      <c r="B380" s="21"/>
      <c r="C380" s="83"/>
      <c r="D380" s="29"/>
      <c r="E380" s="69">
        <f t="shared" si="30"/>
        <v>0</v>
      </c>
      <c r="F380" s="96"/>
      <c r="G380" s="70">
        <f t="shared" si="31"/>
        <v>0</v>
      </c>
      <c r="H380" s="21"/>
      <c r="I380" s="92"/>
      <c r="J380" s="29"/>
      <c r="K380" s="23">
        <f t="shared" si="32"/>
        <v>0</v>
      </c>
      <c r="L380" s="93"/>
      <c r="M380" s="97">
        <f t="shared" si="33"/>
        <v>0</v>
      </c>
      <c r="N380" s="20"/>
      <c r="O380" s="84">
        <f>IFERROR(INDEX(#REF!,MATCH(N380,#REF!,0)),0)</f>
        <v>0</v>
      </c>
      <c r="P380" s="70">
        <f t="shared" si="34"/>
        <v>0</v>
      </c>
      <c r="Q380" s="23">
        <f t="shared" si="35"/>
        <v>0</v>
      </c>
      <c r="R380" s="68"/>
      <c r="S380" s="132"/>
    </row>
    <row r="381" spans="1:19" x14ac:dyDescent="0.25">
      <c r="A381" s="21"/>
      <c r="B381" s="21"/>
      <c r="C381" s="83"/>
      <c r="D381" s="29"/>
      <c r="E381" s="69">
        <f t="shared" si="30"/>
        <v>0</v>
      </c>
      <c r="F381" s="96"/>
      <c r="G381" s="70">
        <f t="shared" si="31"/>
        <v>0</v>
      </c>
      <c r="H381" s="21"/>
      <c r="I381" s="92"/>
      <c r="J381" s="29"/>
      <c r="K381" s="23">
        <f t="shared" si="32"/>
        <v>0</v>
      </c>
      <c r="L381" s="93"/>
      <c r="M381" s="97">
        <f t="shared" si="33"/>
        <v>0</v>
      </c>
      <c r="N381" s="20"/>
      <c r="O381" s="84">
        <f>IFERROR(INDEX(#REF!,MATCH(N381,#REF!,0)),0)</f>
        <v>0</v>
      </c>
      <c r="P381" s="70">
        <f t="shared" si="34"/>
        <v>0</v>
      </c>
      <c r="Q381" s="23">
        <f t="shared" si="35"/>
        <v>0</v>
      </c>
      <c r="R381" s="68"/>
      <c r="S381" s="132"/>
    </row>
    <row r="382" spans="1:19" x14ac:dyDescent="0.25">
      <c r="A382" s="21"/>
      <c r="B382" s="21"/>
      <c r="C382" s="83"/>
      <c r="D382" s="29"/>
      <c r="E382" s="69">
        <f t="shared" si="30"/>
        <v>0</v>
      </c>
      <c r="F382" s="96"/>
      <c r="G382" s="70">
        <f t="shared" si="31"/>
        <v>0</v>
      </c>
      <c r="H382" s="21"/>
      <c r="I382" s="92"/>
      <c r="J382" s="29"/>
      <c r="K382" s="23">
        <f t="shared" si="32"/>
        <v>0</v>
      </c>
      <c r="L382" s="93"/>
      <c r="M382" s="97">
        <f t="shared" si="33"/>
        <v>0</v>
      </c>
      <c r="N382" s="20"/>
      <c r="O382" s="84">
        <f>IFERROR(INDEX(#REF!,MATCH(N382,#REF!,0)),0)</f>
        <v>0</v>
      </c>
      <c r="P382" s="70">
        <f t="shared" si="34"/>
        <v>0</v>
      </c>
      <c r="Q382" s="23">
        <f t="shared" si="35"/>
        <v>0</v>
      </c>
      <c r="R382" s="68"/>
      <c r="S382" s="132"/>
    </row>
    <row r="383" spans="1:19" x14ac:dyDescent="0.25">
      <c r="A383" s="21"/>
      <c r="B383" s="21"/>
      <c r="C383" s="83"/>
      <c r="D383" s="29"/>
      <c r="E383" s="69">
        <f t="shared" si="30"/>
        <v>0</v>
      </c>
      <c r="F383" s="96"/>
      <c r="G383" s="70">
        <f t="shared" si="31"/>
        <v>0</v>
      </c>
      <c r="H383" s="21"/>
      <c r="I383" s="92"/>
      <c r="J383" s="29"/>
      <c r="K383" s="23">
        <f t="shared" si="32"/>
        <v>0</v>
      </c>
      <c r="L383" s="93"/>
      <c r="M383" s="97">
        <f t="shared" si="33"/>
        <v>0</v>
      </c>
      <c r="N383" s="20"/>
      <c r="O383" s="84">
        <f>IFERROR(INDEX(#REF!,MATCH(N383,#REF!,0)),0)</f>
        <v>0</v>
      </c>
      <c r="P383" s="70">
        <f t="shared" si="34"/>
        <v>0</v>
      </c>
      <c r="Q383" s="23">
        <f t="shared" si="35"/>
        <v>0</v>
      </c>
      <c r="R383" s="68"/>
      <c r="S383" s="132"/>
    </row>
    <row r="384" spans="1:19" x14ac:dyDescent="0.25">
      <c r="A384" s="21"/>
      <c r="B384" s="21"/>
      <c r="C384" s="83"/>
      <c r="D384" s="29"/>
      <c r="E384" s="69">
        <f t="shared" si="30"/>
        <v>0</v>
      </c>
      <c r="F384" s="96"/>
      <c r="G384" s="70">
        <f t="shared" si="31"/>
        <v>0</v>
      </c>
      <c r="H384" s="21"/>
      <c r="I384" s="92"/>
      <c r="J384" s="29"/>
      <c r="K384" s="23">
        <f t="shared" si="32"/>
        <v>0</v>
      </c>
      <c r="L384" s="93"/>
      <c r="M384" s="97">
        <f t="shared" si="33"/>
        <v>0</v>
      </c>
      <c r="N384" s="20"/>
      <c r="O384" s="84">
        <f>IFERROR(INDEX(#REF!,MATCH(N384,#REF!,0)),0)</f>
        <v>0</v>
      </c>
      <c r="P384" s="70">
        <f t="shared" si="34"/>
        <v>0</v>
      </c>
      <c r="Q384" s="23">
        <f t="shared" si="35"/>
        <v>0</v>
      </c>
      <c r="R384" s="68"/>
      <c r="S384" s="132"/>
    </row>
    <row r="385" spans="1:19" x14ac:dyDescent="0.25">
      <c r="A385" s="21"/>
      <c r="B385" s="21"/>
      <c r="C385" s="83"/>
      <c r="D385" s="29"/>
      <c r="E385" s="69">
        <f t="shared" si="30"/>
        <v>0</v>
      </c>
      <c r="F385" s="96"/>
      <c r="G385" s="70">
        <f t="shared" si="31"/>
        <v>0</v>
      </c>
      <c r="H385" s="21"/>
      <c r="I385" s="92"/>
      <c r="J385" s="29"/>
      <c r="K385" s="23">
        <f t="shared" si="32"/>
        <v>0</v>
      </c>
      <c r="L385" s="93"/>
      <c r="M385" s="97">
        <f t="shared" si="33"/>
        <v>0</v>
      </c>
      <c r="N385" s="20"/>
      <c r="O385" s="84">
        <f>IFERROR(INDEX(#REF!,MATCH(N385,#REF!,0)),0)</f>
        <v>0</v>
      </c>
      <c r="P385" s="70">
        <f t="shared" si="34"/>
        <v>0</v>
      </c>
      <c r="Q385" s="23">
        <f t="shared" si="35"/>
        <v>0</v>
      </c>
      <c r="R385" s="68"/>
      <c r="S385" s="132"/>
    </row>
    <row r="386" spans="1:19" x14ac:dyDescent="0.25">
      <c r="A386" s="21"/>
      <c r="B386" s="21"/>
      <c r="C386" s="83"/>
      <c r="D386" s="29"/>
      <c r="E386" s="69">
        <f t="shared" si="30"/>
        <v>0</v>
      </c>
      <c r="F386" s="96"/>
      <c r="G386" s="70">
        <f t="shared" si="31"/>
        <v>0</v>
      </c>
      <c r="H386" s="21"/>
      <c r="I386" s="92"/>
      <c r="J386" s="29"/>
      <c r="K386" s="23">
        <f t="shared" si="32"/>
        <v>0</v>
      </c>
      <c r="L386" s="93"/>
      <c r="M386" s="97">
        <f t="shared" si="33"/>
        <v>0</v>
      </c>
      <c r="N386" s="20"/>
      <c r="O386" s="84">
        <f>IFERROR(INDEX(#REF!,MATCH(N386,#REF!,0)),0)</f>
        <v>0</v>
      </c>
      <c r="P386" s="70">
        <f t="shared" si="34"/>
        <v>0</v>
      </c>
      <c r="Q386" s="23">
        <f t="shared" si="35"/>
        <v>0</v>
      </c>
      <c r="R386" s="68"/>
      <c r="S386" s="132"/>
    </row>
    <row r="387" spans="1:19" x14ac:dyDescent="0.25">
      <c r="A387" s="21"/>
      <c r="B387" s="21"/>
      <c r="C387" s="83"/>
      <c r="D387" s="29"/>
      <c r="E387" s="69">
        <f t="shared" si="30"/>
        <v>0</v>
      </c>
      <c r="F387" s="96"/>
      <c r="G387" s="70">
        <f t="shared" si="31"/>
        <v>0</v>
      </c>
      <c r="H387" s="21"/>
      <c r="I387" s="92"/>
      <c r="J387" s="29"/>
      <c r="K387" s="23">
        <f t="shared" si="32"/>
        <v>0</v>
      </c>
      <c r="L387" s="93"/>
      <c r="M387" s="97">
        <f t="shared" si="33"/>
        <v>0</v>
      </c>
      <c r="N387" s="20"/>
      <c r="O387" s="84">
        <f>IFERROR(INDEX(#REF!,MATCH(N387,#REF!,0)),0)</f>
        <v>0</v>
      </c>
      <c r="P387" s="70">
        <f t="shared" si="34"/>
        <v>0</v>
      </c>
      <c r="Q387" s="23">
        <f t="shared" si="35"/>
        <v>0</v>
      </c>
      <c r="R387" s="68"/>
      <c r="S387" s="132"/>
    </row>
    <row r="388" spans="1:19" x14ac:dyDescent="0.25">
      <c r="A388" s="21"/>
      <c r="B388" s="21"/>
      <c r="C388" s="83"/>
      <c r="D388" s="29"/>
      <c r="E388" s="69">
        <f t="shared" si="30"/>
        <v>0</v>
      </c>
      <c r="F388" s="96"/>
      <c r="G388" s="70">
        <f t="shared" si="31"/>
        <v>0</v>
      </c>
      <c r="H388" s="21"/>
      <c r="I388" s="92"/>
      <c r="J388" s="29"/>
      <c r="K388" s="23">
        <f t="shared" si="32"/>
        <v>0</v>
      </c>
      <c r="L388" s="93"/>
      <c r="M388" s="97">
        <f t="shared" si="33"/>
        <v>0</v>
      </c>
      <c r="N388" s="20"/>
      <c r="O388" s="84">
        <f>IFERROR(INDEX(#REF!,MATCH(N388,#REF!,0)),0)</f>
        <v>0</v>
      </c>
      <c r="P388" s="70">
        <f t="shared" si="34"/>
        <v>0</v>
      </c>
      <c r="Q388" s="23">
        <f t="shared" si="35"/>
        <v>0</v>
      </c>
      <c r="R388" s="68"/>
      <c r="S388" s="132"/>
    </row>
    <row r="389" spans="1:19" x14ac:dyDescent="0.25">
      <c r="A389" s="21"/>
      <c r="B389" s="21"/>
      <c r="C389" s="83"/>
      <c r="D389" s="29"/>
      <c r="E389" s="69">
        <f t="shared" si="30"/>
        <v>0</v>
      </c>
      <c r="F389" s="96"/>
      <c r="G389" s="70">
        <f t="shared" si="31"/>
        <v>0</v>
      </c>
      <c r="H389" s="21"/>
      <c r="I389" s="92"/>
      <c r="J389" s="29"/>
      <c r="K389" s="23">
        <f t="shared" si="32"/>
        <v>0</v>
      </c>
      <c r="L389" s="93"/>
      <c r="M389" s="97">
        <f t="shared" si="33"/>
        <v>0</v>
      </c>
      <c r="N389" s="20"/>
      <c r="O389" s="84">
        <f>IFERROR(INDEX(#REF!,MATCH(N389,#REF!,0)),0)</f>
        <v>0</v>
      </c>
      <c r="P389" s="70">
        <f t="shared" si="34"/>
        <v>0</v>
      </c>
      <c r="Q389" s="23">
        <f t="shared" si="35"/>
        <v>0</v>
      </c>
      <c r="R389" s="68"/>
      <c r="S389" s="132"/>
    </row>
    <row r="390" spans="1:19" x14ac:dyDescent="0.25">
      <c r="A390" s="21"/>
      <c r="B390" s="21"/>
      <c r="C390" s="83"/>
      <c r="D390" s="29"/>
      <c r="E390" s="69">
        <f t="shared" si="30"/>
        <v>0</v>
      </c>
      <c r="F390" s="96"/>
      <c r="G390" s="70">
        <f t="shared" si="31"/>
        <v>0</v>
      </c>
      <c r="H390" s="21"/>
      <c r="I390" s="92"/>
      <c r="J390" s="29"/>
      <c r="K390" s="23">
        <f t="shared" si="32"/>
        <v>0</v>
      </c>
      <c r="L390" s="93"/>
      <c r="M390" s="97">
        <f t="shared" si="33"/>
        <v>0</v>
      </c>
      <c r="N390" s="20"/>
      <c r="O390" s="84">
        <f>IFERROR(INDEX(#REF!,MATCH(N390,#REF!,0)),0)</f>
        <v>0</v>
      </c>
      <c r="P390" s="70">
        <f t="shared" si="34"/>
        <v>0</v>
      </c>
      <c r="Q390" s="23">
        <f t="shared" si="35"/>
        <v>0</v>
      </c>
      <c r="R390" s="68"/>
      <c r="S390" s="132"/>
    </row>
    <row r="391" spans="1:19" x14ac:dyDescent="0.25">
      <c r="A391" s="21"/>
      <c r="B391" s="21"/>
      <c r="C391" s="83"/>
      <c r="D391" s="29"/>
      <c r="E391" s="69">
        <f t="shared" si="30"/>
        <v>0</v>
      </c>
      <c r="F391" s="96"/>
      <c r="G391" s="70">
        <f t="shared" si="31"/>
        <v>0</v>
      </c>
      <c r="H391" s="21"/>
      <c r="I391" s="92"/>
      <c r="J391" s="29"/>
      <c r="K391" s="23">
        <f t="shared" si="32"/>
        <v>0</v>
      </c>
      <c r="L391" s="93"/>
      <c r="M391" s="97">
        <f t="shared" si="33"/>
        <v>0</v>
      </c>
      <c r="N391" s="20"/>
      <c r="O391" s="84">
        <f>IFERROR(INDEX(#REF!,MATCH(N391,#REF!,0)),0)</f>
        <v>0</v>
      </c>
      <c r="P391" s="70">
        <f t="shared" si="34"/>
        <v>0</v>
      </c>
      <c r="Q391" s="23">
        <f t="shared" si="35"/>
        <v>0</v>
      </c>
      <c r="R391" s="68"/>
      <c r="S391" s="132"/>
    </row>
    <row r="392" spans="1:19" x14ac:dyDescent="0.25">
      <c r="A392" s="21"/>
      <c r="B392" s="21"/>
      <c r="C392" s="83"/>
      <c r="D392" s="29"/>
      <c r="E392" s="69">
        <f t="shared" si="30"/>
        <v>0</v>
      </c>
      <c r="F392" s="96"/>
      <c r="G392" s="70">
        <f t="shared" si="31"/>
        <v>0</v>
      </c>
      <c r="H392" s="21"/>
      <c r="I392" s="92"/>
      <c r="J392" s="29"/>
      <c r="K392" s="23">
        <f t="shared" si="32"/>
        <v>0</v>
      </c>
      <c r="L392" s="93"/>
      <c r="M392" s="97">
        <f t="shared" si="33"/>
        <v>0</v>
      </c>
      <c r="N392" s="20"/>
      <c r="O392" s="84">
        <f>IFERROR(INDEX(#REF!,MATCH(N392,#REF!,0)),0)</f>
        <v>0</v>
      </c>
      <c r="P392" s="70">
        <f t="shared" si="34"/>
        <v>0</v>
      </c>
      <c r="Q392" s="23">
        <f t="shared" si="35"/>
        <v>0</v>
      </c>
      <c r="R392" s="68"/>
      <c r="S392" s="132"/>
    </row>
    <row r="393" spans="1:19" x14ac:dyDescent="0.25">
      <c r="A393" s="21"/>
      <c r="B393" s="21"/>
      <c r="C393" s="83"/>
      <c r="D393" s="29"/>
      <c r="E393" s="69">
        <f t="shared" si="30"/>
        <v>0</v>
      </c>
      <c r="F393" s="96"/>
      <c r="G393" s="70">
        <f t="shared" si="31"/>
        <v>0</v>
      </c>
      <c r="H393" s="21"/>
      <c r="I393" s="92"/>
      <c r="J393" s="29"/>
      <c r="K393" s="23">
        <f t="shared" si="32"/>
        <v>0</v>
      </c>
      <c r="L393" s="93"/>
      <c r="M393" s="97">
        <f t="shared" si="33"/>
        <v>0</v>
      </c>
      <c r="N393" s="20"/>
      <c r="O393" s="84">
        <f>IFERROR(INDEX(#REF!,MATCH(N393,#REF!,0)),0)</f>
        <v>0</v>
      </c>
      <c r="P393" s="70">
        <f t="shared" si="34"/>
        <v>0</v>
      </c>
      <c r="Q393" s="23">
        <f t="shared" si="35"/>
        <v>0</v>
      </c>
      <c r="R393" s="68"/>
      <c r="S393" s="132"/>
    </row>
    <row r="394" spans="1:19" x14ac:dyDescent="0.25">
      <c r="A394" s="21"/>
      <c r="B394" s="21"/>
      <c r="C394" s="83"/>
      <c r="D394" s="29"/>
      <c r="E394" s="69">
        <f t="shared" si="30"/>
        <v>0</v>
      </c>
      <c r="F394" s="96"/>
      <c r="G394" s="70">
        <f t="shared" si="31"/>
        <v>0</v>
      </c>
      <c r="H394" s="21"/>
      <c r="I394" s="92"/>
      <c r="J394" s="29"/>
      <c r="K394" s="23">
        <f t="shared" si="32"/>
        <v>0</v>
      </c>
      <c r="L394" s="93"/>
      <c r="M394" s="97">
        <f t="shared" si="33"/>
        <v>0</v>
      </c>
      <c r="N394" s="20"/>
      <c r="O394" s="84">
        <f>IFERROR(INDEX(#REF!,MATCH(N394,#REF!,0)),0)</f>
        <v>0</v>
      </c>
      <c r="P394" s="70">
        <f t="shared" si="34"/>
        <v>0</v>
      </c>
      <c r="Q394" s="23">
        <f t="shared" si="35"/>
        <v>0</v>
      </c>
      <c r="R394" s="68"/>
      <c r="S394" s="132"/>
    </row>
    <row r="395" spans="1:19" x14ac:dyDescent="0.25">
      <c r="A395" s="21"/>
      <c r="B395" s="21"/>
      <c r="C395" s="83"/>
      <c r="D395" s="29"/>
      <c r="E395" s="69">
        <f t="shared" si="30"/>
        <v>0</v>
      </c>
      <c r="F395" s="96"/>
      <c r="G395" s="70">
        <f t="shared" si="31"/>
        <v>0</v>
      </c>
      <c r="H395" s="21"/>
      <c r="I395" s="92"/>
      <c r="J395" s="29"/>
      <c r="K395" s="23">
        <f t="shared" si="32"/>
        <v>0</v>
      </c>
      <c r="L395" s="93"/>
      <c r="M395" s="97">
        <f t="shared" si="33"/>
        <v>0</v>
      </c>
      <c r="N395" s="20"/>
      <c r="O395" s="84">
        <f>IFERROR(INDEX(#REF!,MATCH(N395,#REF!,0)),0)</f>
        <v>0</v>
      </c>
      <c r="P395" s="70">
        <f t="shared" si="34"/>
        <v>0</v>
      </c>
      <c r="Q395" s="23">
        <f t="shared" si="35"/>
        <v>0</v>
      </c>
      <c r="R395" s="68"/>
      <c r="S395" s="132"/>
    </row>
    <row r="396" spans="1:19" x14ac:dyDescent="0.25">
      <c r="A396" s="21"/>
      <c r="B396" s="21"/>
      <c r="C396" s="83"/>
      <c r="D396" s="29"/>
      <c r="E396" s="69">
        <f t="shared" ref="E396:E459" si="36">C396*D396</f>
        <v>0</v>
      </c>
      <c r="F396" s="96"/>
      <c r="G396" s="70">
        <f t="shared" ref="G396:G459" si="37">F396*(E396)^(1/2)</f>
        <v>0</v>
      </c>
      <c r="H396" s="21"/>
      <c r="I396" s="92"/>
      <c r="J396" s="29"/>
      <c r="K396" s="23">
        <f t="shared" ref="K396:K459" si="38">I396*J396</f>
        <v>0</v>
      </c>
      <c r="L396" s="93"/>
      <c r="M396" s="97">
        <f t="shared" ref="M396:M459" si="39">IF(L396&gt;0,(L396*1000*4/($B$7*PI()))^(1/2),0)</f>
        <v>0</v>
      </c>
      <c r="N396" s="20"/>
      <c r="O396" s="84">
        <f>IFERROR(INDEX(#REF!,MATCH(N396,#REF!,0)),0)</f>
        <v>0</v>
      </c>
      <c r="P396" s="70">
        <f t="shared" si="34"/>
        <v>0</v>
      </c>
      <c r="Q396" s="23">
        <f t="shared" si="35"/>
        <v>0</v>
      </c>
      <c r="R396" s="68"/>
      <c r="S396" s="132"/>
    </row>
    <row r="397" spans="1:19" x14ac:dyDescent="0.25">
      <c r="A397" s="21"/>
      <c r="B397" s="21"/>
      <c r="C397" s="83"/>
      <c r="D397" s="29"/>
      <c r="E397" s="69">
        <f t="shared" si="36"/>
        <v>0</v>
      </c>
      <c r="F397" s="96"/>
      <c r="G397" s="70">
        <f t="shared" si="37"/>
        <v>0</v>
      </c>
      <c r="H397" s="21"/>
      <c r="I397" s="92"/>
      <c r="J397" s="29"/>
      <c r="K397" s="23">
        <f t="shared" si="38"/>
        <v>0</v>
      </c>
      <c r="L397" s="93"/>
      <c r="M397" s="97">
        <f t="shared" si="39"/>
        <v>0</v>
      </c>
      <c r="N397" s="20"/>
      <c r="O397" s="84">
        <f>IFERROR(INDEX(#REF!,MATCH(N397,#REF!,0)),0)</f>
        <v>0</v>
      </c>
      <c r="P397" s="70">
        <f t="shared" ref="P397:P460" si="40">IF(N397&lt;&gt;0,L397/1000/(PI()*(O397/1000)^2/4),0)</f>
        <v>0</v>
      </c>
      <c r="Q397" s="23">
        <f t="shared" ref="Q397:Q460" si="41">IF(L397&gt;0,0.45*998*1.01^0.25*(3600*L397)^1.75/O397^4.75/100,0)</f>
        <v>0</v>
      </c>
      <c r="R397" s="68"/>
      <c r="S397" s="132"/>
    </row>
    <row r="398" spans="1:19" x14ac:dyDescent="0.25">
      <c r="A398" s="21"/>
      <c r="B398" s="21"/>
      <c r="C398" s="83"/>
      <c r="D398" s="29"/>
      <c r="E398" s="69">
        <f t="shared" si="36"/>
        <v>0</v>
      </c>
      <c r="F398" s="96"/>
      <c r="G398" s="70">
        <f t="shared" si="37"/>
        <v>0</v>
      </c>
      <c r="H398" s="21"/>
      <c r="I398" s="92"/>
      <c r="J398" s="29"/>
      <c r="K398" s="23">
        <f t="shared" si="38"/>
        <v>0</v>
      </c>
      <c r="L398" s="93"/>
      <c r="M398" s="97">
        <f t="shared" si="39"/>
        <v>0</v>
      </c>
      <c r="N398" s="20"/>
      <c r="O398" s="84">
        <f>IFERROR(INDEX(#REF!,MATCH(N398,#REF!,0)),0)</f>
        <v>0</v>
      </c>
      <c r="P398" s="70">
        <f t="shared" si="40"/>
        <v>0</v>
      </c>
      <c r="Q398" s="23">
        <f t="shared" si="41"/>
        <v>0</v>
      </c>
      <c r="R398" s="68"/>
      <c r="S398" s="132"/>
    </row>
    <row r="399" spans="1:19" x14ac:dyDescent="0.25">
      <c r="A399" s="21"/>
      <c r="B399" s="21"/>
      <c r="C399" s="83"/>
      <c r="D399" s="29"/>
      <c r="E399" s="69">
        <f t="shared" si="36"/>
        <v>0</v>
      </c>
      <c r="F399" s="96"/>
      <c r="G399" s="70">
        <f t="shared" si="37"/>
        <v>0</v>
      </c>
      <c r="H399" s="21"/>
      <c r="I399" s="92"/>
      <c r="J399" s="29"/>
      <c r="K399" s="23">
        <f t="shared" si="38"/>
        <v>0</v>
      </c>
      <c r="L399" s="93"/>
      <c r="M399" s="97">
        <f t="shared" si="39"/>
        <v>0</v>
      </c>
      <c r="N399" s="20"/>
      <c r="O399" s="84">
        <f>IFERROR(INDEX(#REF!,MATCH(N399,#REF!,0)),0)</f>
        <v>0</v>
      </c>
      <c r="P399" s="70">
        <f t="shared" si="40"/>
        <v>0</v>
      </c>
      <c r="Q399" s="23">
        <f t="shared" si="41"/>
        <v>0</v>
      </c>
      <c r="R399" s="68"/>
      <c r="S399" s="132"/>
    </row>
    <row r="400" spans="1:19" x14ac:dyDescent="0.25">
      <c r="A400" s="21"/>
      <c r="B400" s="21"/>
      <c r="C400" s="83"/>
      <c r="D400" s="29"/>
      <c r="E400" s="69">
        <f t="shared" si="36"/>
        <v>0</v>
      </c>
      <c r="F400" s="96"/>
      <c r="G400" s="70">
        <f t="shared" si="37"/>
        <v>0</v>
      </c>
      <c r="H400" s="21"/>
      <c r="I400" s="92"/>
      <c r="J400" s="29"/>
      <c r="K400" s="23">
        <f t="shared" si="38"/>
        <v>0</v>
      </c>
      <c r="L400" s="93"/>
      <c r="M400" s="97">
        <f t="shared" si="39"/>
        <v>0</v>
      </c>
      <c r="N400" s="20"/>
      <c r="O400" s="84">
        <f>IFERROR(INDEX(#REF!,MATCH(N400,#REF!,0)),0)</f>
        <v>0</v>
      </c>
      <c r="P400" s="70">
        <f t="shared" si="40"/>
        <v>0</v>
      </c>
      <c r="Q400" s="23">
        <f t="shared" si="41"/>
        <v>0</v>
      </c>
      <c r="R400" s="68"/>
      <c r="S400" s="132"/>
    </row>
    <row r="401" spans="1:19" x14ac:dyDescent="0.25">
      <c r="A401" s="21"/>
      <c r="B401" s="21"/>
      <c r="C401" s="83"/>
      <c r="D401" s="29"/>
      <c r="E401" s="69">
        <f t="shared" si="36"/>
        <v>0</v>
      </c>
      <c r="F401" s="96"/>
      <c r="G401" s="70">
        <f t="shared" si="37"/>
        <v>0</v>
      </c>
      <c r="H401" s="21"/>
      <c r="I401" s="92"/>
      <c r="J401" s="29"/>
      <c r="K401" s="23">
        <f t="shared" si="38"/>
        <v>0</v>
      </c>
      <c r="L401" s="93"/>
      <c r="M401" s="97">
        <f t="shared" si="39"/>
        <v>0</v>
      </c>
      <c r="N401" s="20"/>
      <c r="O401" s="84">
        <f>IFERROR(INDEX(#REF!,MATCH(N401,#REF!,0)),0)</f>
        <v>0</v>
      </c>
      <c r="P401" s="70">
        <f t="shared" si="40"/>
        <v>0</v>
      </c>
      <c r="Q401" s="23">
        <f t="shared" si="41"/>
        <v>0</v>
      </c>
      <c r="R401" s="68"/>
      <c r="S401" s="132"/>
    </row>
    <row r="402" spans="1:19" x14ac:dyDescent="0.25">
      <c r="A402" s="21"/>
      <c r="B402" s="21"/>
      <c r="C402" s="83"/>
      <c r="D402" s="29"/>
      <c r="E402" s="69">
        <f t="shared" si="36"/>
        <v>0</v>
      </c>
      <c r="F402" s="96"/>
      <c r="G402" s="70">
        <f t="shared" si="37"/>
        <v>0</v>
      </c>
      <c r="H402" s="21"/>
      <c r="I402" s="92"/>
      <c r="J402" s="29"/>
      <c r="K402" s="23">
        <f t="shared" si="38"/>
        <v>0</v>
      </c>
      <c r="L402" s="93"/>
      <c r="M402" s="97">
        <f t="shared" si="39"/>
        <v>0</v>
      </c>
      <c r="N402" s="20"/>
      <c r="O402" s="84">
        <f>IFERROR(INDEX(#REF!,MATCH(N402,#REF!,0)),0)</f>
        <v>0</v>
      </c>
      <c r="P402" s="70">
        <f t="shared" si="40"/>
        <v>0</v>
      </c>
      <c r="Q402" s="23">
        <f t="shared" si="41"/>
        <v>0</v>
      </c>
      <c r="R402" s="68"/>
      <c r="S402" s="132"/>
    </row>
    <row r="403" spans="1:19" x14ac:dyDescent="0.25">
      <c r="A403" s="21"/>
      <c r="B403" s="21"/>
      <c r="C403" s="83"/>
      <c r="D403" s="29"/>
      <c r="E403" s="69">
        <f t="shared" si="36"/>
        <v>0</v>
      </c>
      <c r="F403" s="96"/>
      <c r="G403" s="70">
        <f t="shared" si="37"/>
        <v>0</v>
      </c>
      <c r="H403" s="21"/>
      <c r="I403" s="92"/>
      <c r="J403" s="29"/>
      <c r="K403" s="23">
        <f t="shared" si="38"/>
        <v>0</v>
      </c>
      <c r="L403" s="93"/>
      <c r="M403" s="97">
        <f t="shared" si="39"/>
        <v>0</v>
      </c>
      <c r="N403" s="20"/>
      <c r="O403" s="84">
        <f>IFERROR(INDEX(#REF!,MATCH(N403,#REF!,0)),0)</f>
        <v>0</v>
      </c>
      <c r="P403" s="70">
        <f t="shared" si="40"/>
        <v>0</v>
      </c>
      <c r="Q403" s="23">
        <f t="shared" si="41"/>
        <v>0</v>
      </c>
      <c r="R403" s="68"/>
      <c r="S403" s="132"/>
    </row>
    <row r="404" spans="1:19" x14ac:dyDescent="0.25">
      <c r="A404" s="21"/>
      <c r="B404" s="21"/>
      <c r="C404" s="83"/>
      <c r="D404" s="29"/>
      <c r="E404" s="69">
        <f t="shared" si="36"/>
        <v>0</v>
      </c>
      <c r="F404" s="96"/>
      <c r="G404" s="70">
        <f t="shared" si="37"/>
        <v>0</v>
      </c>
      <c r="H404" s="21"/>
      <c r="I404" s="92"/>
      <c r="J404" s="29"/>
      <c r="K404" s="23">
        <f t="shared" si="38"/>
        <v>0</v>
      </c>
      <c r="L404" s="93"/>
      <c r="M404" s="97">
        <f t="shared" si="39"/>
        <v>0</v>
      </c>
      <c r="N404" s="20"/>
      <c r="O404" s="84">
        <f>IFERROR(INDEX(#REF!,MATCH(N404,#REF!,0)),0)</f>
        <v>0</v>
      </c>
      <c r="P404" s="70">
        <f t="shared" si="40"/>
        <v>0</v>
      </c>
      <c r="Q404" s="23">
        <f t="shared" si="41"/>
        <v>0</v>
      </c>
      <c r="R404" s="68"/>
      <c r="S404" s="132"/>
    </row>
    <row r="405" spans="1:19" x14ac:dyDescent="0.25">
      <c r="A405" s="21"/>
      <c r="B405" s="21"/>
      <c r="C405" s="83"/>
      <c r="D405" s="29"/>
      <c r="E405" s="69">
        <f t="shared" si="36"/>
        <v>0</v>
      </c>
      <c r="F405" s="96"/>
      <c r="G405" s="70">
        <f t="shared" si="37"/>
        <v>0</v>
      </c>
      <c r="H405" s="21"/>
      <c r="I405" s="92"/>
      <c r="J405" s="29"/>
      <c r="K405" s="23">
        <f t="shared" si="38"/>
        <v>0</v>
      </c>
      <c r="L405" s="93"/>
      <c r="M405" s="97">
        <f t="shared" si="39"/>
        <v>0</v>
      </c>
      <c r="N405" s="20"/>
      <c r="O405" s="84">
        <f>IFERROR(INDEX(#REF!,MATCH(N405,#REF!,0)),0)</f>
        <v>0</v>
      </c>
      <c r="P405" s="70">
        <f t="shared" si="40"/>
        <v>0</v>
      </c>
      <c r="Q405" s="23">
        <f t="shared" si="41"/>
        <v>0</v>
      </c>
      <c r="R405" s="68"/>
      <c r="S405" s="132"/>
    </row>
    <row r="406" spans="1:19" x14ac:dyDescent="0.25">
      <c r="A406" s="21"/>
      <c r="B406" s="21"/>
      <c r="C406" s="83"/>
      <c r="D406" s="29"/>
      <c r="E406" s="69">
        <f t="shared" si="36"/>
        <v>0</v>
      </c>
      <c r="F406" s="96"/>
      <c r="G406" s="70">
        <f t="shared" si="37"/>
        <v>0</v>
      </c>
      <c r="H406" s="21"/>
      <c r="I406" s="92"/>
      <c r="J406" s="29"/>
      <c r="K406" s="23">
        <f t="shared" si="38"/>
        <v>0</v>
      </c>
      <c r="L406" s="93"/>
      <c r="M406" s="97">
        <f t="shared" si="39"/>
        <v>0</v>
      </c>
      <c r="N406" s="20"/>
      <c r="O406" s="84">
        <f>IFERROR(INDEX(#REF!,MATCH(N406,#REF!,0)),0)</f>
        <v>0</v>
      </c>
      <c r="P406" s="70">
        <f t="shared" si="40"/>
        <v>0</v>
      </c>
      <c r="Q406" s="23">
        <f t="shared" si="41"/>
        <v>0</v>
      </c>
      <c r="R406" s="68"/>
      <c r="S406" s="132"/>
    </row>
    <row r="407" spans="1:19" x14ac:dyDescent="0.25">
      <c r="A407" s="21"/>
      <c r="B407" s="21"/>
      <c r="C407" s="83"/>
      <c r="D407" s="29"/>
      <c r="E407" s="69">
        <f t="shared" si="36"/>
        <v>0</v>
      </c>
      <c r="F407" s="96"/>
      <c r="G407" s="70">
        <f t="shared" si="37"/>
        <v>0</v>
      </c>
      <c r="H407" s="21"/>
      <c r="I407" s="92"/>
      <c r="J407" s="29"/>
      <c r="K407" s="23">
        <f t="shared" si="38"/>
        <v>0</v>
      </c>
      <c r="L407" s="93"/>
      <c r="M407" s="97">
        <f t="shared" si="39"/>
        <v>0</v>
      </c>
      <c r="N407" s="20"/>
      <c r="O407" s="84">
        <f>IFERROR(INDEX(#REF!,MATCH(N407,#REF!,0)),0)</f>
        <v>0</v>
      </c>
      <c r="P407" s="70">
        <f t="shared" si="40"/>
        <v>0</v>
      </c>
      <c r="Q407" s="23">
        <f t="shared" si="41"/>
        <v>0</v>
      </c>
      <c r="R407" s="68"/>
      <c r="S407" s="132"/>
    </row>
    <row r="408" spans="1:19" x14ac:dyDescent="0.25">
      <c r="A408" s="21"/>
      <c r="B408" s="21"/>
      <c r="C408" s="83"/>
      <c r="D408" s="29"/>
      <c r="E408" s="69">
        <f t="shared" si="36"/>
        <v>0</v>
      </c>
      <c r="F408" s="96"/>
      <c r="G408" s="70">
        <f t="shared" si="37"/>
        <v>0</v>
      </c>
      <c r="H408" s="21"/>
      <c r="I408" s="92"/>
      <c r="J408" s="29"/>
      <c r="K408" s="23">
        <f t="shared" si="38"/>
        <v>0</v>
      </c>
      <c r="L408" s="93"/>
      <c r="M408" s="97">
        <f t="shared" si="39"/>
        <v>0</v>
      </c>
      <c r="N408" s="20"/>
      <c r="O408" s="84">
        <f>IFERROR(INDEX(#REF!,MATCH(N408,#REF!,0)),0)</f>
        <v>0</v>
      </c>
      <c r="P408" s="70">
        <f t="shared" si="40"/>
        <v>0</v>
      </c>
      <c r="Q408" s="23">
        <f t="shared" si="41"/>
        <v>0</v>
      </c>
      <c r="R408" s="68"/>
      <c r="S408" s="132"/>
    </row>
    <row r="409" spans="1:19" x14ac:dyDescent="0.25">
      <c r="A409" s="21"/>
      <c r="B409" s="21"/>
      <c r="C409" s="83"/>
      <c r="D409" s="29"/>
      <c r="E409" s="69">
        <f t="shared" si="36"/>
        <v>0</v>
      </c>
      <c r="F409" s="96"/>
      <c r="G409" s="70">
        <f t="shared" si="37"/>
        <v>0</v>
      </c>
      <c r="H409" s="21"/>
      <c r="I409" s="92"/>
      <c r="J409" s="29"/>
      <c r="K409" s="23">
        <f t="shared" si="38"/>
        <v>0</v>
      </c>
      <c r="L409" s="93"/>
      <c r="M409" s="97">
        <f t="shared" si="39"/>
        <v>0</v>
      </c>
      <c r="N409" s="20"/>
      <c r="O409" s="84">
        <f>IFERROR(INDEX(#REF!,MATCH(N409,#REF!,0)),0)</f>
        <v>0</v>
      </c>
      <c r="P409" s="70">
        <f t="shared" si="40"/>
        <v>0</v>
      </c>
      <c r="Q409" s="23">
        <f t="shared" si="41"/>
        <v>0</v>
      </c>
      <c r="R409" s="68"/>
      <c r="S409" s="132"/>
    </row>
    <row r="410" spans="1:19" x14ac:dyDescent="0.25">
      <c r="A410" s="21"/>
      <c r="B410" s="21"/>
      <c r="C410" s="83"/>
      <c r="D410" s="29"/>
      <c r="E410" s="69">
        <f t="shared" si="36"/>
        <v>0</v>
      </c>
      <c r="F410" s="96"/>
      <c r="G410" s="70">
        <f t="shared" si="37"/>
        <v>0</v>
      </c>
      <c r="H410" s="21"/>
      <c r="I410" s="92"/>
      <c r="J410" s="29"/>
      <c r="K410" s="23">
        <f t="shared" si="38"/>
        <v>0</v>
      </c>
      <c r="L410" s="93"/>
      <c r="M410" s="97">
        <f t="shared" si="39"/>
        <v>0</v>
      </c>
      <c r="N410" s="20"/>
      <c r="O410" s="84">
        <f>IFERROR(INDEX(#REF!,MATCH(N410,#REF!,0)),0)</f>
        <v>0</v>
      </c>
      <c r="P410" s="70">
        <f t="shared" si="40"/>
        <v>0</v>
      </c>
      <c r="Q410" s="23">
        <f t="shared" si="41"/>
        <v>0</v>
      </c>
      <c r="R410" s="68"/>
      <c r="S410" s="132"/>
    </row>
    <row r="411" spans="1:19" x14ac:dyDescent="0.25">
      <c r="A411" s="21"/>
      <c r="B411" s="21"/>
      <c r="C411" s="83"/>
      <c r="D411" s="29"/>
      <c r="E411" s="69">
        <f t="shared" si="36"/>
        <v>0</v>
      </c>
      <c r="F411" s="96"/>
      <c r="G411" s="70">
        <f t="shared" si="37"/>
        <v>0</v>
      </c>
      <c r="H411" s="21"/>
      <c r="I411" s="92"/>
      <c r="J411" s="29"/>
      <c r="K411" s="23">
        <f t="shared" si="38"/>
        <v>0</v>
      </c>
      <c r="L411" s="93"/>
      <c r="M411" s="97">
        <f t="shared" si="39"/>
        <v>0</v>
      </c>
      <c r="N411" s="20"/>
      <c r="O411" s="84">
        <f>IFERROR(INDEX(#REF!,MATCH(N411,#REF!,0)),0)</f>
        <v>0</v>
      </c>
      <c r="P411" s="70">
        <f t="shared" si="40"/>
        <v>0</v>
      </c>
      <c r="Q411" s="23">
        <f t="shared" si="41"/>
        <v>0</v>
      </c>
      <c r="R411" s="68"/>
      <c r="S411" s="132"/>
    </row>
    <row r="412" spans="1:19" x14ac:dyDescent="0.25">
      <c r="A412" s="21"/>
      <c r="B412" s="21"/>
      <c r="C412" s="83"/>
      <c r="D412" s="29"/>
      <c r="E412" s="69">
        <f t="shared" si="36"/>
        <v>0</v>
      </c>
      <c r="F412" s="96"/>
      <c r="G412" s="70">
        <f t="shared" si="37"/>
        <v>0</v>
      </c>
      <c r="H412" s="21"/>
      <c r="I412" s="92"/>
      <c r="J412" s="29"/>
      <c r="K412" s="23">
        <f t="shared" si="38"/>
        <v>0</v>
      </c>
      <c r="L412" s="93"/>
      <c r="M412" s="97">
        <f t="shared" si="39"/>
        <v>0</v>
      </c>
      <c r="N412" s="20"/>
      <c r="O412" s="84">
        <f>IFERROR(INDEX(#REF!,MATCH(N412,#REF!,0)),0)</f>
        <v>0</v>
      </c>
      <c r="P412" s="70">
        <f t="shared" si="40"/>
        <v>0</v>
      </c>
      <c r="Q412" s="23">
        <f t="shared" si="41"/>
        <v>0</v>
      </c>
      <c r="R412" s="68"/>
      <c r="S412" s="132"/>
    </row>
    <row r="413" spans="1:19" x14ac:dyDescent="0.25">
      <c r="A413" s="21"/>
      <c r="B413" s="21"/>
      <c r="C413" s="83"/>
      <c r="D413" s="29"/>
      <c r="E413" s="69">
        <f t="shared" si="36"/>
        <v>0</v>
      </c>
      <c r="F413" s="96"/>
      <c r="G413" s="70">
        <f t="shared" si="37"/>
        <v>0</v>
      </c>
      <c r="H413" s="21"/>
      <c r="I413" s="92"/>
      <c r="J413" s="29"/>
      <c r="K413" s="23">
        <f t="shared" si="38"/>
        <v>0</v>
      </c>
      <c r="L413" s="93"/>
      <c r="M413" s="97">
        <f t="shared" si="39"/>
        <v>0</v>
      </c>
      <c r="N413" s="20"/>
      <c r="O413" s="84">
        <f>IFERROR(INDEX(#REF!,MATCH(N413,#REF!,0)),0)</f>
        <v>0</v>
      </c>
      <c r="P413" s="70">
        <f t="shared" si="40"/>
        <v>0</v>
      </c>
      <c r="Q413" s="23">
        <f t="shared" si="41"/>
        <v>0</v>
      </c>
      <c r="R413" s="68"/>
      <c r="S413" s="132"/>
    </row>
    <row r="414" spans="1:19" x14ac:dyDescent="0.25">
      <c r="A414" s="21"/>
      <c r="B414" s="21"/>
      <c r="C414" s="83"/>
      <c r="D414" s="29"/>
      <c r="E414" s="69">
        <f t="shared" si="36"/>
        <v>0</v>
      </c>
      <c r="F414" s="96"/>
      <c r="G414" s="70">
        <f t="shared" si="37"/>
        <v>0</v>
      </c>
      <c r="H414" s="21"/>
      <c r="I414" s="92"/>
      <c r="J414" s="29"/>
      <c r="K414" s="23">
        <f t="shared" si="38"/>
        <v>0</v>
      </c>
      <c r="L414" s="93"/>
      <c r="M414" s="97">
        <f t="shared" si="39"/>
        <v>0</v>
      </c>
      <c r="N414" s="20"/>
      <c r="O414" s="84">
        <f>IFERROR(INDEX(#REF!,MATCH(N414,#REF!,0)),0)</f>
        <v>0</v>
      </c>
      <c r="P414" s="70">
        <f t="shared" si="40"/>
        <v>0</v>
      </c>
      <c r="Q414" s="23">
        <f t="shared" si="41"/>
        <v>0</v>
      </c>
      <c r="R414" s="68"/>
      <c r="S414" s="132"/>
    </row>
    <row r="415" spans="1:19" x14ac:dyDescent="0.25">
      <c r="A415" s="21"/>
      <c r="B415" s="21"/>
      <c r="C415" s="83"/>
      <c r="D415" s="29"/>
      <c r="E415" s="69">
        <f t="shared" si="36"/>
        <v>0</v>
      </c>
      <c r="F415" s="96"/>
      <c r="G415" s="70">
        <f t="shared" si="37"/>
        <v>0</v>
      </c>
      <c r="H415" s="21"/>
      <c r="I415" s="92"/>
      <c r="J415" s="29"/>
      <c r="K415" s="23">
        <f t="shared" si="38"/>
        <v>0</v>
      </c>
      <c r="L415" s="93"/>
      <c r="M415" s="97">
        <f t="shared" si="39"/>
        <v>0</v>
      </c>
      <c r="N415" s="20"/>
      <c r="O415" s="84">
        <f>IFERROR(INDEX(#REF!,MATCH(N415,#REF!,0)),0)</f>
        <v>0</v>
      </c>
      <c r="P415" s="70">
        <f t="shared" si="40"/>
        <v>0</v>
      </c>
      <c r="Q415" s="23">
        <f t="shared" si="41"/>
        <v>0</v>
      </c>
      <c r="R415" s="68"/>
      <c r="S415" s="132"/>
    </row>
    <row r="416" spans="1:19" x14ac:dyDescent="0.25">
      <c r="A416" s="21"/>
      <c r="B416" s="21"/>
      <c r="C416" s="83"/>
      <c r="D416" s="29"/>
      <c r="E416" s="69">
        <f t="shared" si="36"/>
        <v>0</v>
      </c>
      <c r="F416" s="96"/>
      <c r="G416" s="70">
        <f t="shared" si="37"/>
        <v>0</v>
      </c>
      <c r="H416" s="21"/>
      <c r="I416" s="92"/>
      <c r="J416" s="29"/>
      <c r="K416" s="23">
        <f t="shared" si="38"/>
        <v>0</v>
      </c>
      <c r="L416" s="93"/>
      <c r="M416" s="97">
        <f t="shared" si="39"/>
        <v>0</v>
      </c>
      <c r="N416" s="20"/>
      <c r="O416" s="84">
        <f>IFERROR(INDEX(#REF!,MATCH(N416,#REF!,0)),0)</f>
        <v>0</v>
      </c>
      <c r="P416" s="70">
        <f t="shared" si="40"/>
        <v>0</v>
      </c>
      <c r="Q416" s="23">
        <f t="shared" si="41"/>
        <v>0</v>
      </c>
      <c r="R416" s="68"/>
      <c r="S416" s="132"/>
    </row>
    <row r="417" spans="1:19" x14ac:dyDescent="0.25">
      <c r="A417" s="21"/>
      <c r="B417" s="21"/>
      <c r="C417" s="83"/>
      <c r="D417" s="29"/>
      <c r="E417" s="69">
        <f t="shared" si="36"/>
        <v>0</v>
      </c>
      <c r="F417" s="96"/>
      <c r="G417" s="70">
        <f t="shared" si="37"/>
        <v>0</v>
      </c>
      <c r="H417" s="21"/>
      <c r="I417" s="92"/>
      <c r="J417" s="29"/>
      <c r="K417" s="23">
        <f t="shared" si="38"/>
        <v>0</v>
      </c>
      <c r="L417" s="93"/>
      <c r="M417" s="97">
        <f t="shared" si="39"/>
        <v>0</v>
      </c>
      <c r="N417" s="20"/>
      <c r="O417" s="84">
        <f>IFERROR(INDEX(#REF!,MATCH(N417,#REF!,0)),0)</f>
        <v>0</v>
      </c>
      <c r="P417" s="70">
        <f t="shared" si="40"/>
        <v>0</v>
      </c>
      <c r="Q417" s="23">
        <f t="shared" si="41"/>
        <v>0</v>
      </c>
      <c r="R417" s="68"/>
      <c r="S417" s="132"/>
    </row>
    <row r="418" spans="1:19" x14ac:dyDescent="0.25">
      <c r="A418" s="21"/>
      <c r="B418" s="21"/>
      <c r="C418" s="83"/>
      <c r="D418" s="29"/>
      <c r="E418" s="69">
        <f t="shared" si="36"/>
        <v>0</v>
      </c>
      <c r="F418" s="96"/>
      <c r="G418" s="70">
        <f t="shared" si="37"/>
        <v>0</v>
      </c>
      <c r="H418" s="21"/>
      <c r="I418" s="92"/>
      <c r="J418" s="29"/>
      <c r="K418" s="23">
        <f t="shared" si="38"/>
        <v>0</v>
      </c>
      <c r="L418" s="93"/>
      <c r="M418" s="97">
        <f t="shared" si="39"/>
        <v>0</v>
      </c>
      <c r="N418" s="20"/>
      <c r="O418" s="84">
        <f>IFERROR(INDEX(#REF!,MATCH(N418,#REF!,0)),0)</f>
        <v>0</v>
      </c>
      <c r="P418" s="70">
        <f t="shared" si="40"/>
        <v>0</v>
      </c>
      <c r="Q418" s="23">
        <f t="shared" si="41"/>
        <v>0</v>
      </c>
      <c r="R418" s="68"/>
      <c r="S418" s="132"/>
    </row>
    <row r="419" spans="1:19" x14ac:dyDescent="0.25">
      <c r="A419" s="21"/>
      <c r="B419" s="21"/>
      <c r="C419" s="83"/>
      <c r="D419" s="29"/>
      <c r="E419" s="69">
        <f t="shared" si="36"/>
        <v>0</v>
      </c>
      <c r="F419" s="96"/>
      <c r="G419" s="70">
        <f t="shared" si="37"/>
        <v>0</v>
      </c>
      <c r="H419" s="21"/>
      <c r="I419" s="92"/>
      <c r="J419" s="29"/>
      <c r="K419" s="23">
        <f t="shared" si="38"/>
        <v>0</v>
      </c>
      <c r="L419" s="93"/>
      <c r="M419" s="97">
        <f t="shared" si="39"/>
        <v>0</v>
      </c>
      <c r="N419" s="20"/>
      <c r="O419" s="84">
        <f>IFERROR(INDEX(#REF!,MATCH(N419,#REF!,0)),0)</f>
        <v>0</v>
      </c>
      <c r="P419" s="70">
        <f t="shared" si="40"/>
        <v>0</v>
      </c>
      <c r="Q419" s="23">
        <f t="shared" si="41"/>
        <v>0</v>
      </c>
      <c r="R419" s="68"/>
      <c r="S419" s="132"/>
    </row>
    <row r="420" spans="1:19" x14ac:dyDescent="0.25">
      <c r="A420" s="21"/>
      <c r="B420" s="21"/>
      <c r="C420" s="83"/>
      <c r="D420" s="29"/>
      <c r="E420" s="69">
        <f t="shared" si="36"/>
        <v>0</v>
      </c>
      <c r="F420" s="96"/>
      <c r="G420" s="70">
        <f t="shared" si="37"/>
        <v>0</v>
      </c>
      <c r="H420" s="21"/>
      <c r="I420" s="92"/>
      <c r="J420" s="29"/>
      <c r="K420" s="23">
        <f t="shared" si="38"/>
        <v>0</v>
      </c>
      <c r="L420" s="93"/>
      <c r="M420" s="97">
        <f t="shared" si="39"/>
        <v>0</v>
      </c>
      <c r="N420" s="20"/>
      <c r="O420" s="84">
        <f>IFERROR(INDEX(#REF!,MATCH(N420,#REF!,0)),0)</f>
        <v>0</v>
      </c>
      <c r="P420" s="70">
        <f t="shared" si="40"/>
        <v>0</v>
      </c>
      <c r="Q420" s="23">
        <f t="shared" si="41"/>
        <v>0</v>
      </c>
      <c r="R420" s="68"/>
      <c r="S420" s="132"/>
    </row>
    <row r="421" spans="1:19" x14ac:dyDescent="0.25">
      <c r="A421" s="21"/>
      <c r="B421" s="21"/>
      <c r="C421" s="83"/>
      <c r="D421" s="29"/>
      <c r="E421" s="69">
        <f t="shared" si="36"/>
        <v>0</v>
      </c>
      <c r="F421" s="96"/>
      <c r="G421" s="70">
        <f t="shared" si="37"/>
        <v>0</v>
      </c>
      <c r="H421" s="21"/>
      <c r="I421" s="92"/>
      <c r="J421" s="29"/>
      <c r="K421" s="23">
        <f t="shared" si="38"/>
        <v>0</v>
      </c>
      <c r="L421" s="93"/>
      <c r="M421" s="97">
        <f t="shared" si="39"/>
        <v>0</v>
      </c>
      <c r="N421" s="20"/>
      <c r="O421" s="84">
        <f>IFERROR(INDEX(#REF!,MATCH(N421,#REF!,0)),0)</f>
        <v>0</v>
      </c>
      <c r="P421" s="70">
        <f t="shared" si="40"/>
        <v>0</v>
      </c>
      <c r="Q421" s="23">
        <f t="shared" si="41"/>
        <v>0</v>
      </c>
      <c r="R421" s="68"/>
      <c r="S421" s="132"/>
    </row>
    <row r="422" spans="1:19" x14ac:dyDescent="0.25">
      <c r="A422" s="21"/>
      <c r="B422" s="21"/>
      <c r="C422" s="83"/>
      <c r="D422" s="29"/>
      <c r="E422" s="69">
        <f t="shared" si="36"/>
        <v>0</v>
      </c>
      <c r="F422" s="96"/>
      <c r="G422" s="70">
        <f t="shared" si="37"/>
        <v>0</v>
      </c>
      <c r="H422" s="21"/>
      <c r="I422" s="92"/>
      <c r="J422" s="29"/>
      <c r="K422" s="23">
        <f t="shared" si="38"/>
        <v>0</v>
      </c>
      <c r="L422" s="93"/>
      <c r="M422" s="97">
        <f t="shared" si="39"/>
        <v>0</v>
      </c>
      <c r="N422" s="20"/>
      <c r="O422" s="84">
        <f>IFERROR(INDEX(#REF!,MATCH(N422,#REF!,0)),0)</f>
        <v>0</v>
      </c>
      <c r="P422" s="70">
        <f t="shared" si="40"/>
        <v>0</v>
      </c>
      <c r="Q422" s="23">
        <f t="shared" si="41"/>
        <v>0</v>
      </c>
      <c r="R422" s="68"/>
      <c r="S422" s="132"/>
    </row>
    <row r="423" spans="1:19" x14ac:dyDescent="0.25">
      <c r="A423" s="21"/>
      <c r="B423" s="21"/>
      <c r="C423" s="83"/>
      <c r="D423" s="29"/>
      <c r="E423" s="69">
        <f t="shared" si="36"/>
        <v>0</v>
      </c>
      <c r="F423" s="96"/>
      <c r="G423" s="70">
        <f t="shared" si="37"/>
        <v>0</v>
      </c>
      <c r="H423" s="21"/>
      <c r="I423" s="92"/>
      <c r="J423" s="29"/>
      <c r="K423" s="23">
        <f t="shared" si="38"/>
        <v>0</v>
      </c>
      <c r="L423" s="93"/>
      <c r="M423" s="97">
        <f t="shared" si="39"/>
        <v>0</v>
      </c>
      <c r="N423" s="20"/>
      <c r="O423" s="84">
        <f>IFERROR(INDEX(#REF!,MATCH(N423,#REF!,0)),0)</f>
        <v>0</v>
      </c>
      <c r="P423" s="70">
        <f t="shared" si="40"/>
        <v>0</v>
      </c>
      <c r="Q423" s="23">
        <f t="shared" si="41"/>
        <v>0</v>
      </c>
      <c r="R423" s="68"/>
      <c r="S423" s="132"/>
    </row>
    <row r="424" spans="1:19" x14ac:dyDescent="0.25">
      <c r="A424" s="21"/>
      <c r="B424" s="21"/>
      <c r="C424" s="83"/>
      <c r="D424" s="29"/>
      <c r="E424" s="69">
        <f t="shared" si="36"/>
        <v>0</v>
      </c>
      <c r="F424" s="96"/>
      <c r="G424" s="70">
        <f t="shared" si="37"/>
        <v>0</v>
      </c>
      <c r="H424" s="21"/>
      <c r="I424" s="92"/>
      <c r="J424" s="29"/>
      <c r="K424" s="23">
        <f t="shared" si="38"/>
        <v>0</v>
      </c>
      <c r="L424" s="93"/>
      <c r="M424" s="97">
        <f t="shared" si="39"/>
        <v>0</v>
      </c>
      <c r="N424" s="20"/>
      <c r="O424" s="84">
        <f>IFERROR(INDEX(#REF!,MATCH(N424,#REF!,0)),0)</f>
        <v>0</v>
      </c>
      <c r="P424" s="70">
        <f t="shared" si="40"/>
        <v>0</v>
      </c>
      <c r="Q424" s="23">
        <f t="shared" si="41"/>
        <v>0</v>
      </c>
      <c r="R424" s="68"/>
      <c r="S424" s="132"/>
    </row>
    <row r="425" spans="1:19" x14ac:dyDescent="0.25">
      <c r="A425" s="21"/>
      <c r="B425" s="21"/>
      <c r="C425" s="83"/>
      <c r="D425" s="29"/>
      <c r="E425" s="69">
        <f t="shared" si="36"/>
        <v>0</v>
      </c>
      <c r="F425" s="96"/>
      <c r="G425" s="70">
        <f t="shared" si="37"/>
        <v>0</v>
      </c>
      <c r="H425" s="21"/>
      <c r="I425" s="92"/>
      <c r="J425" s="29"/>
      <c r="K425" s="23">
        <f t="shared" si="38"/>
        <v>0</v>
      </c>
      <c r="L425" s="93"/>
      <c r="M425" s="97">
        <f t="shared" si="39"/>
        <v>0</v>
      </c>
      <c r="N425" s="20"/>
      <c r="O425" s="84">
        <f>IFERROR(INDEX(#REF!,MATCH(N425,#REF!,0)),0)</f>
        <v>0</v>
      </c>
      <c r="P425" s="70">
        <f t="shared" si="40"/>
        <v>0</v>
      </c>
      <c r="Q425" s="23">
        <f t="shared" si="41"/>
        <v>0</v>
      </c>
      <c r="R425" s="68"/>
      <c r="S425" s="132"/>
    </row>
    <row r="426" spans="1:19" x14ac:dyDescent="0.25">
      <c r="A426" s="21"/>
      <c r="B426" s="21"/>
      <c r="C426" s="83"/>
      <c r="D426" s="29"/>
      <c r="E426" s="69">
        <f t="shared" si="36"/>
        <v>0</v>
      </c>
      <c r="F426" s="96"/>
      <c r="G426" s="70">
        <f t="shared" si="37"/>
        <v>0</v>
      </c>
      <c r="H426" s="21"/>
      <c r="I426" s="92"/>
      <c r="J426" s="29"/>
      <c r="K426" s="23">
        <f t="shared" si="38"/>
        <v>0</v>
      </c>
      <c r="L426" s="93"/>
      <c r="M426" s="97">
        <f t="shared" si="39"/>
        <v>0</v>
      </c>
      <c r="N426" s="20"/>
      <c r="O426" s="84">
        <f>IFERROR(INDEX(#REF!,MATCH(N426,#REF!,0)),0)</f>
        <v>0</v>
      </c>
      <c r="P426" s="70">
        <f t="shared" si="40"/>
        <v>0</v>
      </c>
      <c r="Q426" s="23">
        <f t="shared" si="41"/>
        <v>0</v>
      </c>
      <c r="R426" s="68"/>
      <c r="S426" s="132"/>
    </row>
    <row r="427" spans="1:19" x14ac:dyDescent="0.25">
      <c r="A427" s="21"/>
      <c r="B427" s="21"/>
      <c r="C427" s="83"/>
      <c r="D427" s="29"/>
      <c r="E427" s="69">
        <f t="shared" si="36"/>
        <v>0</v>
      </c>
      <c r="F427" s="96"/>
      <c r="G427" s="70">
        <f t="shared" si="37"/>
        <v>0</v>
      </c>
      <c r="H427" s="21"/>
      <c r="I427" s="92"/>
      <c r="J427" s="29"/>
      <c r="K427" s="23">
        <f t="shared" si="38"/>
        <v>0</v>
      </c>
      <c r="L427" s="93"/>
      <c r="M427" s="97">
        <f t="shared" si="39"/>
        <v>0</v>
      </c>
      <c r="N427" s="20"/>
      <c r="O427" s="84">
        <f>IFERROR(INDEX(#REF!,MATCH(N427,#REF!,0)),0)</f>
        <v>0</v>
      </c>
      <c r="P427" s="70">
        <f t="shared" si="40"/>
        <v>0</v>
      </c>
      <c r="Q427" s="23">
        <f t="shared" si="41"/>
        <v>0</v>
      </c>
      <c r="R427" s="68"/>
      <c r="S427" s="132"/>
    </row>
    <row r="428" spans="1:19" x14ac:dyDescent="0.25">
      <c r="A428" s="21"/>
      <c r="B428" s="21"/>
      <c r="C428" s="83"/>
      <c r="D428" s="29"/>
      <c r="E428" s="69">
        <f t="shared" si="36"/>
        <v>0</v>
      </c>
      <c r="F428" s="96"/>
      <c r="G428" s="70">
        <f t="shared" si="37"/>
        <v>0</v>
      </c>
      <c r="H428" s="21"/>
      <c r="I428" s="92"/>
      <c r="J428" s="29"/>
      <c r="K428" s="23">
        <f t="shared" si="38"/>
        <v>0</v>
      </c>
      <c r="L428" s="93"/>
      <c r="M428" s="97">
        <f t="shared" si="39"/>
        <v>0</v>
      </c>
      <c r="N428" s="20"/>
      <c r="O428" s="84">
        <f>IFERROR(INDEX(#REF!,MATCH(N428,#REF!,0)),0)</f>
        <v>0</v>
      </c>
      <c r="P428" s="70">
        <f t="shared" si="40"/>
        <v>0</v>
      </c>
      <c r="Q428" s="23">
        <f t="shared" si="41"/>
        <v>0</v>
      </c>
      <c r="R428" s="68"/>
      <c r="S428" s="132"/>
    </row>
    <row r="429" spans="1:19" x14ac:dyDescent="0.25">
      <c r="A429" s="21"/>
      <c r="B429" s="21"/>
      <c r="C429" s="83"/>
      <c r="D429" s="29"/>
      <c r="E429" s="69">
        <f t="shared" si="36"/>
        <v>0</v>
      </c>
      <c r="F429" s="96"/>
      <c r="G429" s="70">
        <f t="shared" si="37"/>
        <v>0</v>
      </c>
      <c r="H429" s="21"/>
      <c r="I429" s="92"/>
      <c r="J429" s="29"/>
      <c r="K429" s="23">
        <f t="shared" si="38"/>
        <v>0</v>
      </c>
      <c r="L429" s="93"/>
      <c r="M429" s="97">
        <f t="shared" si="39"/>
        <v>0</v>
      </c>
      <c r="N429" s="20"/>
      <c r="O429" s="84">
        <f>IFERROR(INDEX(#REF!,MATCH(N429,#REF!,0)),0)</f>
        <v>0</v>
      </c>
      <c r="P429" s="70">
        <f t="shared" si="40"/>
        <v>0</v>
      </c>
      <c r="Q429" s="23">
        <f t="shared" si="41"/>
        <v>0</v>
      </c>
      <c r="R429" s="68"/>
      <c r="S429" s="132"/>
    </row>
    <row r="430" spans="1:19" x14ac:dyDescent="0.25">
      <c r="A430" s="21"/>
      <c r="B430" s="21"/>
      <c r="C430" s="83"/>
      <c r="D430" s="29"/>
      <c r="E430" s="69">
        <f t="shared" si="36"/>
        <v>0</v>
      </c>
      <c r="F430" s="96"/>
      <c r="G430" s="70">
        <f t="shared" si="37"/>
        <v>0</v>
      </c>
      <c r="H430" s="21"/>
      <c r="I430" s="92"/>
      <c r="J430" s="29"/>
      <c r="K430" s="23">
        <f t="shared" si="38"/>
        <v>0</v>
      </c>
      <c r="L430" s="93"/>
      <c r="M430" s="97">
        <f t="shared" si="39"/>
        <v>0</v>
      </c>
      <c r="N430" s="20"/>
      <c r="O430" s="84">
        <f>IFERROR(INDEX(#REF!,MATCH(N430,#REF!,0)),0)</f>
        <v>0</v>
      </c>
      <c r="P430" s="70">
        <f t="shared" si="40"/>
        <v>0</v>
      </c>
      <c r="Q430" s="23">
        <f t="shared" si="41"/>
        <v>0</v>
      </c>
      <c r="R430" s="68"/>
      <c r="S430" s="132"/>
    </row>
    <row r="431" spans="1:19" x14ac:dyDescent="0.25">
      <c r="A431" s="21"/>
      <c r="B431" s="21"/>
      <c r="C431" s="83"/>
      <c r="D431" s="29"/>
      <c r="E431" s="69">
        <f t="shared" si="36"/>
        <v>0</v>
      </c>
      <c r="F431" s="96"/>
      <c r="G431" s="70">
        <f t="shared" si="37"/>
        <v>0</v>
      </c>
      <c r="H431" s="21"/>
      <c r="I431" s="92"/>
      <c r="J431" s="29"/>
      <c r="K431" s="23">
        <f t="shared" si="38"/>
        <v>0</v>
      </c>
      <c r="L431" s="93"/>
      <c r="M431" s="97">
        <f t="shared" si="39"/>
        <v>0</v>
      </c>
      <c r="N431" s="20"/>
      <c r="O431" s="84">
        <f>IFERROR(INDEX(#REF!,MATCH(N431,#REF!,0)),0)</f>
        <v>0</v>
      </c>
      <c r="P431" s="70">
        <f t="shared" si="40"/>
        <v>0</v>
      </c>
      <c r="Q431" s="23">
        <f t="shared" si="41"/>
        <v>0</v>
      </c>
      <c r="R431" s="68"/>
      <c r="S431" s="132"/>
    </row>
    <row r="432" spans="1:19" x14ac:dyDescent="0.25">
      <c r="A432" s="21"/>
      <c r="B432" s="21"/>
      <c r="C432" s="83"/>
      <c r="D432" s="29"/>
      <c r="E432" s="69">
        <f t="shared" si="36"/>
        <v>0</v>
      </c>
      <c r="F432" s="96"/>
      <c r="G432" s="70">
        <f t="shared" si="37"/>
        <v>0</v>
      </c>
      <c r="H432" s="21"/>
      <c r="I432" s="92"/>
      <c r="J432" s="29"/>
      <c r="K432" s="23">
        <f t="shared" si="38"/>
        <v>0</v>
      </c>
      <c r="L432" s="93"/>
      <c r="M432" s="97">
        <f t="shared" si="39"/>
        <v>0</v>
      </c>
      <c r="N432" s="20"/>
      <c r="O432" s="84">
        <f>IFERROR(INDEX(#REF!,MATCH(N432,#REF!,0)),0)</f>
        <v>0</v>
      </c>
      <c r="P432" s="70">
        <f t="shared" si="40"/>
        <v>0</v>
      </c>
      <c r="Q432" s="23">
        <f t="shared" si="41"/>
        <v>0</v>
      </c>
      <c r="R432" s="68"/>
      <c r="S432" s="132"/>
    </row>
    <row r="433" spans="1:19" x14ac:dyDescent="0.25">
      <c r="A433" s="21"/>
      <c r="B433" s="21"/>
      <c r="C433" s="83"/>
      <c r="D433" s="29"/>
      <c r="E433" s="69">
        <f t="shared" si="36"/>
        <v>0</v>
      </c>
      <c r="F433" s="96"/>
      <c r="G433" s="70">
        <f t="shared" si="37"/>
        <v>0</v>
      </c>
      <c r="H433" s="21"/>
      <c r="I433" s="92"/>
      <c r="J433" s="29"/>
      <c r="K433" s="23">
        <f t="shared" si="38"/>
        <v>0</v>
      </c>
      <c r="L433" s="93"/>
      <c r="M433" s="97">
        <f t="shared" si="39"/>
        <v>0</v>
      </c>
      <c r="N433" s="20"/>
      <c r="O433" s="84">
        <f>IFERROR(INDEX(#REF!,MATCH(N433,#REF!,0)),0)</f>
        <v>0</v>
      </c>
      <c r="P433" s="70">
        <f t="shared" si="40"/>
        <v>0</v>
      </c>
      <c r="Q433" s="23">
        <f t="shared" si="41"/>
        <v>0</v>
      </c>
      <c r="R433" s="68"/>
      <c r="S433" s="132"/>
    </row>
    <row r="434" spans="1:19" x14ac:dyDescent="0.25">
      <c r="A434" s="21"/>
      <c r="B434" s="21"/>
      <c r="C434" s="83"/>
      <c r="D434" s="29"/>
      <c r="E434" s="69">
        <f t="shared" si="36"/>
        <v>0</v>
      </c>
      <c r="F434" s="96"/>
      <c r="G434" s="70">
        <f t="shared" si="37"/>
        <v>0</v>
      </c>
      <c r="H434" s="21"/>
      <c r="I434" s="92"/>
      <c r="J434" s="29"/>
      <c r="K434" s="23">
        <f t="shared" si="38"/>
        <v>0</v>
      </c>
      <c r="L434" s="93"/>
      <c r="M434" s="97">
        <f t="shared" si="39"/>
        <v>0</v>
      </c>
      <c r="N434" s="20"/>
      <c r="O434" s="84">
        <f>IFERROR(INDEX(#REF!,MATCH(N434,#REF!,0)),0)</f>
        <v>0</v>
      </c>
      <c r="P434" s="70">
        <f t="shared" si="40"/>
        <v>0</v>
      </c>
      <c r="Q434" s="23">
        <f t="shared" si="41"/>
        <v>0</v>
      </c>
      <c r="R434" s="68"/>
      <c r="S434" s="132"/>
    </row>
    <row r="435" spans="1:19" x14ac:dyDescent="0.25">
      <c r="A435" s="21"/>
      <c r="B435" s="21"/>
      <c r="C435" s="83"/>
      <c r="D435" s="29"/>
      <c r="E435" s="69">
        <f t="shared" si="36"/>
        <v>0</v>
      </c>
      <c r="F435" s="96"/>
      <c r="G435" s="70">
        <f t="shared" si="37"/>
        <v>0</v>
      </c>
      <c r="H435" s="21"/>
      <c r="I435" s="92"/>
      <c r="J435" s="29"/>
      <c r="K435" s="23">
        <f t="shared" si="38"/>
        <v>0</v>
      </c>
      <c r="L435" s="93"/>
      <c r="M435" s="97">
        <f t="shared" si="39"/>
        <v>0</v>
      </c>
      <c r="N435" s="20"/>
      <c r="O435" s="84">
        <f>IFERROR(INDEX(#REF!,MATCH(N435,#REF!,0)),0)</f>
        <v>0</v>
      </c>
      <c r="P435" s="70">
        <f t="shared" si="40"/>
        <v>0</v>
      </c>
      <c r="Q435" s="23">
        <f t="shared" si="41"/>
        <v>0</v>
      </c>
      <c r="R435" s="68"/>
      <c r="S435" s="132"/>
    </row>
    <row r="436" spans="1:19" x14ac:dyDescent="0.25">
      <c r="A436" s="21"/>
      <c r="B436" s="21"/>
      <c r="C436" s="83"/>
      <c r="D436" s="29"/>
      <c r="E436" s="69">
        <f t="shared" si="36"/>
        <v>0</v>
      </c>
      <c r="F436" s="96"/>
      <c r="G436" s="70">
        <f t="shared" si="37"/>
        <v>0</v>
      </c>
      <c r="H436" s="21"/>
      <c r="I436" s="92"/>
      <c r="J436" s="29"/>
      <c r="K436" s="23">
        <f t="shared" si="38"/>
        <v>0</v>
      </c>
      <c r="L436" s="93"/>
      <c r="M436" s="97">
        <f t="shared" si="39"/>
        <v>0</v>
      </c>
      <c r="N436" s="20"/>
      <c r="O436" s="84">
        <f>IFERROR(INDEX(#REF!,MATCH(N436,#REF!,0)),0)</f>
        <v>0</v>
      </c>
      <c r="P436" s="70">
        <f t="shared" si="40"/>
        <v>0</v>
      </c>
      <c r="Q436" s="23">
        <f t="shared" si="41"/>
        <v>0</v>
      </c>
      <c r="R436" s="68"/>
      <c r="S436" s="132"/>
    </row>
    <row r="437" spans="1:19" x14ac:dyDescent="0.25">
      <c r="A437" s="21"/>
      <c r="B437" s="21"/>
      <c r="C437" s="83"/>
      <c r="D437" s="29"/>
      <c r="E437" s="69">
        <f t="shared" si="36"/>
        <v>0</v>
      </c>
      <c r="F437" s="96"/>
      <c r="G437" s="70">
        <f t="shared" si="37"/>
        <v>0</v>
      </c>
      <c r="H437" s="21"/>
      <c r="I437" s="92"/>
      <c r="J437" s="29"/>
      <c r="K437" s="23">
        <f t="shared" si="38"/>
        <v>0</v>
      </c>
      <c r="L437" s="93"/>
      <c r="M437" s="97">
        <f t="shared" si="39"/>
        <v>0</v>
      </c>
      <c r="N437" s="20"/>
      <c r="O437" s="84">
        <f>IFERROR(INDEX(#REF!,MATCH(N437,#REF!,0)),0)</f>
        <v>0</v>
      </c>
      <c r="P437" s="70">
        <f t="shared" si="40"/>
        <v>0</v>
      </c>
      <c r="Q437" s="23">
        <f t="shared" si="41"/>
        <v>0</v>
      </c>
      <c r="R437" s="68"/>
      <c r="S437" s="132"/>
    </row>
    <row r="438" spans="1:19" x14ac:dyDescent="0.25">
      <c r="A438" s="21"/>
      <c r="B438" s="21"/>
      <c r="C438" s="83"/>
      <c r="D438" s="29"/>
      <c r="E438" s="69">
        <f t="shared" si="36"/>
        <v>0</v>
      </c>
      <c r="F438" s="96"/>
      <c r="G438" s="70">
        <f t="shared" si="37"/>
        <v>0</v>
      </c>
      <c r="H438" s="21"/>
      <c r="I438" s="92"/>
      <c r="J438" s="29"/>
      <c r="K438" s="23">
        <f t="shared" si="38"/>
        <v>0</v>
      </c>
      <c r="L438" s="93"/>
      <c r="M438" s="97">
        <f t="shared" si="39"/>
        <v>0</v>
      </c>
      <c r="N438" s="20"/>
      <c r="O438" s="84">
        <f>IFERROR(INDEX(#REF!,MATCH(N438,#REF!,0)),0)</f>
        <v>0</v>
      </c>
      <c r="P438" s="70">
        <f t="shared" si="40"/>
        <v>0</v>
      </c>
      <c r="Q438" s="23">
        <f t="shared" si="41"/>
        <v>0</v>
      </c>
      <c r="R438" s="68"/>
      <c r="S438" s="132"/>
    </row>
    <row r="439" spans="1:19" x14ac:dyDescent="0.25">
      <c r="A439" s="21"/>
      <c r="B439" s="21"/>
      <c r="C439" s="83"/>
      <c r="D439" s="29"/>
      <c r="E439" s="69">
        <f t="shared" si="36"/>
        <v>0</v>
      </c>
      <c r="F439" s="96"/>
      <c r="G439" s="70">
        <f t="shared" si="37"/>
        <v>0</v>
      </c>
      <c r="H439" s="21"/>
      <c r="I439" s="92"/>
      <c r="J439" s="29"/>
      <c r="K439" s="23">
        <f t="shared" si="38"/>
        <v>0</v>
      </c>
      <c r="L439" s="93"/>
      <c r="M439" s="97">
        <f t="shared" si="39"/>
        <v>0</v>
      </c>
      <c r="N439" s="20"/>
      <c r="O439" s="84">
        <f>IFERROR(INDEX(#REF!,MATCH(N439,#REF!,0)),0)</f>
        <v>0</v>
      </c>
      <c r="P439" s="70">
        <f t="shared" si="40"/>
        <v>0</v>
      </c>
      <c r="Q439" s="23">
        <f t="shared" si="41"/>
        <v>0</v>
      </c>
      <c r="R439" s="68"/>
      <c r="S439" s="132"/>
    </row>
    <row r="440" spans="1:19" x14ac:dyDescent="0.25">
      <c r="A440" s="21"/>
      <c r="B440" s="21"/>
      <c r="C440" s="83"/>
      <c r="D440" s="29"/>
      <c r="E440" s="69">
        <f t="shared" si="36"/>
        <v>0</v>
      </c>
      <c r="F440" s="96"/>
      <c r="G440" s="70">
        <f t="shared" si="37"/>
        <v>0</v>
      </c>
      <c r="H440" s="21"/>
      <c r="I440" s="92"/>
      <c r="J440" s="29"/>
      <c r="K440" s="23">
        <f t="shared" si="38"/>
        <v>0</v>
      </c>
      <c r="L440" s="93"/>
      <c r="M440" s="97">
        <f t="shared" si="39"/>
        <v>0</v>
      </c>
      <c r="N440" s="20"/>
      <c r="O440" s="84">
        <f>IFERROR(INDEX(#REF!,MATCH(N440,#REF!,0)),0)</f>
        <v>0</v>
      </c>
      <c r="P440" s="70">
        <f t="shared" si="40"/>
        <v>0</v>
      </c>
      <c r="Q440" s="23">
        <f t="shared" si="41"/>
        <v>0</v>
      </c>
      <c r="R440" s="68"/>
      <c r="S440" s="132"/>
    </row>
    <row r="441" spans="1:19" x14ac:dyDescent="0.25">
      <c r="A441" s="21"/>
      <c r="B441" s="21"/>
      <c r="C441" s="83"/>
      <c r="D441" s="29"/>
      <c r="E441" s="69">
        <f t="shared" si="36"/>
        <v>0</v>
      </c>
      <c r="F441" s="96"/>
      <c r="G441" s="70">
        <f t="shared" si="37"/>
        <v>0</v>
      </c>
      <c r="H441" s="21"/>
      <c r="I441" s="92"/>
      <c r="J441" s="29"/>
      <c r="K441" s="23">
        <f t="shared" si="38"/>
        <v>0</v>
      </c>
      <c r="L441" s="93"/>
      <c r="M441" s="97">
        <f t="shared" si="39"/>
        <v>0</v>
      </c>
      <c r="N441" s="20"/>
      <c r="O441" s="84">
        <f>IFERROR(INDEX(#REF!,MATCH(N441,#REF!,0)),0)</f>
        <v>0</v>
      </c>
      <c r="P441" s="70">
        <f t="shared" si="40"/>
        <v>0</v>
      </c>
      <c r="Q441" s="23">
        <f t="shared" si="41"/>
        <v>0</v>
      </c>
      <c r="R441" s="68"/>
      <c r="S441" s="132"/>
    </row>
    <row r="442" spans="1:19" x14ac:dyDescent="0.25">
      <c r="A442" s="21"/>
      <c r="B442" s="21"/>
      <c r="C442" s="83"/>
      <c r="D442" s="29"/>
      <c r="E442" s="69">
        <f t="shared" si="36"/>
        <v>0</v>
      </c>
      <c r="F442" s="96"/>
      <c r="G442" s="70">
        <f t="shared" si="37"/>
        <v>0</v>
      </c>
      <c r="H442" s="21"/>
      <c r="I442" s="92"/>
      <c r="J442" s="29"/>
      <c r="K442" s="23">
        <f t="shared" si="38"/>
        <v>0</v>
      </c>
      <c r="L442" s="93"/>
      <c r="M442" s="97">
        <f t="shared" si="39"/>
        <v>0</v>
      </c>
      <c r="N442" s="20"/>
      <c r="O442" s="84">
        <f>IFERROR(INDEX(#REF!,MATCH(N442,#REF!,0)),0)</f>
        <v>0</v>
      </c>
      <c r="P442" s="70">
        <f t="shared" si="40"/>
        <v>0</v>
      </c>
      <c r="Q442" s="23">
        <f t="shared" si="41"/>
        <v>0</v>
      </c>
      <c r="R442" s="68"/>
      <c r="S442" s="132"/>
    </row>
    <row r="443" spans="1:19" x14ac:dyDescent="0.25">
      <c r="A443" s="21"/>
      <c r="B443" s="21"/>
      <c r="C443" s="83"/>
      <c r="D443" s="29"/>
      <c r="E443" s="69">
        <f t="shared" si="36"/>
        <v>0</v>
      </c>
      <c r="F443" s="96"/>
      <c r="G443" s="70">
        <f t="shared" si="37"/>
        <v>0</v>
      </c>
      <c r="H443" s="21"/>
      <c r="I443" s="92"/>
      <c r="J443" s="29"/>
      <c r="K443" s="23">
        <f t="shared" si="38"/>
        <v>0</v>
      </c>
      <c r="L443" s="93"/>
      <c r="M443" s="97">
        <f t="shared" si="39"/>
        <v>0</v>
      </c>
      <c r="N443" s="20"/>
      <c r="O443" s="84">
        <f>IFERROR(INDEX(#REF!,MATCH(N443,#REF!,0)),0)</f>
        <v>0</v>
      </c>
      <c r="P443" s="70">
        <f t="shared" si="40"/>
        <v>0</v>
      </c>
      <c r="Q443" s="23">
        <f t="shared" si="41"/>
        <v>0</v>
      </c>
      <c r="R443" s="68"/>
      <c r="S443" s="132"/>
    </row>
    <row r="444" spans="1:19" x14ac:dyDescent="0.25">
      <c r="A444" s="21"/>
      <c r="B444" s="21"/>
      <c r="C444" s="83"/>
      <c r="D444" s="29"/>
      <c r="E444" s="69">
        <f t="shared" si="36"/>
        <v>0</v>
      </c>
      <c r="F444" s="96"/>
      <c r="G444" s="70">
        <f t="shared" si="37"/>
        <v>0</v>
      </c>
      <c r="H444" s="21"/>
      <c r="I444" s="92"/>
      <c r="J444" s="29"/>
      <c r="K444" s="23">
        <f t="shared" si="38"/>
        <v>0</v>
      </c>
      <c r="L444" s="93"/>
      <c r="M444" s="97">
        <f t="shared" si="39"/>
        <v>0</v>
      </c>
      <c r="N444" s="20"/>
      <c r="O444" s="84">
        <f>IFERROR(INDEX(#REF!,MATCH(N444,#REF!,0)),0)</f>
        <v>0</v>
      </c>
      <c r="P444" s="70">
        <f t="shared" si="40"/>
        <v>0</v>
      </c>
      <c r="Q444" s="23">
        <f t="shared" si="41"/>
        <v>0</v>
      </c>
      <c r="R444" s="68"/>
      <c r="S444" s="132"/>
    </row>
    <row r="445" spans="1:19" x14ac:dyDescent="0.25">
      <c r="A445" s="21"/>
      <c r="B445" s="21"/>
      <c r="C445" s="83"/>
      <c r="D445" s="29"/>
      <c r="E445" s="69">
        <f t="shared" si="36"/>
        <v>0</v>
      </c>
      <c r="F445" s="96"/>
      <c r="G445" s="70">
        <f t="shared" si="37"/>
        <v>0</v>
      </c>
      <c r="H445" s="21"/>
      <c r="I445" s="92"/>
      <c r="J445" s="29"/>
      <c r="K445" s="23">
        <f t="shared" si="38"/>
        <v>0</v>
      </c>
      <c r="L445" s="93"/>
      <c r="M445" s="97">
        <f t="shared" si="39"/>
        <v>0</v>
      </c>
      <c r="N445" s="20"/>
      <c r="O445" s="84">
        <f>IFERROR(INDEX(#REF!,MATCH(N445,#REF!,0)),0)</f>
        <v>0</v>
      </c>
      <c r="P445" s="70">
        <f t="shared" si="40"/>
        <v>0</v>
      </c>
      <c r="Q445" s="23">
        <f t="shared" si="41"/>
        <v>0</v>
      </c>
      <c r="R445" s="68"/>
      <c r="S445" s="132"/>
    </row>
    <row r="446" spans="1:19" x14ac:dyDescent="0.25">
      <c r="A446" s="21"/>
      <c r="B446" s="21"/>
      <c r="C446" s="83"/>
      <c r="D446" s="29"/>
      <c r="E446" s="69">
        <f t="shared" si="36"/>
        <v>0</v>
      </c>
      <c r="F446" s="96"/>
      <c r="G446" s="70">
        <f t="shared" si="37"/>
        <v>0</v>
      </c>
      <c r="H446" s="21"/>
      <c r="I446" s="92"/>
      <c r="J446" s="29"/>
      <c r="K446" s="23">
        <f t="shared" si="38"/>
        <v>0</v>
      </c>
      <c r="L446" s="93"/>
      <c r="M446" s="97">
        <f t="shared" si="39"/>
        <v>0</v>
      </c>
      <c r="N446" s="20"/>
      <c r="O446" s="84">
        <f>IFERROR(INDEX(#REF!,MATCH(N446,#REF!,0)),0)</f>
        <v>0</v>
      </c>
      <c r="P446" s="70">
        <f t="shared" si="40"/>
        <v>0</v>
      </c>
      <c r="Q446" s="23">
        <f t="shared" si="41"/>
        <v>0</v>
      </c>
      <c r="R446" s="68"/>
      <c r="S446" s="132"/>
    </row>
    <row r="447" spans="1:19" x14ac:dyDescent="0.25">
      <c r="A447" s="21"/>
      <c r="B447" s="21"/>
      <c r="C447" s="83"/>
      <c r="D447" s="29"/>
      <c r="E447" s="69">
        <f t="shared" si="36"/>
        <v>0</v>
      </c>
      <c r="F447" s="96"/>
      <c r="G447" s="70">
        <f t="shared" si="37"/>
        <v>0</v>
      </c>
      <c r="H447" s="21"/>
      <c r="I447" s="92"/>
      <c r="J447" s="29"/>
      <c r="K447" s="23">
        <f t="shared" si="38"/>
        <v>0</v>
      </c>
      <c r="L447" s="93"/>
      <c r="M447" s="97">
        <f t="shared" si="39"/>
        <v>0</v>
      </c>
      <c r="N447" s="20"/>
      <c r="O447" s="84">
        <f>IFERROR(INDEX(#REF!,MATCH(N447,#REF!,0)),0)</f>
        <v>0</v>
      </c>
      <c r="P447" s="70">
        <f t="shared" si="40"/>
        <v>0</v>
      </c>
      <c r="Q447" s="23">
        <f t="shared" si="41"/>
        <v>0</v>
      </c>
      <c r="R447" s="68"/>
      <c r="S447" s="132"/>
    </row>
    <row r="448" spans="1:19" x14ac:dyDescent="0.25">
      <c r="A448" s="21"/>
      <c r="B448" s="21"/>
      <c r="C448" s="83"/>
      <c r="D448" s="29"/>
      <c r="E448" s="69">
        <f t="shared" si="36"/>
        <v>0</v>
      </c>
      <c r="F448" s="96"/>
      <c r="G448" s="70">
        <f t="shared" si="37"/>
        <v>0</v>
      </c>
      <c r="H448" s="21"/>
      <c r="I448" s="92"/>
      <c r="J448" s="29"/>
      <c r="K448" s="23">
        <f t="shared" si="38"/>
        <v>0</v>
      </c>
      <c r="L448" s="93"/>
      <c r="M448" s="97">
        <f t="shared" si="39"/>
        <v>0</v>
      </c>
      <c r="N448" s="20"/>
      <c r="O448" s="84">
        <f>IFERROR(INDEX(#REF!,MATCH(N448,#REF!,0)),0)</f>
        <v>0</v>
      </c>
      <c r="P448" s="70">
        <f t="shared" si="40"/>
        <v>0</v>
      </c>
      <c r="Q448" s="23">
        <f t="shared" si="41"/>
        <v>0</v>
      </c>
      <c r="R448" s="68"/>
      <c r="S448" s="132"/>
    </row>
    <row r="449" spans="1:19" x14ac:dyDescent="0.25">
      <c r="A449" s="21"/>
      <c r="B449" s="21"/>
      <c r="C449" s="83"/>
      <c r="D449" s="29"/>
      <c r="E449" s="69">
        <f t="shared" si="36"/>
        <v>0</v>
      </c>
      <c r="F449" s="96"/>
      <c r="G449" s="70">
        <f t="shared" si="37"/>
        <v>0</v>
      </c>
      <c r="H449" s="21"/>
      <c r="I449" s="92"/>
      <c r="J449" s="29"/>
      <c r="K449" s="23">
        <f t="shared" si="38"/>
        <v>0</v>
      </c>
      <c r="L449" s="93"/>
      <c r="M449" s="97">
        <f t="shared" si="39"/>
        <v>0</v>
      </c>
      <c r="N449" s="20"/>
      <c r="O449" s="84">
        <f>IFERROR(INDEX(#REF!,MATCH(N449,#REF!,0)),0)</f>
        <v>0</v>
      </c>
      <c r="P449" s="70">
        <f t="shared" si="40"/>
        <v>0</v>
      </c>
      <c r="Q449" s="23">
        <f t="shared" si="41"/>
        <v>0</v>
      </c>
      <c r="R449" s="68"/>
      <c r="S449" s="132"/>
    </row>
    <row r="450" spans="1:19" x14ac:dyDescent="0.25">
      <c r="A450" s="21"/>
      <c r="B450" s="21"/>
      <c r="C450" s="83"/>
      <c r="D450" s="29"/>
      <c r="E450" s="69">
        <f t="shared" si="36"/>
        <v>0</v>
      </c>
      <c r="F450" s="96"/>
      <c r="G450" s="70">
        <f t="shared" si="37"/>
        <v>0</v>
      </c>
      <c r="H450" s="21"/>
      <c r="I450" s="92"/>
      <c r="J450" s="29"/>
      <c r="K450" s="23">
        <f t="shared" si="38"/>
        <v>0</v>
      </c>
      <c r="L450" s="93"/>
      <c r="M450" s="97">
        <f t="shared" si="39"/>
        <v>0</v>
      </c>
      <c r="N450" s="20"/>
      <c r="O450" s="84">
        <f>IFERROR(INDEX(#REF!,MATCH(N450,#REF!,0)),0)</f>
        <v>0</v>
      </c>
      <c r="P450" s="70">
        <f t="shared" si="40"/>
        <v>0</v>
      </c>
      <c r="Q450" s="23">
        <f t="shared" si="41"/>
        <v>0</v>
      </c>
      <c r="R450" s="68"/>
      <c r="S450" s="132"/>
    </row>
    <row r="451" spans="1:19" x14ac:dyDescent="0.25">
      <c r="A451" s="21"/>
      <c r="B451" s="21"/>
      <c r="C451" s="83"/>
      <c r="D451" s="29"/>
      <c r="E451" s="69">
        <f t="shared" si="36"/>
        <v>0</v>
      </c>
      <c r="F451" s="96"/>
      <c r="G451" s="70">
        <f t="shared" si="37"/>
        <v>0</v>
      </c>
      <c r="H451" s="21"/>
      <c r="I451" s="92"/>
      <c r="J451" s="29"/>
      <c r="K451" s="23">
        <f t="shared" si="38"/>
        <v>0</v>
      </c>
      <c r="L451" s="93"/>
      <c r="M451" s="97">
        <f t="shared" si="39"/>
        <v>0</v>
      </c>
      <c r="N451" s="20"/>
      <c r="O451" s="84">
        <f>IFERROR(INDEX(#REF!,MATCH(N451,#REF!,0)),0)</f>
        <v>0</v>
      </c>
      <c r="P451" s="70">
        <f t="shared" si="40"/>
        <v>0</v>
      </c>
      <c r="Q451" s="23">
        <f t="shared" si="41"/>
        <v>0</v>
      </c>
      <c r="R451" s="68"/>
      <c r="S451" s="132"/>
    </row>
    <row r="452" spans="1:19" x14ac:dyDescent="0.25">
      <c r="A452" s="21"/>
      <c r="B452" s="21"/>
      <c r="C452" s="83"/>
      <c r="D452" s="29"/>
      <c r="E452" s="69">
        <f t="shared" si="36"/>
        <v>0</v>
      </c>
      <c r="F452" s="96"/>
      <c r="G452" s="70">
        <f t="shared" si="37"/>
        <v>0</v>
      </c>
      <c r="H452" s="21"/>
      <c r="I452" s="92"/>
      <c r="J452" s="29"/>
      <c r="K452" s="23">
        <f t="shared" si="38"/>
        <v>0</v>
      </c>
      <c r="L452" s="93"/>
      <c r="M452" s="97">
        <f t="shared" si="39"/>
        <v>0</v>
      </c>
      <c r="N452" s="20"/>
      <c r="O452" s="84">
        <f>IFERROR(INDEX(#REF!,MATCH(N452,#REF!,0)),0)</f>
        <v>0</v>
      </c>
      <c r="P452" s="70">
        <f t="shared" si="40"/>
        <v>0</v>
      </c>
      <c r="Q452" s="23">
        <f t="shared" si="41"/>
        <v>0</v>
      </c>
      <c r="R452" s="68"/>
      <c r="S452" s="132"/>
    </row>
    <row r="453" spans="1:19" x14ac:dyDescent="0.25">
      <c r="A453" s="21"/>
      <c r="B453" s="21"/>
      <c r="C453" s="83"/>
      <c r="D453" s="29"/>
      <c r="E453" s="69">
        <f t="shared" si="36"/>
        <v>0</v>
      </c>
      <c r="F453" s="96"/>
      <c r="G453" s="70">
        <f t="shared" si="37"/>
        <v>0</v>
      </c>
      <c r="H453" s="21"/>
      <c r="I453" s="92"/>
      <c r="J453" s="29"/>
      <c r="K453" s="23">
        <f t="shared" si="38"/>
        <v>0</v>
      </c>
      <c r="L453" s="93"/>
      <c r="M453" s="97">
        <f t="shared" si="39"/>
        <v>0</v>
      </c>
      <c r="N453" s="20"/>
      <c r="O453" s="84">
        <f>IFERROR(INDEX(#REF!,MATCH(N453,#REF!,0)),0)</f>
        <v>0</v>
      </c>
      <c r="P453" s="70">
        <f t="shared" si="40"/>
        <v>0</v>
      </c>
      <c r="Q453" s="23">
        <f t="shared" si="41"/>
        <v>0</v>
      </c>
      <c r="R453" s="68"/>
      <c r="S453" s="132"/>
    </row>
    <row r="454" spans="1:19" x14ac:dyDescent="0.25">
      <c r="A454" s="21"/>
      <c r="B454" s="21"/>
      <c r="C454" s="83"/>
      <c r="D454" s="29"/>
      <c r="E454" s="69">
        <f t="shared" si="36"/>
        <v>0</v>
      </c>
      <c r="F454" s="96"/>
      <c r="G454" s="70">
        <f t="shared" si="37"/>
        <v>0</v>
      </c>
      <c r="H454" s="21"/>
      <c r="I454" s="92"/>
      <c r="J454" s="29"/>
      <c r="K454" s="23">
        <f t="shared" si="38"/>
        <v>0</v>
      </c>
      <c r="L454" s="93"/>
      <c r="M454" s="97">
        <f t="shared" si="39"/>
        <v>0</v>
      </c>
      <c r="N454" s="20"/>
      <c r="O454" s="84">
        <f>IFERROR(INDEX(#REF!,MATCH(N454,#REF!,0)),0)</f>
        <v>0</v>
      </c>
      <c r="P454" s="70">
        <f t="shared" si="40"/>
        <v>0</v>
      </c>
      <c r="Q454" s="23">
        <f t="shared" si="41"/>
        <v>0</v>
      </c>
      <c r="R454" s="68"/>
      <c r="S454" s="132"/>
    </row>
    <row r="455" spans="1:19" x14ac:dyDescent="0.25">
      <c r="A455" s="21"/>
      <c r="B455" s="21"/>
      <c r="C455" s="83"/>
      <c r="D455" s="29"/>
      <c r="E455" s="69">
        <f t="shared" si="36"/>
        <v>0</v>
      </c>
      <c r="F455" s="96"/>
      <c r="G455" s="70">
        <f t="shared" si="37"/>
        <v>0</v>
      </c>
      <c r="H455" s="21"/>
      <c r="I455" s="92"/>
      <c r="J455" s="29"/>
      <c r="K455" s="23">
        <f t="shared" si="38"/>
        <v>0</v>
      </c>
      <c r="L455" s="93"/>
      <c r="M455" s="97">
        <f t="shared" si="39"/>
        <v>0</v>
      </c>
      <c r="N455" s="20"/>
      <c r="O455" s="84">
        <f>IFERROR(INDEX(#REF!,MATCH(N455,#REF!,0)),0)</f>
        <v>0</v>
      </c>
      <c r="P455" s="70">
        <f t="shared" si="40"/>
        <v>0</v>
      </c>
      <c r="Q455" s="23">
        <f t="shared" si="41"/>
        <v>0</v>
      </c>
      <c r="R455" s="68"/>
      <c r="S455" s="132"/>
    </row>
    <row r="456" spans="1:19" x14ac:dyDescent="0.25">
      <c r="A456" s="21"/>
      <c r="B456" s="21"/>
      <c r="C456" s="83"/>
      <c r="D456" s="29"/>
      <c r="E456" s="69">
        <f t="shared" si="36"/>
        <v>0</v>
      </c>
      <c r="F456" s="96"/>
      <c r="G456" s="70">
        <f t="shared" si="37"/>
        <v>0</v>
      </c>
      <c r="H456" s="21"/>
      <c r="I456" s="92"/>
      <c r="J456" s="29"/>
      <c r="K456" s="23">
        <f t="shared" si="38"/>
        <v>0</v>
      </c>
      <c r="L456" s="93"/>
      <c r="M456" s="97">
        <f t="shared" si="39"/>
        <v>0</v>
      </c>
      <c r="N456" s="20"/>
      <c r="O456" s="84">
        <f>IFERROR(INDEX(#REF!,MATCH(N456,#REF!,0)),0)</f>
        <v>0</v>
      </c>
      <c r="P456" s="70">
        <f t="shared" si="40"/>
        <v>0</v>
      </c>
      <c r="Q456" s="23">
        <f t="shared" si="41"/>
        <v>0</v>
      </c>
      <c r="R456" s="68"/>
      <c r="S456" s="132"/>
    </row>
    <row r="457" spans="1:19" x14ac:dyDescent="0.25">
      <c r="A457" s="21"/>
      <c r="B457" s="21"/>
      <c r="C457" s="83"/>
      <c r="D457" s="29"/>
      <c r="E457" s="69">
        <f t="shared" si="36"/>
        <v>0</v>
      </c>
      <c r="F457" s="96"/>
      <c r="G457" s="70">
        <f t="shared" si="37"/>
        <v>0</v>
      </c>
      <c r="H457" s="21"/>
      <c r="I457" s="92"/>
      <c r="J457" s="29"/>
      <c r="K457" s="23">
        <f t="shared" si="38"/>
        <v>0</v>
      </c>
      <c r="L457" s="93"/>
      <c r="M457" s="97">
        <f t="shared" si="39"/>
        <v>0</v>
      </c>
      <c r="N457" s="20"/>
      <c r="O457" s="84">
        <f>IFERROR(INDEX(#REF!,MATCH(N457,#REF!,0)),0)</f>
        <v>0</v>
      </c>
      <c r="P457" s="70">
        <f t="shared" si="40"/>
        <v>0</v>
      </c>
      <c r="Q457" s="23">
        <f t="shared" si="41"/>
        <v>0</v>
      </c>
      <c r="R457" s="68"/>
      <c r="S457" s="132"/>
    </row>
    <row r="458" spans="1:19" x14ac:dyDescent="0.25">
      <c r="A458" s="21"/>
      <c r="B458" s="21"/>
      <c r="C458" s="83"/>
      <c r="D458" s="29"/>
      <c r="E458" s="69">
        <f t="shared" si="36"/>
        <v>0</v>
      </c>
      <c r="F458" s="96"/>
      <c r="G458" s="70">
        <f t="shared" si="37"/>
        <v>0</v>
      </c>
      <c r="H458" s="21"/>
      <c r="I458" s="92"/>
      <c r="J458" s="29"/>
      <c r="K458" s="23">
        <f t="shared" si="38"/>
        <v>0</v>
      </c>
      <c r="L458" s="93"/>
      <c r="M458" s="97">
        <f t="shared" si="39"/>
        <v>0</v>
      </c>
      <c r="N458" s="20"/>
      <c r="O458" s="84">
        <f>IFERROR(INDEX(#REF!,MATCH(N458,#REF!,0)),0)</f>
        <v>0</v>
      </c>
      <c r="P458" s="70">
        <f t="shared" si="40"/>
        <v>0</v>
      </c>
      <c r="Q458" s="23">
        <f t="shared" si="41"/>
        <v>0</v>
      </c>
      <c r="R458" s="68"/>
      <c r="S458" s="132"/>
    </row>
    <row r="459" spans="1:19" x14ac:dyDescent="0.25">
      <c r="A459" s="21"/>
      <c r="B459" s="21"/>
      <c r="C459" s="83"/>
      <c r="D459" s="29"/>
      <c r="E459" s="69">
        <f t="shared" si="36"/>
        <v>0</v>
      </c>
      <c r="F459" s="96"/>
      <c r="G459" s="70">
        <f t="shared" si="37"/>
        <v>0</v>
      </c>
      <c r="H459" s="21"/>
      <c r="I459" s="92"/>
      <c r="J459" s="29"/>
      <c r="K459" s="23">
        <f t="shared" si="38"/>
        <v>0</v>
      </c>
      <c r="L459" s="93"/>
      <c r="M459" s="97">
        <f t="shared" si="39"/>
        <v>0</v>
      </c>
      <c r="N459" s="20"/>
      <c r="O459" s="84">
        <f>IFERROR(INDEX(#REF!,MATCH(N459,#REF!,0)),0)</f>
        <v>0</v>
      </c>
      <c r="P459" s="70">
        <f t="shared" si="40"/>
        <v>0</v>
      </c>
      <c r="Q459" s="23">
        <f t="shared" si="41"/>
        <v>0</v>
      </c>
      <c r="R459" s="68"/>
      <c r="S459" s="132"/>
    </row>
    <row r="460" spans="1:19" x14ac:dyDescent="0.25">
      <c r="A460" s="21"/>
      <c r="B460" s="21"/>
      <c r="C460" s="83"/>
      <c r="D460" s="29"/>
      <c r="E460" s="69">
        <f t="shared" ref="E460:E523" si="42">C460*D460</f>
        <v>0</v>
      </c>
      <c r="F460" s="96"/>
      <c r="G460" s="70">
        <f t="shared" ref="G460:G523" si="43">F460*(E460)^(1/2)</f>
        <v>0</v>
      </c>
      <c r="H460" s="21"/>
      <c r="I460" s="92"/>
      <c r="J460" s="29"/>
      <c r="K460" s="23">
        <f t="shared" ref="K460:K523" si="44">I460*J460</f>
        <v>0</v>
      </c>
      <c r="L460" s="93"/>
      <c r="M460" s="97">
        <f t="shared" ref="M460:M523" si="45">IF(L460&gt;0,(L460*1000*4/($B$7*PI()))^(1/2),0)</f>
        <v>0</v>
      </c>
      <c r="N460" s="20"/>
      <c r="O460" s="84">
        <f>IFERROR(INDEX(#REF!,MATCH(N460,#REF!,0)),0)</f>
        <v>0</v>
      </c>
      <c r="P460" s="70">
        <f t="shared" si="40"/>
        <v>0</v>
      </c>
      <c r="Q460" s="23">
        <f t="shared" si="41"/>
        <v>0</v>
      </c>
      <c r="R460" s="68"/>
      <c r="S460" s="132"/>
    </row>
    <row r="461" spans="1:19" x14ac:dyDescent="0.25">
      <c r="A461" s="21"/>
      <c r="B461" s="21"/>
      <c r="C461" s="83"/>
      <c r="D461" s="29"/>
      <c r="E461" s="69">
        <f t="shared" si="42"/>
        <v>0</v>
      </c>
      <c r="F461" s="96"/>
      <c r="G461" s="70">
        <f t="shared" si="43"/>
        <v>0</v>
      </c>
      <c r="H461" s="21"/>
      <c r="I461" s="92"/>
      <c r="J461" s="29"/>
      <c r="K461" s="23">
        <f t="shared" si="44"/>
        <v>0</v>
      </c>
      <c r="L461" s="93"/>
      <c r="M461" s="97">
        <f t="shared" si="45"/>
        <v>0</v>
      </c>
      <c r="N461" s="20"/>
      <c r="O461" s="84">
        <f>IFERROR(INDEX(#REF!,MATCH(N461,#REF!,0)),0)</f>
        <v>0</v>
      </c>
      <c r="P461" s="70">
        <f t="shared" ref="P461:P524" si="46">IF(N461&lt;&gt;0,L461/1000/(PI()*(O461/1000)^2/4),0)</f>
        <v>0</v>
      </c>
      <c r="Q461" s="23">
        <f t="shared" ref="Q461:Q524" si="47">IF(L461&gt;0,0.45*998*1.01^0.25*(3600*L461)^1.75/O461^4.75/100,0)</f>
        <v>0</v>
      </c>
      <c r="R461" s="68"/>
      <c r="S461" s="132"/>
    </row>
    <row r="462" spans="1:19" x14ac:dyDescent="0.25">
      <c r="A462" s="21"/>
      <c r="B462" s="21"/>
      <c r="C462" s="83"/>
      <c r="D462" s="29"/>
      <c r="E462" s="69">
        <f t="shared" si="42"/>
        <v>0</v>
      </c>
      <c r="F462" s="96"/>
      <c r="G462" s="70">
        <f t="shared" si="43"/>
        <v>0</v>
      </c>
      <c r="H462" s="21"/>
      <c r="I462" s="92"/>
      <c r="J462" s="29"/>
      <c r="K462" s="23">
        <f t="shared" si="44"/>
        <v>0</v>
      </c>
      <c r="L462" s="93"/>
      <c r="M462" s="97">
        <f t="shared" si="45"/>
        <v>0</v>
      </c>
      <c r="N462" s="20"/>
      <c r="O462" s="84">
        <f>IFERROR(INDEX(#REF!,MATCH(N462,#REF!,0)),0)</f>
        <v>0</v>
      </c>
      <c r="P462" s="70">
        <f t="shared" si="46"/>
        <v>0</v>
      </c>
      <c r="Q462" s="23">
        <f t="shared" si="47"/>
        <v>0</v>
      </c>
      <c r="R462" s="68"/>
      <c r="S462" s="132"/>
    </row>
    <row r="463" spans="1:19" x14ac:dyDescent="0.25">
      <c r="A463" s="21"/>
      <c r="B463" s="21"/>
      <c r="C463" s="83"/>
      <c r="D463" s="29"/>
      <c r="E463" s="69">
        <f t="shared" si="42"/>
        <v>0</v>
      </c>
      <c r="F463" s="96"/>
      <c r="G463" s="70">
        <f t="shared" si="43"/>
        <v>0</v>
      </c>
      <c r="H463" s="21"/>
      <c r="I463" s="92"/>
      <c r="J463" s="29"/>
      <c r="K463" s="23">
        <f t="shared" si="44"/>
        <v>0</v>
      </c>
      <c r="L463" s="93"/>
      <c r="M463" s="97">
        <f t="shared" si="45"/>
        <v>0</v>
      </c>
      <c r="N463" s="20"/>
      <c r="O463" s="84">
        <f>IFERROR(INDEX(#REF!,MATCH(N463,#REF!,0)),0)</f>
        <v>0</v>
      </c>
      <c r="P463" s="70">
        <f t="shared" si="46"/>
        <v>0</v>
      </c>
      <c r="Q463" s="23">
        <f t="shared" si="47"/>
        <v>0</v>
      </c>
      <c r="R463" s="68"/>
      <c r="S463" s="132"/>
    </row>
    <row r="464" spans="1:19" x14ac:dyDescent="0.25">
      <c r="A464" s="21"/>
      <c r="B464" s="21"/>
      <c r="C464" s="83"/>
      <c r="D464" s="29"/>
      <c r="E464" s="69">
        <f t="shared" si="42"/>
        <v>0</v>
      </c>
      <c r="F464" s="96"/>
      <c r="G464" s="70">
        <f t="shared" si="43"/>
        <v>0</v>
      </c>
      <c r="H464" s="21"/>
      <c r="I464" s="92"/>
      <c r="J464" s="29"/>
      <c r="K464" s="23">
        <f t="shared" si="44"/>
        <v>0</v>
      </c>
      <c r="L464" s="93"/>
      <c r="M464" s="97">
        <f t="shared" si="45"/>
        <v>0</v>
      </c>
      <c r="N464" s="20"/>
      <c r="O464" s="84">
        <f>IFERROR(INDEX(#REF!,MATCH(N464,#REF!,0)),0)</f>
        <v>0</v>
      </c>
      <c r="P464" s="70">
        <f t="shared" si="46"/>
        <v>0</v>
      </c>
      <c r="Q464" s="23">
        <f t="shared" si="47"/>
        <v>0</v>
      </c>
      <c r="R464" s="68"/>
      <c r="S464" s="132"/>
    </row>
    <row r="465" spans="1:19" x14ac:dyDescent="0.25">
      <c r="A465" s="21"/>
      <c r="B465" s="21"/>
      <c r="C465" s="83"/>
      <c r="D465" s="29"/>
      <c r="E465" s="69">
        <f t="shared" si="42"/>
        <v>0</v>
      </c>
      <c r="F465" s="96"/>
      <c r="G465" s="70">
        <f t="shared" si="43"/>
        <v>0</v>
      </c>
      <c r="H465" s="21"/>
      <c r="I465" s="92"/>
      <c r="J465" s="29"/>
      <c r="K465" s="23">
        <f t="shared" si="44"/>
        <v>0</v>
      </c>
      <c r="L465" s="93"/>
      <c r="M465" s="97">
        <f t="shared" si="45"/>
        <v>0</v>
      </c>
      <c r="N465" s="20"/>
      <c r="O465" s="84">
        <f>IFERROR(INDEX(#REF!,MATCH(N465,#REF!,0)),0)</f>
        <v>0</v>
      </c>
      <c r="P465" s="70">
        <f t="shared" si="46"/>
        <v>0</v>
      </c>
      <c r="Q465" s="23">
        <f t="shared" si="47"/>
        <v>0</v>
      </c>
      <c r="R465" s="68"/>
      <c r="S465" s="132"/>
    </row>
    <row r="466" spans="1:19" x14ac:dyDescent="0.25">
      <c r="A466" s="21"/>
      <c r="B466" s="21"/>
      <c r="C466" s="83"/>
      <c r="D466" s="29"/>
      <c r="E466" s="69">
        <f t="shared" si="42"/>
        <v>0</v>
      </c>
      <c r="F466" s="96"/>
      <c r="G466" s="70">
        <f t="shared" si="43"/>
        <v>0</v>
      </c>
      <c r="H466" s="21"/>
      <c r="I466" s="92"/>
      <c r="J466" s="29"/>
      <c r="K466" s="23">
        <f t="shared" si="44"/>
        <v>0</v>
      </c>
      <c r="L466" s="93"/>
      <c r="M466" s="97">
        <f t="shared" si="45"/>
        <v>0</v>
      </c>
      <c r="N466" s="20"/>
      <c r="O466" s="84">
        <f>IFERROR(INDEX(#REF!,MATCH(N466,#REF!,0)),0)</f>
        <v>0</v>
      </c>
      <c r="P466" s="70">
        <f t="shared" si="46"/>
        <v>0</v>
      </c>
      <c r="Q466" s="23">
        <f t="shared" si="47"/>
        <v>0</v>
      </c>
      <c r="R466" s="68"/>
      <c r="S466" s="132"/>
    </row>
    <row r="467" spans="1:19" x14ac:dyDescent="0.25">
      <c r="A467" s="21"/>
      <c r="B467" s="21"/>
      <c r="C467" s="83"/>
      <c r="D467" s="29"/>
      <c r="E467" s="69">
        <f t="shared" si="42"/>
        <v>0</v>
      </c>
      <c r="F467" s="96"/>
      <c r="G467" s="70">
        <f t="shared" si="43"/>
        <v>0</v>
      </c>
      <c r="H467" s="21"/>
      <c r="I467" s="92"/>
      <c r="J467" s="29"/>
      <c r="K467" s="23">
        <f t="shared" si="44"/>
        <v>0</v>
      </c>
      <c r="L467" s="93"/>
      <c r="M467" s="97">
        <f t="shared" si="45"/>
        <v>0</v>
      </c>
      <c r="N467" s="20"/>
      <c r="O467" s="84">
        <f>IFERROR(INDEX(#REF!,MATCH(N467,#REF!,0)),0)</f>
        <v>0</v>
      </c>
      <c r="P467" s="70">
        <f t="shared" si="46"/>
        <v>0</v>
      </c>
      <c r="Q467" s="23">
        <f t="shared" si="47"/>
        <v>0</v>
      </c>
      <c r="R467" s="68"/>
      <c r="S467" s="132"/>
    </row>
    <row r="468" spans="1:19" x14ac:dyDescent="0.25">
      <c r="A468" s="21"/>
      <c r="B468" s="21"/>
      <c r="C468" s="83"/>
      <c r="D468" s="29"/>
      <c r="E468" s="69">
        <f t="shared" si="42"/>
        <v>0</v>
      </c>
      <c r="F468" s="96"/>
      <c r="G468" s="70">
        <f t="shared" si="43"/>
        <v>0</v>
      </c>
      <c r="H468" s="21"/>
      <c r="I468" s="92"/>
      <c r="J468" s="29"/>
      <c r="K468" s="23">
        <f t="shared" si="44"/>
        <v>0</v>
      </c>
      <c r="L468" s="93"/>
      <c r="M468" s="97">
        <f t="shared" si="45"/>
        <v>0</v>
      </c>
      <c r="N468" s="20"/>
      <c r="O468" s="84">
        <f>IFERROR(INDEX(#REF!,MATCH(N468,#REF!,0)),0)</f>
        <v>0</v>
      </c>
      <c r="P468" s="70">
        <f t="shared" si="46"/>
        <v>0</v>
      </c>
      <c r="Q468" s="23">
        <f t="shared" si="47"/>
        <v>0</v>
      </c>
      <c r="R468" s="68"/>
      <c r="S468" s="132"/>
    </row>
    <row r="469" spans="1:19" x14ac:dyDescent="0.25">
      <c r="A469" s="21"/>
      <c r="B469" s="21"/>
      <c r="C469" s="83"/>
      <c r="D469" s="29"/>
      <c r="E469" s="69">
        <f t="shared" si="42"/>
        <v>0</v>
      </c>
      <c r="F469" s="96"/>
      <c r="G469" s="70">
        <f t="shared" si="43"/>
        <v>0</v>
      </c>
      <c r="H469" s="21"/>
      <c r="I469" s="92"/>
      <c r="J469" s="29"/>
      <c r="K469" s="23">
        <f t="shared" si="44"/>
        <v>0</v>
      </c>
      <c r="L469" s="93"/>
      <c r="M469" s="97">
        <f t="shared" si="45"/>
        <v>0</v>
      </c>
      <c r="N469" s="20"/>
      <c r="O469" s="84">
        <f>IFERROR(INDEX(#REF!,MATCH(N469,#REF!,0)),0)</f>
        <v>0</v>
      </c>
      <c r="P469" s="70">
        <f t="shared" si="46"/>
        <v>0</v>
      </c>
      <c r="Q469" s="23">
        <f t="shared" si="47"/>
        <v>0</v>
      </c>
      <c r="R469" s="68"/>
      <c r="S469" s="132"/>
    </row>
    <row r="470" spans="1:19" x14ac:dyDescent="0.25">
      <c r="A470" s="21"/>
      <c r="B470" s="21"/>
      <c r="C470" s="83"/>
      <c r="D470" s="29"/>
      <c r="E470" s="69">
        <f t="shared" si="42"/>
        <v>0</v>
      </c>
      <c r="F470" s="96"/>
      <c r="G470" s="70">
        <f t="shared" si="43"/>
        <v>0</v>
      </c>
      <c r="H470" s="21"/>
      <c r="I470" s="92"/>
      <c r="J470" s="29"/>
      <c r="K470" s="23">
        <f t="shared" si="44"/>
        <v>0</v>
      </c>
      <c r="L470" s="93"/>
      <c r="M470" s="97">
        <f t="shared" si="45"/>
        <v>0</v>
      </c>
      <c r="N470" s="20"/>
      <c r="O470" s="84">
        <f>IFERROR(INDEX(#REF!,MATCH(N470,#REF!,0)),0)</f>
        <v>0</v>
      </c>
      <c r="P470" s="70">
        <f t="shared" si="46"/>
        <v>0</v>
      </c>
      <c r="Q470" s="23">
        <f t="shared" si="47"/>
        <v>0</v>
      </c>
      <c r="R470" s="68"/>
      <c r="S470" s="132"/>
    </row>
    <row r="471" spans="1:19" x14ac:dyDescent="0.25">
      <c r="A471" s="21"/>
      <c r="B471" s="21"/>
      <c r="C471" s="83"/>
      <c r="D471" s="29"/>
      <c r="E471" s="69">
        <f t="shared" si="42"/>
        <v>0</v>
      </c>
      <c r="F471" s="96"/>
      <c r="G471" s="70">
        <f t="shared" si="43"/>
        <v>0</v>
      </c>
      <c r="H471" s="21"/>
      <c r="I471" s="92"/>
      <c r="J471" s="29"/>
      <c r="K471" s="23">
        <f t="shared" si="44"/>
        <v>0</v>
      </c>
      <c r="L471" s="93"/>
      <c r="M471" s="97">
        <f t="shared" si="45"/>
        <v>0</v>
      </c>
      <c r="N471" s="20"/>
      <c r="O471" s="84">
        <f>IFERROR(INDEX(#REF!,MATCH(N471,#REF!,0)),0)</f>
        <v>0</v>
      </c>
      <c r="P471" s="70">
        <f t="shared" si="46"/>
        <v>0</v>
      </c>
      <c r="Q471" s="23">
        <f t="shared" si="47"/>
        <v>0</v>
      </c>
      <c r="R471" s="68"/>
      <c r="S471" s="132"/>
    </row>
    <row r="472" spans="1:19" x14ac:dyDescent="0.25">
      <c r="A472" s="21"/>
      <c r="B472" s="21"/>
      <c r="C472" s="83"/>
      <c r="D472" s="29"/>
      <c r="E472" s="69">
        <f t="shared" si="42"/>
        <v>0</v>
      </c>
      <c r="F472" s="96"/>
      <c r="G472" s="70">
        <f t="shared" si="43"/>
        <v>0</v>
      </c>
      <c r="H472" s="21"/>
      <c r="I472" s="92"/>
      <c r="J472" s="29"/>
      <c r="K472" s="23">
        <f t="shared" si="44"/>
        <v>0</v>
      </c>
      <c r="L472" s="93"/>
      <c r="M472" s="97">
        <f t="shared" si="45"/>
        <v>0</v>
      </c>
      <c r="N472" s="20"/>
      <c r="O472" s="84">
        <f>IFERROR(INDEX(#REF!,MATCH(N472,#REF!,0)),0)</f>
        <v>0</v>
      </c>
      <c r="P472" s="70">
        <f t="shared" si="46"/>
        <v>0</v>
      </c>
      <c r="Q472" s="23">
        <f t="shared" si="47"/>
        <v>0</v>
      </c>
      <c r="R472" s="68"/>
      <c r="S472" s="132"/>
    </row>
    <row r="473" spans="1:19" x14ac:dyDescent="0.25">
      <c r="A473" s="21"/>
      <c r="B473" s="21"/>
      <c r="C473" s="83"/>
      <c r="D473" s="29"/>
      <c r="E473" s="69">
        <f t="shared" si="42"/>
        <v>0</v>
      </c>
      <c r="F473" s="96"/>
      <c r="G473" s="70">
        <f t="shared" si="43"/>
        <v>0</v>
      </c>
      <c r="H473" s="21"/>
      <c r="I473" s="92"/>
      <c r="J473" s="29"/>
      <c r="K473" s="23">
        <f t="shared" si="44"/>
        <v>0</v>
      </c>
      <c r="L473" s="93"/>
      <c r="M473" s="97">
        <f t="shared" si="45"/>
        <v>0</v>
      </c>
      <c r="N473" s="20"/>
      <c r="O473" s="84">
        <f>IFERROR(INDEX(#REF!,MATCH(N473,#REF!,0)),0)</f>
        <v>0</v>
      </c>
      <c r="P473" s="70">
        <f t="shared" si="46"/>
        <v>0</v>
      </c>
      <c r="Q473" s="23">
        <f t="shared" si="47"/>
        <v>0</v>
      </c>
      <c r="R473" s="68"/>
      <c r="S473" s="132"/>
    </row>
    <row r="474" spans="1:19" x14ac:dyDescent="0.25">
      <c r="A474" s="21"/>
      <c r="B474" s="21"/>
      <c r="C474" s="83"/>
      <c r="D474" s="29"/>
      <c r="E474" s="69">
        <f t="shared" si="42"/>
        <v>0</v>
      </c>
      <c r="F474" s="96"/>
      <c r="G474" s="70">
        <f t="shared" si="43"/>
        <v>0</v>
      </c>
      <c r="H474" s="21"/>
      <c r="I474" s="92"/>
      <c r="J474" s="29"/>
      <c r="K474" s="23">
        <f t="shared" si="44"/>
        <v>0</v>
      </c>
      <c r="L474" s="93"/>
      <c r="M474" s="97">
        <f t="shared" si="45"/>
        <v>0</v>
      </c>
      <c r="N474" s="20"/>
      <c r="O474" s="84">
        <f>IFERROR(INDEX(#REF!,MATCH(N474,#REF!,0)),0)</f>
        <v>0</v>
      </c>
      <c r="P474" s="70">
        <f t="shared" si="46"/>
        <v>0</v>
      </c>
      <c r="Q474" s="23">
        <f t="shared" si="47"/>
        <v>0</v>
      </c>
      <c r="R474" s="68"/>
      <c r="S474" s="132"/>
    </row>
    <row r="475" spans="1:19" x14ac:dyDescent="0.25">
      <c r="A475" s="21"/>
      <c r="B475" s="21"/>
      <c r="C475" s="83"/>
      <c r="D475" s="29"/>
      <c r="E475" s="69">
        <f t="shared" si="42"/>
        <v>0</v>
      </c>
      <c r="F475" s="96"/>
      <c r="G475" s="70">
        <f t="shared" si="43"/>
        <v>0</v>
      </c>
      <c r="H475" s="21"/>
      <c r="I475" s="92"/>
      <c r="J475" s="29"/>
      <c r="K475" s="23">
        <f t="shared" si="44"/>
        <v>0</v>
      </c>
      <c r="L475" s="93"/>
      <c r="M475" s="97">
        <f t="shared" si="45"/>
        <v>0</v>
      </c>
      <c r="N475" s="20"/>
      <c r="O475" s="84">
        <f>IFERROR(INDEX(#REF!,MATCH(N475,#REF!,0)),0)</f>
        <v>0</v>
      </c>
      <c r="P475" s="70">
        <f t="shared" si="46"/>
        <v>0</v>
      </c>
      <c r="Q475" s="23">
        <f t="shared" si="47"/>
        <v>0</v>
      </c>
      <c r="R475" s="68"/>
      <c r="S475" s="132"/>
    </row>
    <row r="476" spans="1:19" x14ac:dyDescent="0.25">
      <c r="A476" s="21"/>
      <c r="B476" s="21"/>
      <c r="C476" s="83"/>
      <c r="D476" s="29"/>
      <c r="E476" s="69">
        <f t="shared" si="42"/>
        <v>0</v>
      </c>
      <c r="F476" s="96"/>
      <c r="G476" s="70">
        <f t="shared" si="43"/>
        <v>0</v>
      </c>
      <c r="H476" s="21"/>
      <c r="I476" s="92"/>
      <c r="J476" s="29"/>
      <c r="K476" s="23">
        <f t="shared" si="44"/>
        <v>0</v>
      </c>
      <c r="L476" s="93"/>
      <c r="M476" s="97">
        <f t="shared" si="45"/>
        <v>0</v>
      </c>
      <c r="N476" s="20"/>
      <c r="O476" s="84">
        <f>IFERROR(INDEX(#REF!,MATCH(N476,#REF!,0)),0)</f>
        <v>0</v>
      </c>
      <c r="P476" s="70">
        <f t="shared" si="46"/>
        <v>0</v>
      </c>
      <c r="Q476" s="23">
        <f t="shared" si="47"/>
        <v>0</v>
      </c>
      <c r="R476" s="68"/>
      <c r="S476" s="132"/>
    </row>
    <row r="477" spans="1:19" x14ac:dyDescent="0.25">
      <c r="A477" s="21"/>
      <c r="B477" s="21"/>
      <c r="C477" s="83"/>
      <c r="D477" s="29"/>
      <c r="E477" s="69">
        <f t="shared" si="42"/>
        <v>0</v>
      </c>
      <c r="F477" s="96"/>
      <c r="G477" s="70">
        <f t="shared" si="43"/>
        <v>0</v>
      </c>
      <c r="H477" s="21"/>
      <c r="I477" s="92"/>
      <c r="J477" s="29"/>
      <c r="K477" s="23">
        <f t="shared" si="44"/>
        <v>0</v>
      </c>
      <c r="L477" s="93"/>
      <c r="M477" s="97">
        <f t="shared" si="45"/>
        <v>0</v>
      </c>
      <c r="N477" s="20"/>
      <c r="O477" s="84">
        <f>IFERROR(INDEX(#REF!,MATCH(N477,#REF!,0)),0)</f>
        <v>0</v>
      </c>
      <c r="P477" s="70">
        <f t="shared" si="46"/>
        <v>0</v>
      </c>
      <c r="Q477" s="23">
        <f t="shared" si="47"/>
        <v>0</v>
      </c>
      <c r="R477" s="68"/>
      <c r="S477" s="132"/>
    </row>
    <row r="478" spans="1:19" x14ac:dyDescent="0.25">
      <c r="A478" s="21"/>
      <c r="B478" s="21"/>
      <c r="C478" s="83"/>
      <c r="D478" s="29"/>
      <c r="E478" s="69">
        <f t="shared" si="42"/>
        <v>0</v>
      </c>
      <c r="F478" s="96"/>
      <c r="G478" s="70">
        <f t="shared" si="43"/>
        <v>0</v>
      </c>
      <c r="H478" s="21"/>
      <c r="I478" s="92"/>
      <c r="J478" s="29"/>
      <c r="K478" s="23">
        <f t="shared" si="44"/>
        <v>0</v>
      </c>
      <c r="L478" s="93"/>
      <c r="M478" s="97">
        <f t="shared" si="45"/>
        <v>0</v>
      </c>
      <c r="N478" s="20"/>
      <c r="O478" s="84">
        <f>IFERROR(INDEX(#REF!,MATCH(N478,#REF!,0)),0)</f>
        <v>0</v>
      </c>
      <c r="P478" s="70">
        <f t="shared" si="46"/>
        <v>0</v>
      </c>
      <c r="Q478" s="23">
        <f t="shared" si="47"/>
        <v>0</v>
      </c>
      <c r="R478" s="68"/>
      <c r="S478" s="132"/>
    </row>
    <row r="479" spans="1:19" x14ac:dyDescent="0.25">
      <c r="A479" s="21"/>
      <c r="B479" s="21"/>
      <c r="C479" s="83"/>
      <c r="D479" s="29"/>
      <c r="E479" s="69">
        <f t="shared" si="42"/>
        <v>0</v>
      </c>
      <c r="F479" s="96"/>
      <c r="G479" s="70">
        <f t="shared" si="43"/>
        <v>0</v>
      </c>
      <c r="H479" s="21"/>
      <c r="I479" s="92"/>
      <c r="J479" s="29"/>
      <c r="K479" s="23">
        <f t="shared" si="44"/>
        <v>0</v>
      </c>
      <c r="L479" s="93"/>
      <c r="M479" s="97">
        <f t="shared" si="45"/>
        <v>0</v>
      </c>
      <c r="N479" s="20"/>
      <c r="O479" s="84">
        <f>IFERROR(INDEX(#REF!,MATCH(N479,#REF!,0)),0)</f>
        <v>0</v>
      </c>
      <c r="P479" s="70">
        <f t="shared" si="46"/>
        <v>0</v>
      </c>
      <c r="Q479" s="23">
        <f t="shared" si="47"/>
        <v>0</v>
      </c>
      <c r="R479" s="68"/>
      <c r="S479" s="132"/>
    </row>
    <row r="480" spans="1:19" x14ac:dyDescent="0.25">
      <c r="A480" s="21"/>
      <c r="B480" s="21"/>
      <c r="C480" s="83"/>
      <c r="D480" s="29"/>
      <c r="E480" s="69">
        <f t="shared" si="42"/>
        <v>0</v>
      </c>
      <c r="F480" s="96"/>
      <c r="G480" s="70">
        <f t="shared" si="43"/>
        <v>0</v>
      </c>
      <c r="H480" s="21"/>
      <c r="I480" s="92"/>
      <c r="J480" s="29"/>
      <c r="K480" s="23">
        <f t="shared" si="44"/>
        <v>0</v>
      </c>
      <c r="L480" s="93"/>
      <c r="M480" s="97">
        <f t="shared" si="45"/>
        <v>0</v>
      </c>
      <c r="N480" s="20"/>
      <c r="O480" s="84">
        <f>IFERROR(INDEX(#REF!,MATCH(N480,#REF!,0)),0)</f>
        <v>0</v>
      </c>
      <c r="P480" s="70">
        <f t="shared" si="46"/>
        <v>0</v>
      </c>
      <c r="Q480" s="23">
        <f t="shared" si="47"/>
        <v>0</v>
      </c>
      <c r="R480" s="68"/>
      <c r="S480" s="132"/>
    </row>
    <row r="481" spans="1:19" x14ac:dyDescent="0.25">
      <c r="A481" s="21"/>
      <c r="B481" s="21"/>
      <c r="C481" s="83"/>
      <c r="D481" s="29"/>
      <c r="E481" s="69">
        <f t="shared" si="42"/>
        <v>0</v>
      </c>
      <c r="F481" s="96"/>
      <c r="G481" s="70">
        <f t="shared" si="43"/>
        <v>0</v>
      </c>
      <c r="H481" s="21"/>
      <c r="I481" s="92"/>
      <c r="J481" s="29"/>
      <c r="K481" s="23">
        <f t="shared" si="44"/>
        <v>0</v>
      </c>
      <c r="L481" s="93"/>
      <c r="M481" s="97">
        <f t="shared" si="45"/>
        <v>0</v>
      </c>
      <c r="N481" s="20"/>
      <c r="O481" s="84">
        <f>IFERROR(INDEX(#REF!,MATCH(N481,#REF!,0)),0)</f>
        <v>0</v>
      </c>
      <c r="P481" s="70">
        <f t="shared" si="46"/>
        <v>0</v>
      </c>
      <c r="Q481" s="23">
        <f t="shared" si="47"/>
        <v>0</v>
      </c>
      <c r="R481" s="68"/>
      <c r="S481" s="132"/>
    </row>
    <row r="482" spans="1:19" x14ac:dyDescent="0.25">
      <c r="A482" s="21"/>
      <c r="B482" s="21"/>
      <c r="C482" s="83"/>
      <c r="D482" s="29"/>
      <c r="E482" s="69">
        <f t="shared" si="42"/>
        <v>0</v>
      </c>
      <c r="F482" s="96"/>
      <c r="G482" s="70">
        <f t="shared" si="43"/>
        <v>0</v>
      </c>
      <c r="H482" s="21"/>
      <c r="I482" s="92"/>
      <c r="J482" s="29"/>
      <c r="K482" s="23">
        <f t="shared" si="44"/>
        <v>0</v>
      </c>
      <c r="L482" s="93"/>
      <c r="M482" s="97">
        <f t="shared" si="45"/>
        <v>0</v>
      </c>
      <c r="N482" s="20"/>
      <c r="O482" s="84">
        <f>IFERROR(INDEX(#REF!,MATCH(N482,#REF!,0)),0)</f>
        <v>0</v>
      </c>
      <c r="P482" s="70">
        <f t="shared" si="46"/>
        <v>0</v>
      </c>
      <c r="Q482" s="23">
        <f t="shared" si="47"/>
        <v>0</v>
      </c>
      <c r="R482" s="68"/>
      <c r="S482" s="132"/>
    </row>
    <row r="483" spans="1:19" x14ac:dyDescent="0.25">
      <c r="A483" s="21"/>
      <c r="B483" s="21"/>
      <c r="C483" s="83"/>
      <c r="D483" s="29"/>
      <c r="E483" s="69">
        <f t="shared" si="42"/>
        <v>0</v>
      </c>
      <c r="F483" s="96"/>
      <c r="G483" s="70">
        <f t="shared" si="43"/>
        <v>0</v>
      </c>
      <c r="H483" s="21"/>
      <c r="I483" s="92"/>
      <c r="J483" s="29"/>
      <c r="K483" s="23">
        <f t="shared" si="44"/>
        <v>0</v>
      </c>
      <c r="L483" s="93"/>
      <c r="M483" s="97">
        <f t="shared" si="45"/>
        <v>0</v>
      </c>
      <c r="N483" s="20"/>
      <c r="O483" s="84">
        <f>IFERROR(INDEX(#REF!,MATCH(N483,#REF!,0)),0)</f>
        <v>0</v>
      </c>
      <c r="P483" s="70">
        <f t="shared" si="46"/>
        <v>0</v>
      </c>
      <c r="Q483" s="23">
        <f t="shared" si="47"/>
        <v>0</v>
      </c>
      <c r="R483" s="68"/>
      <c r="S483" s="132"/>
    </row>
    <row r="484" spans="1:19" x14ac:dyDescent="0.25">
      <c r="A484" s="21"/>
      <c r="B484" s="21"/>
      <c r="C484" s="83"/>
      <c r="D484" s="29"/>
      <c r="E484" s="69">
        <f t="shared" si="42"/>
        <v>0</v>
      </c>
      <c r="F484" s="96"/>
      <c r="G484" s="70">
        <f t="shared" si="43"/>
        <v>0</v>
      </c>
      <c r="H484" s="21"/>
      <c r="I484" s="92"/>
      <c r="J484" s="29"/>
      <c r="K484" s="23">
        <f t="shared" si="44"/>
        <v>0</v>
      </c>
      <c r="L484" s="93"/>
      <c r="M484" s="97">
        <f t="shared" si="45"/>
        <v>0</v>
      </c>
      <c r="N484" s="20"/>
      <c r="O484" s="84">
        <f>IFERROR(INDEX(#REF!,MATCH(N484,#REF!,0)),0)</f>
        <v>0</v>
      </c>
      <c r="P484" s="70">
        <f t="shared" si="46"/>
        <v>0</v>
      </c>
      <c r="Q484" s="23">
        <f t="shared" si="47"/>
        <v>0</v>
      </c>
      <c r="R484" s="68"/>
      <c r="S484" s="132"/>
    </row>
    <row r="485" spans="1:19" x14ac:dyDescent="0.25">
      <c r="A485" s="21"/>
      <c r="B485" s="21"/>
      <c r="C485" s="83"/>
      <c r="D485" s="29"/>
      <c r="E485" s="69">
        <f t="shared" si="42"/>
        <v>0</v>
      </c>
      <c r="F485" s="96"/>
      <c r="G485" s="70">
        <f t="shared" si="43"/>
        <v>0</v>
      </c>
      <c r="H485" s="21"/>
      <c r="I485" s="92"/>
      <c r="J485" s="29"/>
      <c r="K485" s="23">
        <f t="shared" si="44"/>
        <v>0</v>
      </c>
      <c r="L485" s="93"/>
      <c r="M485" s="97">
        <f t="shared" si="45"/>
        <v>0</v>
      </c>
      <c r="N485" s="20"/>
      <c r="O485" s="84">
        <f>IFERROR(INDEX(#REF!,MATCH(N485,#REF!,0)),0)</f>
        <v>0</v>
      </c>
      <c r="P485" s="70">
        <f t="shared" si="46"/>
        <v>0</v>
      </c>
      <c r="Q485" s="23">
        <f t="shared" si="47"/>
        <v>0</v>
      </c>
      <c r="R485" s="68"/>
      <c r="S485" s="132"/>
    </row>
    <row r="486" spans="1:19" x14ac:dyDescent="0.25">
      <c r="A486" s="21"/>
      <c r="B486" s="21"/>
      <c r="C486" s="83"/>
      <c r="D486" s="29"/>
      <c r="E486" s="69">
        <f t="shared" si="42"/>
        <v>0</v>
      </c>
      <c r="F486" s="96"/>
      <c r="G486" s="70">
        <f t="shared" si="43"/>
        <v>0</v>
      </c>
      <c r="H486" s="21"/>
      <c r="I486" s="92"/>
      <c r="J486" s="29"/>
      <c r="K486" s="23">
        <f t="shared" si="44"/>
        <v>0</v>
      </c>
      <c r="L486" s="93"/>
      <c r="M486" s="97">
        <f t="shared" si="45"/>
        <v>0</v>
      </c>
      <c r="N486" s="20"/>
      <c r="O486" s="84">
        <f>IFERROR(INDEX(#REF!,MATCH(N486,#REF!,0)),0)</f>
        <v>0</v>
      </c>
      <c r="P486" s="70">
        <f t="shared" si="46"/>
        <v>0</v>
      </c>
      <c r="Q486" s="23">
        <f t="shared" si="47"/>
        <v>0</v>
      </c>
      <c r="R486" s="68"/>
      <c r="S486" s="132"/>
    </row>
    <row r="487" spans="1:19" x14ac:dyDescent="0.25">
      <c r="A487" s="21"/>
      <c r="B487" s="21"/>
      <c r="C487" s="83"/>
      <c r="D487" s="29"/>
      <c r="E487" s="69">
        <f t="shared" si="42"/>
        <v>0</v>
      </c>
      <c r="F487" s="96"/>
      <c r="G487" s="70">
        <f t="shared" si="43"/>
        <v>0</v>
      </c>
      <c r="H487" s="21"/>
      <c r="I487" s="92"/>
      <c r="J487" s="29"/>
      <c r="K487" s="23">
        <f t="shared" si="44"/>
        <v>0</v>
      </c>
      <c r="L487" s="93"/>
      <c r="M487" s="97">
        <f t="shared" si="45"/>
        <v>0</v>
      </c>
      <c r="N487" s="20"/>
      <c r="O487" s="84">
        <f>IFERROR(INDEX(#REF!,MATCH(N487,#REF!,0)),0)</f>
        <v>0</v>
      </c>
      <c r="P487" s="70">
        <f t="shared" si="46"/>
        <v>0</v>
      </c>
      <c r="Q487" s="23">
        <f t="shared" si="47"/>
        <v>0</v>
      </c>
      <c r="R487" s="68"/>
      <c r="S487" s="132"/>
    </row>
    <row r="488" spans="1:19" x14ac:dyDescent="0.25">
      <c r="A488" s="21"/>
      <c r="B488" s="21"/>
      <c r="C488" s="83"/>
      <c r="D488" s="29"/>
      <c r="E488" s="69">
        <f t="shared" si="42"/>
        <v>0</v>
      </c>
      <c r="F488" s="96"/>
      <c r="G488" s="70">
        <f t="shared" si="43"/>
        <v>0</v>
      </c>
      <c r="H488" s="21"/>
      <c r="I488" s="92"/>
      <c r="J488" s="29"/>
      <c r="K488" s="23">
        <f t="shared" si="44"/>
        <v>0</v>
      </c>
      <c r="L488" s="93"/>
      <c r="M488" s="97">
        <f t="shared" si="45"/>
        <v>0</v>
      </c>
      <c r="N488" s="20"/>
      <c r="O488" s="84">
        <f>IFERROR(INDEX(#REF!,MATCH(N488,#REF!,0)),0)</f>
        <v>0</v>
      </c>
      <c r="P488" s="70">
        <f t="shared" si="46"/>
        <v>0</v>
      </c>
      <c r="Q488" s="23">
        <f t="shared" si="47"/>
        <v>0</v>
      </c>
      <c r="R488" s="68"/>
      <c r="S488" s="132"/>
    </row>
    <row r="489" spans="1:19" x14ac:dyDescent="0.25">
      <c r="A489" s="21"/>
      <c r="B489" s="21"/>
      <c r="C489" s="83"/>
      <c r="D489" s="29"/>
      <c r="E489" s="69">
        <f t="shared" si="42"/>
        <v>0</v>
      </c>
      <c r="F489" s="96"/>
      <c r="G489" s="70">
        <f t="shared" si="43"/>
        <v>0</v>
      </c>
      <c r="H489" s="21"/>
      <c r="I489" s="92"/>
      <c r="J489" s="29"/>
      <c r="K489" s="23">
        <f t="shared" si="44"/>
        <v>0</v>
      </c>
      <c r="L489" s="93"/>
      <c r="M489" s="97">
        <f t="shared" si="45"/>
        <v>0</v>
      </c>
      <c r="N489" s="20"/>
      <c r="O489" s="84">
        <f>IFERROR(INDEX(#REF!,MATCH(N489,#REF!,0)),0)</f>
        <v>0</v>
      </c>
      <c r="P489" s="70">
        <f t="shared" si="46"/>
        <v>0</v>
      </c>
      <c r="Q489" s="23">
        <f t="shared" si="47"/>
        <v>0</v>
      </c>
      <c r="R489" s="68"/>
      <c r="S489" s="132"/>
    </row>
    <row r="490" spans="1:19" x14ac:dyDescent="0.25">
      <c r="A490" s="21"/>
      <c r="B490" s="21"/>
      <c r="C490" s="83"/>
      <c r="D490" s="29"/>
      <c r="E490" s="69">
        <f t="shared" si="42"/>
        <v>0</v>
      </c>
      <c r="F490" s="96"/>
      <c r="G490" s="70">
        <f t="shared" si="43"/>
        <v>0</v>
      </c>
      <c r="H490" s="21"/>
      <c r="I490" s="92"/>
      <c r="J490" s="29"/>
      <c r="K490" s="23">
        <f t="shared" si="44"/>
        <v>0</v>
      </c>
      <c r="L490" s="93"/>
      <c r="M490" s="97">
        <f t="shared" si="45"/>
        <v>0</v>
      </c>
      <c r="N490" s="20"/>
      <c r="O490" s="84">
        <f>IFERROR(INDEX(#REF!,MATCH(N490,#REF!,0)),0)</f>
        <v>0</v>
      </c>
      <c r="P490" s="70">
        <f t="shared" si="46"/>
        <v>0</v>
      </c>
      <c r="Q490" s="23">
        <f t="shared" si="47"/>
        <v>0</v>
      </c>
      <c r="R490" s="68"/>
      <c r="S490" s="132"/>
    </row>
    <row r="491" spans="1:19" x14ac:dyDescent="0.25">
      <c r="A491" s="21"/>
      <c r="B491" s="21"/>
      <c r="C491" s="83"/>
      <c r="D491" s="29"/>
      <c r="E491" s="69">
        <f t="shared" si="42"/>
        <v>0</v>
      </c>
      <c r="F491" s="96"/>
      <c r="G491" s="70">
        <f t="shared" si="43"/>
        <v>0</v>
      </c>
      <c r="H491" s="21"/>
      <c r="I491" s="92"/>
      <c r="J491" s="29"/>
      <c r="K491" s="23">
        <f t="shared" si="44"/>
        <v>0</v>
      </c>
      <c r="L491" s="93"/>
      <c r="M491" s="97">
        <f t="shared" si="45"/>
        <v>0</v>
      </c>
      <c r="N491" s="20"/>
      <c r="O491" s="84">
        <f>IFERROR(INDEX(#REF!,MATCH(N491,#REF!,0)),0)</f>
        <v>0</v>
      </c>
      <c r="P491" s="70">
        <f t="shared" si="46"/>
        <v>0</v>
      </c>
      <c r="Q491" s="23">
        <f t="shared" si="47"/>
        <v>0</v>
      </c>
      <c r="R491" s="68"/>
      <c r="S491" s="132"/>
    </row>
    <row r="492" spans="1:19" x14ac:dyDescent="0.25">
      <c r="A492" s="21"/>
      <c r="B492" s="21"/>
      <c r="C492" s="83"/>
      <c r="D492" s="29"/>
      <c r="E492" s="69">
        <f t="shared" si="42"/>
        <v>0</v>
      </c>
      <c r="F492" s="96"/>
      <c r="G492" s="70">
        <f t="shared" si="43"/>
        <v>0</v>
      </c>
      <c r="H492" s="21"/>
      <c r="I492" s="92"/>
      <c r="J492" s="29"/>
      <c r="K492" s="23">
        <f t="shared" si="44"/>
        <v>0</v>
      </c>
      <c r="L492" s="93"/>
      <c r="M492" s="97">
        <f t="shared" si="45"/>
        <v>0</v>
      </c>
      <c r="N492" s="20"/>
      <c r="O492" s="84">
        <f>IFERROR(INDEX(#REF!,MATCH(N492,#REF!,0)),0)</f>
        <v>0</v>
      </c>
      <c r="P492" s="70">
        <f t="shared" si="46"/>
        <v>0</v>
      </c>
      <c r="Q492" s="23">
        <f t="shared" si="47"/>
        <v>0</v>
      </c>
      <c r="R492" s="68"/>
      <c r="S492" s="132"/>
    </row>
    <row r="493" spans="1:19" x14ac:dyDescent="0.25">
      <c r="A493" s="21"/>
      <c r="B493" s="21"/>
      <c r="C493" s="83"/>
      <c r="D493" s="29"/>
      <c r="E493" s="69">
        <f t="shared" si="42"/>
        <v>0</v>
      </c>
      <c r="F493" s="96"/>
      <c r="G493" s="70">
        <f t="shared" si="43"/>
        <v>0</v>
      </c>
      <c r="H493" s="21"/>
      <c r="I493" s="92"/>
      <c r="J493" s="29"/>
      <c r="K493" s="23">
        <f t="shared" si="44"/>
        <v>0</v>
      </c>
      <c r="L493" s="93"/>
      <c r="M493" s="97">
        <f t="shared" si="45"/>
        <v>0</v>
      </c>
      <c r="N493" s="20"/>
      <c r="O493" s="84">
        <f>IFERROR(INDEX(#REF!,MATCH(N493,#REF!,0)),0)</f>
        <v>0</v>
      </c>
      <c r="P493" s="70">
        <f t="shared" si="46"/>
        <v>0</v>
      </c>
      <c r="Q493" s="23">
        <f t="shared" si="47"/>
        <v>0</v>
      </c>
      <c r="R493" s="68"/>
      <c r="S493" s="132"/>
    </row>
    <row r="494" spans="1:19" x14ac:dyDescent="0.25">
      <c r="A494" s="21"/>
      <c r="B494" s="21"/>
      <c r="C494" s="83"/>
      <c r="D494" s="29"/>
      <c r="E494" s="69">
        <f t="shared" si="42"/>
        <v>0</v>
      </c>
      <c r="F494" s="96"/>
      <c r="G494" s="70">
        <f t="shared" si="43"/>
        <v>0</v>
      </c>
      <c r="H494" s="21"/>
      <c r="I494" s="92"/>
      <c r="J494" s="29"/>
      <c r="K494" s="23">
        <f t="shared" si="44"/>
        <v>0</v>
      </c>
      <c r="L494" s="93"/>
      <c r="M494" s="97">
        <f t="shared" si="45"/>
        <v>0</v>
      </c>
      <c r="N494" s="20"/>
      <c r="O494" s="84">
        <f>IFERROR(INDEX(#REF!,MATCH(N494,#REF!,0)),0)</f>
        <v>0</v>
      </c>
      <c r="P494" s="70">
        <f t="shared" si="46"/>
        <v>0</v>
      </c>
      <c r="Q494" s="23">
        <f t="shared" si="47"/>
        <v>0</v>
      </c>
      <c r="R494" s="68"/>
      <c r="S494" s="132"/>
    </row>
    <row r="495" spans="1:19" x14ac:dyDescent="0.25">
      <c r="A495" s="21"/>
      <c r="B495" s="21"/>
      <c r="C495" s="83"/>
      <c r="D495" s="29"/>
      <c r="E495" s="69">
        <f t="shared" si="42"/>
        <v>0</v>
      </c>
      <c r="F495" s="96"/>
      <c r="G495" s="70">
        <f t="shared" si="43"/>
        <v>0</v>
      </c>
      <c r="H495" s="21"/>
      <c r="I495" s="92"/>
      <c r="J495" s="29"/>
      <c r="K495" s="23">
        <f t="shared" si="44"/>
        <v>0</v>
      </c>
      <c r="L495" s="93"/>
      <c r="M495" s="97">
        <f t="shared" si="45"/>
        <v>0</v>
      </c>
      <c r="N495" s="20"/>
      <c r="O495" s="84">
        <f>IFERROR(INDEX(#REF!,MATCH(N495,#REF!,0)),0)</f>
        <v>0</v>
      </c>
      <c r="P495" s="70">
        <f t="shared" si="46"/>
        <v>0</v>
      </c>
      <c r="Q495" s="23">
        <f t="shared" si="47"/>
        <v>0</v>
      </c>
      <c r="R495" s="68"/>
      <c r="S495" s="132"/>
    </row>
    <row r="496" spans="1:19" x14ac:dyDescent="0.25">
      <c r="A496" s="21"/>
      <c r="B496" s="21"/>
      <c r="C496" s="83"/>
      <c r="D496" s="29"/>
      <c r="E496" s="69">
        <f t="shared" si="42"/>
        <v>0</v>
      </c>
      <c r="F496" s="96"/>
      <c r="G496" s="70">
        <f t="shared" si="43"/>
        <v>0</v>
      </c>
      <c r="H496" s="21"/>
      <c r="I496" s="92"/>
      <c r="J496" s="29"/>
      <c r="K496" s="23">
        <f t="shared" si="44"/>
        <v>0</v>
      </c>
      <c r="L496" s="93"/>
      <c r="M496" s="97">
        <f t="shared" si="45"/>
        <v>0</v>
      </c>
      <c r="N496" s="20"/>
      <c r="O496" s="84">
        <f>IFERROR(INDEX(#REF!,MATCH(N496,#REF!,0)),0)</f>
        <v>0</v>
      </c>
      <c r="P496" s="70">
        <f t="shared" si="46"/>
        <v>0</v>
      </c>
      <c r="Q496" s="23">
        <f t="shared" si="47"/>
        <v>0</v>
      </c>
      <c r="R496" s="68"/>
      <c r="S496" s="132"/>
    </row>
    <row r="497" spans="1:19" x14ac:dyDescent="0.25">
      <c r="A497" s="21"/>
      <c r="B497" s="21"/>
      <c r="C497" s="83"/>
      <c r="D497" s="29"/>
      <c r="E497" s="69">
        <f t="shared" si="42"/>
        <v>0</v>
      </c>
      <c r="F497" s="96"/>
      <c r="G497" s="70">
        <f t="shared" si="43"/>
        <v>0</v>
      </c>
      <c r="H497" s="21"/>
      <c r="I497" s="92"/>
      <c r="J497" s="29"/>
      <c r="K497" s="23">
        <f t="shared" si="44"/>
        <v>0</v>
      </c>
      <c r="L497" s="93"/>
      <c r="M497" s="97">
        <f t="shared" si="45"/>
        <v>0</v>
      </c>
      <c r="N497" s="20"/>
      <c r="O497" s="84">
        <f>IFERROR(INDEX(#REF!,MATCH(N497,#REF!,0)),0)</f>
        <v>0</v>
      </c>
      <c r="P497" s="70">
        <f t="shared" si="46"/>
        <v>0</v>
      </c>
      <c r="Q497" s="23">
        <f t="shared" si="47"/>
        <v>0</v>
      </c>
      <c r="R497" s="68"/>
      <c r="S497" s="132"/>
    </row>
    <row r="498" spans="1:19" x14ac:dyDescent="0.25">
      <c r="A498" s="21"/>
      <c r="B498" s="21"/>
      <c r="C498" s="83"/>
      <c r="D498" s="29"/>
      <c r="E498" s="69">
        <f t="shared" si="42"/>
        <v>0</v>
      </c>
      <c r="F498" s="96"/>
      <c r="G498" s="70">
        <f t="shared" si="43"/>
        <v>0</v>
      </c>
      <c r="H498" s="21"/>
      <c r="I498" s="92"/>
      <c r="J498" s="29"/>
      <c r="K498" s="23">
        <f t="shared" si="44"/>
        <v>0</v>
      </c>
      <c r="L498" s="93"/>
      <c r="M498" s="97">
        <f t="shared" si="45"/>
        <v>0</v>
      </c>
      <c r="N498" s="20"/>
      <c r="O498" s="84">
        <f>IFERROR(INDEX(#REF!,MATCH(N498,#REF!,0)),0)</f>
        <v>0</v>
      </c>
      <c r="P498" s="70">
        <f t="shared" si="46"/>
        <v>0</v>
      </c>
      <c r="Q498" s="23">
        <f t="shared" si="47"/>
        <v>0</v>
      </c>
      <c r="R498" s="68"/>
      <c r="S498" s="132"/>
    </row>
    <row r="499" spans="1:19" x14ac:dyDescent="0.25">
      <c r="A499" s="21"/>
      <c r="B499" s="21"/>
      <c r="C499" s="83"/>
      <c r="D499" s="29"/>
      <c r="E499" s="69">
        <f t="shared" si="42"/>
        <v>0</v>
      </c>
      <c r="F499" s="96"/>
      <c r="G499" s="70">
        <f t="shared" si="43"/>
        <v>0</v>
      </c>
      <c r="H499" s="21"/>
      <c r="I499" s="92"/>
      <c r="J499" s="29"/>
      <c r="K499" s="23">
        <f t="shared" si="44"/>
        <v>0</v>
      </c>
      <c r="L499" s="93"/>
      <c r="M499" s="97">
        <f t="shared" si="45"/>
        <v>0</v>
      </c>
      <c r="N499" s="20"/>
      <c r="O499" s="84">
        <f>IFERROR(INDEX(#REF!,MATCH(N499,#REF!,0)),0)</f>
        <v>0</v>
      </c>
      <c r="P499" s="70">
        <f t="shared" si="46"/>
        <v>0</v>
      </c>
      <c r="Q499" s="23">
        <f t="shared" si="47"/>
        <v>0</v>
      </c>
      <c r="R499" s="68"/>
      <c r="S499" s="132"/>
    </row>
    <row r="500" spans="1:19" x14ac:dyDescent="0.25">
      <c r="A500" s="21"/>
      <c r="B500" s="21"/>
      <c r="C500" s="83"/>
      <c r="D500" s="29"/>
      <c r="E500" s="69">
        <f t="shared" si="42"/>
        <v>0</v>
      </c>
      <c r="F500" s="96"/>
      <c r="G500" s="70">
        <f t="shared" si="43"/>
        <v>0</v>
      </c>
      <c r="H500" s="21"/>
      <c r="I500" s="92"/>
      <c r="J500" s="29"/>
      <c r="K500" s="23">
        <f t="shared" si="44"/>
        <v>0</v>
      </c>
      <c r="L500" s="93"/>
      <c r="M500" s="97">
        <f t="shared" si="45"/>
        <v>0</v>
      </c>
      <c r="N500" s="20"/>
      <c r="O500" s="84">
        <f>IFERROR(INDEX(#REF!,MATCH(N500,#REF!,0)),0)</f>
        <v>0</v>
      </c>
      <c r="P500" s="70">
        <f t="shared" si="46"/>
        <v>0</v>
      </c>
      <c r="Q500" s="23">
        <f t="shared" si="47"/>
        <v>0</v>
      </c>
      <c r="R500" s="68"/>
      <c r="S500" s="132"/>
    </row>
    <row r="501" spans="1:19" x14ac:dyDescent="0.25">
      <c r="A501" s="21"/>
      <c r="B501" s="21"/>
      <c r="C501" s="83"/>
      <c r="D501" s="29"/>
      <c r="E501" s="69">
        <f t="shared" si="42"/>
        <v>0</v>
      </c>
      <c r="F501" s="96"/>
      <c r="G501" s="70">
        <f t="shared" si="43"/>
        <v>0</v>
      </c>
      <c r="H501" s="21"/>
      <c r="I501" s="92"/>
      <c r="J501" s="29"/>
      <c r="K501" s="23">
        <f t="shared" si="44"/>
        <v>0</v>
      </c>
      <c r="L501" s="93"/>
      <c r="M501" s="97">
        <f t="shared" si="45"/>
        <v>0</v>
      </c>
      <c r="N501" s="20"/>
      <c r="O501" s="84">
        <f>IFERROR(INDEX(#REF!,MATCH(N501,#REF!,0)),0)</f>
        <v>0</v>
      </c>
      <c r="P501" s="70">
        <f t="shared" si="46"/>
        <v>0</v>
      </c>
      <c r="Q501" s="23">
        <f t="shared" si="47"/>
        <v>0</v>
      </c>
      <c r="R501" s="68"/>
      <c r="S501" s="132"/>
    </row>
    <row r="502" spans="1:19" x14ac:dyDescent="0.25">
      <c r="A502" s="21"/>
      <c r="B502" s="21"/>
      <c r="C502" s="83"/>
      <c r="D502" s="29"/>
      <c r="E502" s="69">
        <f t="shared" si="42"/>
        <v>0</v>
      </c>
      <c r="F502" s="96"/>
      <c r="G502" s="70">
        <f t="shared" si="43"/>
        <v>0</v>
      </c>
      <c r="H502" s="21"/>
      <c r="I502" s="92"/>
      <c r="J502" s="29"/>
      <c r="K502" s="23">
        <f t="shared" si="44"/>
        <v>0</v>
      </c>
      <c r="L502" s="93"/>
      <c r="M502" s="97">
        <f t="shared" si="45"/>
        <v>0</v>
      </c>
      <c r="N502" s="20"/>
      <c r="O502" s="84">
        <f>IFERROR(INDEX(#REF!,MATCH(N502,#REF!,0)),0)</f>
        <v>0</v>
      </c>
      <c r="P502" s="70">
        <f t="shared" si="46"/>
        <v>0</v>
      </c>
      <c r="Q502" s="23">
        <f t="shared" si="47"/>
        <v>0</v>
      </c>
      <c r="R502" s="68"/>
      <c r="S502" s="132"/>
    </row>
    <row r="503" spans="1:19" x14ac:dyDescent="0.25">
      <c r="A503" s="21"/>
      <c r="B503" s="21"/>
      <c r="C503" s="83"/>
      <c r="D503" s="29"/>
      <c r="E503" s="69">
        <f t="shared" si="42"/>
        <v>0</v>
      </c>
      <c r="F503" s="96"/>
      <c r="G503" s="70">
        <f t="shared" si="43"/>
        <v>0</v>
      </c>
      <c r="H503" s="21"/>
      <c r="I503" s="92"/>
      <c r="J503" s="29"/>
      <c r="K503" s="23">
        <f t="shared" si="44"/>
        <v>0</v>
      </c>
      <c r="L503" s="93"/>
      <c r="M503" s="97">
        <f t="shared" si="45"/>
        <v>0</v>
      </c>
      <c r="N503" s="20"/>
      <c r="O503" s="84">
        <f>IFERROR(INDEX(#REF!,MATCH(N503,#REF!,0)),0)</f>
        <v>0</v>
      </c>
      <c r="P503" s="70">
        <f t="shared" si="46"/>
        <v>0</v>
      </c>
      <c r="Q503" s="23">
        <f t="shared" si="47"/>
        <v>0</v>
      </c>
      <c r="R503" s="68"/>
      <c r="S503" s="132"/>
    </row>
    <row r="504" spans="1:19" x14ac:dyDescent="0.25">
      <c r="A504" s="21"/>
      <c r="B504" s="21"/>
      <c r="C504" s="83"/>
      <c r="D504" s="29"/>
      <c r="E504" s="69">
        <f t="shared" si="42"/>
        <v>0</v>
      </c>
      <c r="F504" s="96"/>
      <c r="G504" s="70">
        <f t="shared" si="43"/>
        <v>0</v>
      </c>
      <c r="H504" s="21"/>
      <c r="I504" s="92"/>
      <c r="J504" s="29"/>
      <c r="K504" s="23">
        <f t="shared" si="44"/>
        <v>0</v>
      </c>
      <c r="L504" s="93"/>
      <c r="M504" s="97">
        <f t="shared" si="45"/>
        <v>0</v>
      </c>
      <c r="N504" s="20"/>
      <c r="O504" s="84">
        <f>IFERROR(INDEX(#REF!,MATCH(N504,#REF!,0)),0)</f>
        <v>0</v>
      </c>
      <c r="P504" s="70">
        <f t="shared" si="46"/>
        <v>0</v>
      </c>
      <c r="Q504" s="23">
        <f t="shared" si="47"/>
        <v>0</v>
      </c>
      <c r="R504" s="68"/>
      <c r="S504" s="132"/>
    </row>
    <row r="505" spans="1:19" x14ac:dyDescent="0.25">
      <c r="A505" s="21"/>
      <c r="B505" s="21"/>
      <c r="C505" s="83"/>
      <c r="D505" s="29"/>
      <c r="E505" s="69">
        <f t="shared" si="42"/>
        <v>0</v>
      </c>
      <c r="F505" s="96"/>
      <c r="G505" s="70">
        <f t="shared" si="43"/>
        <v>0</v>
      </c>
      <c r="H505" s="21"/>
      <c r="I505" s="92"/>
      <c r="J505" s="29"/>
      <c r="K505" s="23">
        <f t="shared" si="44"/>
        <v>0</v>
      </c>
      <c r="L505" s="93"/>
      <c r="M505" s="97">
        <f t="shared" si="45"/>
        <v>0</v>
      </c>
      <c r="N505" s="20"/>
      <c r="O505" s="84">
        <f>IFERROR(INDEX(#REF!,MATCH(N505,#REF!,0)),0)</f>
        <v>0</v>
      </c>
      <c r="P505" s="70">
        <f t="shared" si="46"/>
        <v>0</v>
      </c>
      <c r="Q505" s="23">
        <f t="shared" si="47"/>
        <v>0</v>
      </c>
      <c r="R505" s="68"/>
      <c r="S505" s="132"/>
    </row>
    <row r="506" spans="1:19" x14ac:dyDescent="0.25">
      <c r="A506" s="21"/>
      <c r="B506" s="21"/>
      <c r="C506" s="83"/>
      <c r="D506" s="29"/>
      <c r="E506" s="69">
        <f t="shared" si="42"/>
        <v>0</v>
      </c>
      <c r="F506" s="96"/>
      <c r="G506" s="70">
        <f t="shared" si="43"/>
        <v>0</v>
      </c>
      <c r="H506" s="21"/>
      <c r="I506" s="92"/>
      <c r="J506" s="29"/>
      <c r="K506" s="23">
        <f t="shared" si="44"/>
        <v>0</v>
      </c>
      <c r="L506" s="93"/>
      <c r="M506" s="97">
        <f t="shared" si="45"/>
        <v>0</v>
      </c>
      <c r="N506" s="20"/>
      <c r="O506" s="84">
        <f>IFERROR(INDEX(#REF!,MATCH(N506,#REF!,0)),0)</f>
        <v>0</v>
      </c>
      <c r="P506" s="70">
        <f t="shared" si="46"/>
        <v>0</v>
      </c>
      <c r="Q506" s="23">
        <f t="shared" si="47"/>
        <v>0</v>
      </c>
      <c r="R506" s="68"/>
      <c r="S506" s="132"/>
    </row>
    <row r="507" spans="1:19" x14ac:dyDescent="0.25">
      <c r="A507" s="21"/>
      <c r="B507" s="21"/>
      <c r="C507" s="83"/>
      <c r="D507" s="29"/>
      <c r="E507" s="69">
        <f t="shared" si="42"/>
        <v>0</v>
      </c>
      <c r="F507" s="96"/>
      <c r="G507" s="70">
        <f t="shared" si="43"/>
        <v>0</v>
      </c>
      <c r="H507" s="21"/>
      <c r="I507" s="92"/>
      <c r="J507" s="29"/>
      <c r="K507" s="23">
        <f t="shared" si="44"/>
        <v>0</v>
      </c>
      <c r="L507" s="93"/>
      <c r="M507" s="97">
        <f t="shared" si="45"/>
        <v>0</v>
      </c>
      <c r="N507" s="20"/>
      <c r="O507" s="84">
        <f>IFERROR(INDEX(#REF!,MATCH(N507,#REF!,0)),0)</f>
        <v>0</v>
      </c>
      <c r="P507" s="70">
        <f t="shared" si="46"/>
        <v>0</v>
      </c>
      <c r="Q507" s="23">
        <f t="shared" si="47"/>
        <v>0</v>
      </c>
      <c r="R507" s="68"/>
      <c r="S507" s="132"/>
    </row>
    <row r="508" spans="1:19" x14ac:dyDescent="0.25">
      <c r="A508" s="21"/>
      <c r="B508" s="21"/>
      <c r="C508" s="83"/>
      <c r="D508" s="29"/>
      <c r="E508" s="69">
        <f t="shared" si="42"/>
        <v>0</v>
      </c>
      <c r="F508" s="96"/>
      <c r="G508" s="70">
        <f t="shared" si="43"/>
        <v>0</v>
      </c>
      <c r="H508" s="21"/>
      <c r="I508" s="92"/>
      <c r="J508" s="29"/>
      <c r="K508" s="23">
        <f t="shared" si="44"/>
        <v>0</v>
      </c>
      <c r="L508" s="93"/>
      <c r="M508" s="97">
        <f t="shared" si="45"/>
        <v>0</v>
      </c>
      <c r="N508" s="20"/>
      <c r="O508" s="84">
        <f>IFERROR(INDEX(#REF!,MATCH(N508,#REF!,0)),0)</f>
        <v>0</v>
      </c>
      <c r="P508" s="70">
        <f t="shared" si="46"/>
        <v>0</v>
      </c>
      <c r="Q508" s="23">
        <f t="shared" si="47"/>
        <v>0</v>
      </c>
      <c r="R508" s="68"/>
      <c r="S508" s="132"/>
    </row>
    <row r="509" spans="1:19" x14ac:dyDescent="0.25">
      <c r="A509" s="21"/>
      <c r="B509" s="21"/>
      <c r="C509" s="83"/>
      <c r="D509" s="29"/>
      <c r="E509" s="69">
        <f t="shared" si="42"/>
        <v>0</v>
      </c>
      <c r="F509" s="96"/>
      <c r="G509" s="70">
        <f t="shared" si="43"/>
        <v>0</v>
      </c>
      <c r="H509" s="21"/>
      <c r="I509" s="92"/>
      <c r="J509" s="29"/>
      <c r="K509" s="23">
        <f t="shared" si="44"/>
        <v>0</v>
      </c>
      <c r="L509" s="93"/>
      <c r="M509" s="97">
        <f t="shared" si="45"/>
        <v>0</v>
      </c>
      <c r="N509" s="20"/>
      <c r="O509" s="84">
        <f>IFERROR(INDEX(#REF!,MATCH(N509,#REF!,0)),0)</f>
        <v>0</v>
      </c>
      <c r="P509" s="70">
        <f t="shared" si="46"/>
        <v>0</v>
      </c>
      <c r="Q509" s="23">
        <f t="shared" si="47"/>
        <v>0</v>
      </c>
      <c r="R509" s="68"/>
      <c r="S509" s="132"/>
    </row>
    <row r="510" spans="1:19" x14ac:dyDescent="0.25">
      <c r="A510" s="21"/>
      <c r="B510" s="21"/>
      <c r="C510" s="83"/>
      <c r="D510" s="29"/>
      <c r="E510" s="69">
        <f t="shared" si="42"/>
        <v>0</v>
      </c>
      <c r="F510" s="96"/>
      <c r="G510" s="70">
        <f t="shared" si="43"/>
        <v>0</v>
      </c>
      <c r="H510" s="21"/>
      <c r="I510" s="92"/>
      <c r="J510" s="29"/>
      <c r="K510" s="23">
        <f t="shared" si="44"/>
        <v>0</v>
      </c>
      <c r="L510" s="93"/>
      <c r="M510" s="97">
        <f t="shared" si="45"/>
        <v>0</v>
      </c>
      <c r="N510" s="20"/>
      <c r="O510" s="84">
        <f>IFERROR(INDEX(#REF!,MATCH(N510,#REF!,0)),0)</f>
        <v>0</v>
      </c>
      <c r="P510" s="70">
        <f t="shared" si="46"/>
        <v>0</v>
      </c>
      <c r="Q510" s="23">
        <f t="shared" si="47"/>
        <v>0</v>
      </c>
      <c r="R510" s="68"/>
      <c r="S510" s="132"/>
    </row>
    <row r="511" spans="1:19" x14ac:dyDescent="0.25">
      <c r="A511" s="21"/>
      <c r="B511" s="21"/>
      <c r="C511" s="83"/>
      <c r="D511" s="29"/>
      <c r="E511" s="69">
        <f t="shared" si="42"/>
        <v>0</v>
      </c>
      <c r="F511" s="96"/>
      <c r="G511" s="70">
        <f t="shared" si="43"/>
        <v>0</v>
      </c>
      <c r="H511" s="21"/>
      <c r="I511" s="92"/>
      <c r="J511" s="29"/>
      <c r="K511" s="23">
        <f t="shared" si="44"/>
        <v>0</v>
      </c>
      <c r="L511" s="93"/>
      <c r="M511" s="97">
        <f t="shared" si="45"/>
        <v>0</v>
      </c>
      <c r="N511" s="20"/>
      <c r="O511" s="84">
        <f>IFERROR(INDEX(#REF!,MATCH(N511,#REF!,0)),0)</f>
        <v>0</v>
      </c>
      <c r="P511" s="70">
        <f t="shared" si="46"/>
        <v>0</v>
      </c>
      <c r="Q511" s="23">
        <f t="shared" si="47"/>
        <v>0</v>
      </c>
      <c r="R511" s="68"/>
      <c r="S511" s="132"/>
    </row>
    <row r="512" spans="1:19" x14ac:dyDescent="0.25">
      <c r="A512" s="21"/>
      <c r="B512" s="21"/>
      <c r="C512" s="83"/>
      <c r="D512" s="29"/>
      <c r="E512" s="69">
        <f t="shared" si="42"/>
        <v>0</v>
      </c>
      <c r="F512" s="96"/>
      <c r="G512" s="70">
        <f t="shared" si="43"/>
        <v>0</v>
      </c>
      <c r="H512" s="21"/>
      <c r="I512" s="92"/>
      <c r="J512" s="29"/>
      <c r="K512" s="23">
        <f t="shared" si="44"/>
        <v>0</v>
      </c>
      <c r="L512" s="93"/>
      <c r="M512" s="97">
        <f t="shared" si="45"/>
        <v>0</v>
      </c>
      <c r="N512" s="20"/>
      <c r="O512" s="84">
        <f>IFERROR(INDEX(#REF!,MATCH(N512,#REF!,0)),0)</f>
        <v>0</v>
      </c>
      <c r="P512" s="70">
        <f t="shared" si="46"/>
        <v>0</v>
      </c>
      <c r="Q512" s="23">
        <f t="shared" si="47"/>
        <v>0</v>
      </c>
      <c r="R512" s="68"/>
      <c r="S512" s="132"/>
    </row>
    <row r="513" spans="1:19" x14ac:dyDescent="0.25">
      <c r="A513" s="21"/>
      <c r="B513" s="21"/>
      <c r="C513" s="83"/>
      <c r="D513" s="29"/>
      <c r="E513" s="69">
        <f t="shared" si="42"/>
        <v>0</v>
      </c>
      <c r="F513" s="96"/>
      <c r="G513" s="70">
        <f t="shared" si="43"/>
        <v>0</v>
      </c>
      <c r="H513" s="21"/>
      <c r="I513" s="92"/>
      <c r="J513" s="29"/>
      <c r="K513" s="23">
        <f t="shared" si="44"/>
        <v>0</v>
      </c>
      <c r="L513" s="93"/>
      <c r="M513" s="97">
        <f t="shared" si="45"/>
        <v>0</v>
      </c>
      <c r="N513" s="20"/>
      <c r="O513" s="84">
        <f>IFERROR(INDEX(#REF!,MATCH(N513,#REF!,0)),0)</f>
        <v>0</v>
      </c>
      <c r="P513" s="70">
        <f t="shared" si="46"/>
        <v>0</v>
      </c>
      <c r="Q513" s="23">
        <f t="shared" si="47"/>
        <v>0</v>
      </c>
      <c r="R513" s="68"/>
      <c r="S513" s="132"/>
    </row>
    <row r="514" spans="1:19" x14ac:dyDescent="0.25">
      <c r="A514" s="21"/>
      <c r="B514" s="21"/>
      <c r="C514" s="83"/>
      <c r="D514" s="29"/>
      <c r="E514" s="69">
        <f t="shared" si="42"/>
        <v>0</v>
      </c>
      <c r="F514" s="96"/>
      <c r="G514" s="70">
        <f t="shared" si="43"/>
        <v>0</v>
      </c>
      <c r="H514" s="21"/>
      <c r="I514" s="92"/>
      <c r="J514" s="29"/>
      <c r="K514" s="23">
        <f t="shared" si="44"/>
        <v>0</v>
      </c>
      <c r="L514" s="93"/>
      <c r="M514" s="97">
        <f t="shared" si="45"/>
        <v>0</v>
      </c>
      <c r="N514" s="20"/>
      <c r="O514" s="84">
        <f>IFERROR(INDEX(#REF!,MATCH(N514,#REF!,0)),0)</f>
        <v>0</v>
      </c>
      <c r="P514" s="70">
        <f t="shared" si="46"/>
        <v>0</v>
      </c>
      <c r="Q514" s="23">
        <f t="shared" si="47"/>
        <v>0</v>
      </c>
      <c r="R514" s="68"/>
      <c r="S514" s="132"/>
    </row>
    <row r="515" spans="1:19" x14ac:dyDescent="0.25">
      <c r="A515" s="21"/>
      <c r="B515" s="21"/>
      <c r="C515" s="83"/>
      <c r="D515" s="29"/>
      <c r="E515" s="69">
        <f t="shared" si="42"/>
        <v>0</v>
      </c>
      <c r="F515" s="96"/>
      <c r="G515" s="70">
        <f t="shared" si="43"/>
        <v>0</v>
      </c>
      <c r="H515" s="21"/>
      <c r="I515" s="92"/>
      <c r="J515" s="29"/>
      <c r="K515" s="23">
        <f t="shared" si="44"/>
        <v>0</v>
      </c>
      <c r="L515" s="93"/>
      <c r="M515" s="97">
        <f t="shared" si="45"/>
        <v>0</v>
      </c>
      <c r="N515" s="20"/>
      <c r="O515" s="84">
        <f>IFERROR(INDEX(#REF!,MATCH(N515,#REF!,0)),0)</f>
        <v>0</v>
      </c>
      <c r="P515" s="70">
        <f t="shared" si="46"/>
        <v>0</v>
      </c>
      <c r="Q515" s="23">
        <f t="shared" si="47"/>
        <v>0</v>
      </c>
      <c r="R515" s="68"/>
      <c r="S515" s="132"/>
    </row>
    <row r="516" spans="1:19" x14ac:dyDescent="0.25">
      <c r="A516" s="21"/>
      <c r="B516" s="21"/>
      <c r="C516" s="83"/>
      <c r="D516" s="29"/>
      <c r="E516" s="69">
        <f t="shared" si="42"/>
        <v>0</v>
      </c>
      <c r="F516" s="96"/>
      <c r="G516" s="70">
        <f t="shared" si="43"/>
        <v>0</v>
      </c>
      <c r="H516" s="21"/>
      <c r="I516" s="92"/>
      <c r="J516" s="29"/>
      <c r="K516" s="23">
        <f t="shared" si="44"/>
        <v>0</v>
      </c>
      <c r="L516" s="93"/>
      <c r="M516" s="97">
        <f t="shared" si="45"/>
        <v>0</v>
      </c>
      <c r="N516" s="20"/>
      <c r="O516" s="84">
        <f>IFERROR(INDEX(#REF!,MATCH(N516,#REF!,0)),0)</f>
        <v>0</v>
      </c>
      <c r="P516" s="70">
        <f t="shared" si="46"/>
        <v>0</v>
      </c>
      <c r="Q516" s="23">
        <f t="shared" si="47"/>
        <v>0</v>
      </c>
      <c r="R516" s="68"/>
      <c r="S516" s="132"/>
    </row>
    <row r="517" spans="1:19" x14ac:dyDescent="0.25">
      <c r="A517" s="21"/>
      <c r="B517" s="21"/>
      <c r="C517" s="83"/>
      <c r="D517" s="29"/>
      <c r="E517" s="69">
        <f t="shared" si="42"/>
        <v>0</v>
      </c>
      <c r="F517" s="96"/>
      <c r="G517" s="70">
        <f t="shared" si="43"/>
        <v>0</v>
      </c>
      <c r="H517" s="21"/>
      <c r="I517" s="92"/>
      <c r="J517" s="29"/>
      <c r="K517" s="23">
        <f t="shared" si="44"/>
        <v>0</v>
      </c>
      <c r="L517" s="93"/>
      <c r="M517" s="97">
        <f t="shared" si="45"/>
        <v>0</v>
      </c>
      <c r="N517" s="20"/>
      <c r="O517" s="84">
        <f>IFERROR(INDEX(#REF!,MATCH(N517,#REF!,0)),0)</f>
        <v>0</v>
      </c>
      <c r="P517" s="70">
        <f t="shared" si="46"/>
        <v>0</v>
      </c>
      <c r="Q517" s="23">
        <f t="shared" si="47"/>
        <v>0</v>
      </c>
      <c r="R517" s="68"/>
      <c r="S517" s="132"/>
    </row>
    <row r="518" spans="1:19" x14ac:dyDescent="0.25">
      <c r="A518" s="21"/>
      <c r="B518" s="21"/>
      <c r="C518" s="83"/>
      <c r="D518" s="29"/>
      <c r="E518" s="69">
        <f t="shared" si="42"/>
        <v>0</v>
      </c>
      <c r="F518" s="96"/>
      <c r="G518" s="70">
        <f t="shared" si="43"/>
        <v>0</v>
      </c>
      <c r="H518" s="21"/>
      <c r="I518" s="92"/>
      <c r="J518" s="29"/>
      <c r="K518" s="23">
        <f t="shared" si="44"/>
        <v>0</v>
      </c>
      <c r="L518" s="93"/>
      <c r="M518" s="97">
        <f t="shared" si="45"/>
        <v>0</v>
      </c>
      <c r="N518" s="20"/>
      <c r="O518" s="84">
        <f>IFERROR(INDEX(#REF!,MATCH(N518,#REF!,0)),0)</f>
        <v>0</v>
      </c>
      <c r="P518" s="70">
        <f t="shared" si="46"/>
        <v>0</v>
      </c>
      <c r="Q518" s="23">
        <f t="shared" si="47"/>
        <v>0</v>
      </c>
      <c r="R518" s="68"/>
      <c r="S518" s="132"/>
    </row>
    <row r="519" spans="1:19" x14ac:dyDescent="0.25">
      <c r="A519" s="21"/>
      <c r="B519" s="21"/>
      <c r="C519" s="83"/>
      <c r="D519" s="29"/>
      <c r="E519" s="69">
        <f t="shared" si="42"/>
        <v>0</v>
      </c>
      <c r="F519" s="96"/>
      <c r="G519" s="70">
        <f t="shared" si="43"/>
        <v>0</v>
      </c>
      <c r="H519" s="21"/>
      <c r="I519" s="92"/>
      <c r="J519" s="29"/>
      <c r="K519" s="23">
        <f t="shared" si="44"/>
        <v>0</v>
      </c>
      <c r="L519" s="93"/>
      <c r="M519" s="97">
        <f t="shared" si="45"/>
        <v>0</v>
      </c>
      <c r="N519" s="20"/>
      <c r="O519" s="84">
        <f>IFERROR(INDEX(#REF!,MATCH(N519,#REF!,0)),0)</f>
        <v>0</v>
      </c>
      <c r="P519" s="70">
        <f t="shared" si="46"/>
        <v>0</v>
      </c>
      <c r="Q519" s="23">
        <f t="shared" si="47"/>
        <v>0</v>
      </c>
      <c r="R519" s="68"/>
      <c r="S519" s="132"/>
    </row>
    <row r="520" spans="1:19" x14ac:dyDescent="0.25">
      <c r="A520" s="21"/>
      <c r="B520" s="21"/>
      <c r="C520" s="83"/>
      <c r="D520" s="29"/>
      <c r="E520" s="69">
        <f t="shared" si="42"/>
        <v>0</v>
      </c>
      <c r="F520" s="96"/>
      <c r="G520" s="70">
        <f t="shared" si="43"/>
        <v>0</v>
      </c>
      <c r="H520" s="21"/>
      <c r="I520" s="92"/>
      <c r="J520" s="29"/>
      <c r="K520" s="23">
        <f t="shared" si="44"/>
        <v>0</v>
      </c>
      <c r="L520" s="93"/>
      <c r="M520" s="97">
        <f t="shared" si="45"/>
        <v>0</v>
      </c>
      <c r="N520" s="20"/>
      <c r="O520" s="84">
        <f>IFERROR(INDEX(#REF!,MATCH(N520,#REF!,0)),0)</f>
        <v>0</v>
      </c>
      <c r="P520" s="70">
        <f t="shared" si="46"/>
        <v>0</v>
      </c>
      <c r="Q520" s="23">
        <f t="shared" si="47"/>
        <v>0</v>
      </c>
      <c r="R520" s="68"/>
      <c r="S520" s="132"/>
    </row>
    <row r="521" spans="1:19" x14ac:dyDescent="0.25">
      <c r="A521" s="21"/>
      <c r="B521" s="21"/>
      <c r="C521" s="83"/>
      <c r="D521" s="29"/>
      <c r="E521" s="69">
        <f t="shared" si="42"/>
        <v>0</v>
      </c>
      <c r="F521" s="96"/>
      <c r="G521" s="70">
        <f t="shared" si="43"/>
        <v>0</v>
      </c>
      <c r="H521" s="21"/>
      <c r="I521" s="92"/>
      <c r="J521" s="29"/>
      <c r="K521" s="23">
        <f t="shared" si="44"/>
        <v>0</v>
      </c>
      <c r="L521" s="93"/>
      <c r="M521" s="97">
        <f t="shared" si="45"/>
        <v>0</v>
      </c>
      <c r="N521" s="20"/>
      <c r="O521" s="84">
        <f>IFERROR(INDEX(#REF!,MATCH(N521,#REF!,0)),0)</f>
        <v>0</v>
      </c>
      <c r="P521" s="70">
        <f t="shared" si="46"/>
        <v>0</v>
      </c>
      <c r="Q521" s="23">
        <f t="shared" si="47"/>
        <v>0</v>
      </c>
      <c r="R521" s="68"/>
      <c r="S521" s="132"/>
    </row>
    <row r="522" spans="1:19" x14ac:dyDescent="0.25">
      <c r="A522" s="21"/>
      <c r="B522" s="21"/>
      <c r="C522" s="83"/>
      <c r="D522" s="29"/>
      <c r="E522" s="69">
        <f t="shared" si="42"/>
        <v>0</v>
      </c>
      <c r="F522" s="96"/>
      <c r="G522" s="70">
        <f t="shared" si="43"/>
        <v>0</v>
      </c>
      <c r="H522" s="21"/>
      <c r="I522" s="92"/>
      <c r="J522" s="29"/>
      <c r="K522" s="23">
        <f t="shared" si="44"/>
        <v>0</v>
      </c>
      <c r="L522" s="93"/>
      <c r="M522" s="97">
        <f t="shared" si="45"/>
        <v>0</v>
      </c>
      <c r="N522" s="20"/>
      <c r="O522" s="84">
        <f>IFERROR(INDEX(#REF!,MATCH(N522,#REF!,0)),0)</f>
        <v>0</v>
      </c>
      <c r="P522" s="70">
        <f t="shared" si="46"/>
        <v>0</v>
      </c>
      <c r="Q522" s="23">
        <f t="shared" si="47"/>
        <v>0</v>
      </c>
      <c r="R522" s="68"/>
      <c r="S522" s="132"/>
    </row>
    <row r="523" spans="1:19" x14ac:dyDescent="0.25">
      <c r="A523" s="21"/>
      <c r="B523" s="21"/>
      <c r="C523" s="83"/>
      <c r="D523" s="29"/>
      <c r="E523" s="69">
        <f t="shared" si="42"/>
        <v>0</v>
      </c>
      <c r="F523" s="96"/>
      <c r="G523" s="70">
        <f t="shared" si="43"/>
        <v>0</v>
      </c>
      <c r="H523" s="21"/>
      <c r="I523" s="92"/>
      <c r="J523" s="29"/>
      <c r="K523" s="23">
        <f t="shared" si="44"/>
        <v>0</v>
      </c>
      <c r="L523" s="93"/>
      <c r="M523" s="97">
        <f t="shared" si="45"/>
        <v>0</v>
      </c>
      <c r="N523" s="20"/>
      <c r="O523" s="84">
        <f>IFERROR(INDEX(#REF!,MATCH(N523,#REF!,0)),0)</f>
        <v>0</v>
      </c>
      <c r="P523" s="70">
        <f t="shared" si="46"/>
        <v>0</v>
      </c>
      <c r="Q523" s="23">
        <f t="shared" si="47"/>
        <v>0</v>
      </c>
      <c r="R523" s="68"/>
      <c r="S523" s="132"/>
    </row>
    <row r="524" spans="1:19" x14ac:dyDescent="0.25">
      <c r="A524" s="21"/>
      <c r="B524" s="21"/>
      <c r="C524" s="83"/>
      <c r="D524" s="29"/>
      <c r="E524" s="69">
        <f t="shared" ref="E524:E546" si="48">C524*D524</f>
        <v>0</v>
      </c>
      <c r="F524" s="96"/>
      <c r="G524" s="70">
        <f t="shared" ref="G524:G546" si="49">F524*(E524)^(1/2)</f>
        <v>0</v>
      </c>
      <c r="H524" s="21"/>
      <c r="I524" s="92"/>
      <c r="J524" s="29"/>
      <c r="K524" s="23">
        <f t="shared" ref="K524:K546" si="50">I524*J524</f>
        <v>0</v>
      </c>
      <c r="L524" s="93"/>
      <c r="M524" s="97">
        <f t="shared" ref="M524:M546" si="51">IF(L524&gt;0,(L524*1000*4/($B$7*PI()))^(1/2),0)</f>
        <v>0</v>
      </c>
      <c r="N524" s="20"/>
      <c r="O524" s="84">
        <f>IFERROR(INDEX(#REF!,MATCH(N524,#REF!,0)),0)</f>
        <v>0</v>
      </c>
      <c r="P524" s="70">
        <f t="shared" si="46"/>
        <v>0</v>
      </c>
      <c r="Q524" s="23">
        <f t="shared" si="47"/>
        <v>0</v>
      </c>
      <c r="R524" s="68"/>
      <c r="S524" s="132"/>
    </row>
    <row r="525" spans="1:19" x14ac:dyDescent="0.25">
      <c r="A525" s="21"/>
      <c r="B525" s="21"/>
      <c r="C525" s="83"/>
      <c r="D525" s="29"/>
      <c r="E525" s="69">
        <f t="shared" si="48"/>
        <v>0</v>
      </c>
      <c r="F525" s="96"/>
      <c r="G525" s="70">
        <f t="shared" si="49"/>
        <v>0</v>
      </c>
      <c r="H525" s="21"/>
      <c r="I525" s="92"/>
      <c r="J525" s="29"/>
      <c r="K525" s="23">
        <f t="shared" si="50"/>
        <v>0</v>
      </c>
      <c r="L525" s="93"/>
      <c r="M525" s="97">
        <f t="shared" si="51"/>
        <v>0</v>
      </c>
      <c r="N525" s="20"/>
      <c r="O525" s="84">
        <f>IFERROR(INDEX(#REF!,MATCH(N525,#REF!,0)),0)</f>
        <v>0</v>
      </c>
      <c r="P525" s="70">
        <f t="shared" ref="P525:P546" si="52">IF(N525&lt;&gt;0,L525/1000/(PI()*(O525/1000)^2/4),0)</f>
        <v>0</v>
      </c>
      <c r="Q525" s="23">
        <f t="shared" ref="Q525:Q546" si="53">IF(L525&gt;0,0.45*998*1.01^0.25*(3600*L525)^1.75/O525^4.75/100,0)</f>
        <v>0</v>
      </c>
      <c r="R525" s="68"/>
      <c r="S525" s="132"/>
    </row>
    <row r="526" spans="1:19" x14ac:dyDescent="0.25">
      <c r="A526" s="21"/>
      <c r="B526" s="21"/>
      <c r="C526" s="83"/>
      <c r="D526" s="29"/>
      <c r="E526" s="69">
        <f t="shared" si="48"/>
        <v>0</v>
      </c>
      <c r="F526" s="96"/>
      <c r="G526" s="70">
        <f t="shared" si="49"/>
        <v>0</v>
      </c>
      <c r="H526" s="21"/>
      <c r="I526" s="92"/>
      <c r="J526" s="29"/>
      <c r="K526" s="23">
        <f t="shared" si="50"/>
        <v>0</v>
      </c>
      <c r="L526" s="93"/>
      <c r="M526" s="97">
        <f t="shared" si="51"/>
        <v>0</v>
      </c>
      <c r="N526" s="20"/>
      <c r="O526" s="84">
        <f>IFERROR(INDEX(#REF!,MATCH(N526,#REF!,0)),0)</f>
        <v>0</v>
      </c>
      <c r="P526" s="70">
        <f t="shared" si="52"/>
        <v>0</v>
      </c>
      <c r="Q526" s="23">
        <f t="shared" si="53"/>
        <v>0</v>
      </c>
      <c r="R526" s="68"/>
      <c r="S526" s="132"/>
    </row>
    <row r="527" spans="1:19" x14ac:dyDescent="0.25">
      <c r="A527" s="21"/>
      <c r="B527" s="21"/>
      <c r="C527" s="83"/>
      <c r="D527" s="29"/>
      <c r="E527" s="69">
        <f t="shared" si="48"/>
        <v>0</v>
      </c>
      <c r="F527" s="96"/>
      <c r="G527" s="70">
        <f t="shared" si="49"/>
        <v>0</v>
      </c>
      <c r="H527" s="21"/>
      <c r="I527" s="92"/>
      <c r="J527" s="29"/>
      <c r="K527" s="23">
        <f t="shared" si="50"/>
        <v>0</v>
      </c>
      <c r="L527" s="93"/>
      <c r="M527" s="97">
        <f t="shared" si="51"/>
        <v>0</v>
      </c>
      <c r="N527" s="20"/>
      <c r="O527" s="84">
        <f>IFERROR(INDEX(#REF!,MATCH(N527,#REF!,0)),0)</f>
        <v>0</v>
      </c>
      <c r="P527" s="70">
        <f t="shared" si="52"/>
        <v>0</v>
      </c>
      <c r="Q527" s="23">
        <f t="shared" si="53"/>
        <v>0</v>
      </c>
      <c r="R527" s="68"/>
      <c r="S527" s="132"/>
    </row>
    <row r="528" spans="1:19" x14ac:dyDescent="0.25">
      <c r="A528" s="21"/>
      <c r="B528" s="21"/>
      <c r="C528" s="83"/>
      <c r="D528" s="29"/>
      <c r="E528" s="69">
        <f t="shared" si="48"/>
        <v>0</v>
      </c>
      <c r="F528" s="96"/>
      <c r="G528" s="70">
        <f t="shared" si="49"/>
        <v>0</v>
      </c>
      <c r="H528" s="21"/>
      <c r="I528" s="92"/>
      <c r="J528" s="29"/>
      <c r="K528" s="23">
        <f t="shared" si="50"/>
        <v>0</v>
      </c>
      <c r="L528" s="93"/>
      <c r="M528" s="97">
        <f t="shared" si="51"/>
        <v>0</v>
      </c>
      <c r="N528" s="20"/>
      <c r="O528" s="84">
        <f>IFERROR(INDEX(#REF!,MATCH(N528,#REF!,0)),0)</f>
        <v>0</v>
      </c>
      <c r="P528" s="70">
        <f t="shared" si="52"/>
        <v>0</v>
      </c>
      <c r="Q528" s="23">
        <f t="shared" si="53"/>
        <v>0</v>
      </c>
      <c r="R528" s="68"/>
      <c r="S528" s="132"/>
    </row>
    <row r="529" spans="1:19" x14ac:dyDescent="0.25">
      <c r="A529" s="21"/>
      <c r="B529" s="21"/>
      <c r="C529" s="83"/>
      <c r="D529" s="29"/>
      <c r="E529" s="69">
        <f t="shared" si="48"/>
        <v>0</v>
      </c>
      <c r="F529" s="96"/>
      <c r="G529" s="70">
        <f t="shared" si="49"/>
        <v>0</v>
      </c>
      <c r="H529" s="21"/>
      <c r="I529" s="92"/>
      <c r="J529" s="29"/>
      <c r="K529" s="23">
        <f t="shared" si="50"/>
        <v>0</v>
      </c>
      <c r="L529" s="93"/>
      <c r="M529" s="97">
        <f t="shared" si="51"/>
        <v>0</v>
      </c>
      <c r="N529" s="20"/>
      <c r="O529" s="84">
        <f>IFERROR(INDEX(#REF!,MATCH(N529,#REF!,0)),0)</f>
        <v>0</v>
      </c>
      <c r="P529" s="70">
        <f t="shared" si="52"/>
        <v>0</v>
      </c>
      <c r="Q529" s="23">
        <f t="shared" si="53"/>
        <v>0</v>
      </c>
      <c r="R529" s="68"/>
      <c r="S529" s="132"/>
    </row>
    <row r="530" spans="1:19" x14ac:dyDescent="0.25">
      <c r="A530" s="21"/>
      <c r="B530" s="21"/>
      <c r="C530" s="83"/>
      <c r="D530" s="29"/>
      <c r="E530" s="69">
        <f t="shared" si="48"/>
        <v>0</v>
      </c>
      <c r="F530" s="96"/>
      <c r="G530" s="70">
        <f t="shared" si="49"/>
        <v>0</v>
      </c>
      <c r="H530" s="21"/>
      <c r="I530" s="92"/>
      <c r="J530" s="29"/>
      <c r="K530" s="23">
        <f t="shared" si="50"/>
        <v>0</v>
      </c>
      <c r="L530" s="93"/>
      <c r="M530" s="97">
        <f t="shared" si="51"/>
        <v>0</v>
      </c>
      <c r="N530" s="20"/>
      <c r="O530" s="84">
        <f>IFERROR(INDEX(#REF!,MATCH(N530,#REF!,0)),0)</f>
        <v>0</v>
      </c>
      <c r="P530" s="70">
        <f t="shared" si="52"/>
        <v>0</v>
      </c>
      <c r="Q530" s="23">
        <f t="shared" si="53"/>
        <v>0</v>
      </c>
      <c r="R530" s="68"/>
      <c r="S530" s="132"/>
    </row>
    <row r="531" spans="1:19" x14ac:dyDescent="0.25">
      <c r="A531" s="21"/>
      <c r="B531" s="21"/>
      <c r="C531" s="83"/>
      <c r="D531" s="29"/>
      <c r="E531" s="69">
        <f t="shared" si="48"/>
        <v>0</v>
      </c>
      <c r="F531" s="96"/>
      <c r="G531" s="70">
        <f t="shared" si="49"/>
        <v>0</v>
      </c>
      <c r="H531" s="21"/>
      <c r="I531" s="92"/>
      <c r="J531" s="29"/>
      <c r="K531" s="23">
        <f t="shared" si="50"/>
        <v>0</v>
      </c>
      <c r="L531" s="93"/>
      <c r="M531" s="97">
        <f t="shared" si="51"/>
        <v>0</v>
      </c>
      <c r="N531" s="20"/>
      <c r="O531" s="84">
        <f>IFERROR(INDEX(#REF!,MATCH(N531,#REF!,0)),0)</f>
        <v>0</v>
      </c>
      <c r="P531" s="70">
        <f t="shared" si="52"/>
        <v>0</v>
      </c>
      <c r="Q531" s="23">
        <f t="shared" si="53"/>
        <v>0</v>
      </c>
      <c r="R531" s="68"/>
      <c r="S531" s="132"/>
    </row>
    <row r="532" spans="1:19" x14ac:dyDescent="0.25">
      <c r="A532" s="21"/>
      <c r="B532" s="21"/>
      <c r="C532" s="83"/>
      <c r="D532" s="29"/>
      <c r="E532" s="69">
        <f t="shared" si="48"/>
        <v>0</v>
      </c>
      <c r="F532" s="96"/>
      <c r="G532" s="70">
        <f t="shared" si="49"/>
        <v>0</v>
      </c>
      <c r="H532" s="21"/>
      <c r="I532" s="92"/>
      <c r="J532" s="29"/>
      <c r="K532" s="23">
        <f t="shared" si="50"/>
        <v>0</v>
      </c>
      <c r="L532" s="93"/>
      <c r="M532" s="97">
        <f t="shared" si="51"/>
        <v>0</v>
      </c>
      <c r="N532" s="20"/>
      <c r="O532" s="84">
        <f>IFERROR(INDEX(#REF!,MATCH(N532,#REF!,0)),0)</f>
        <v>0</v>
      </c>
      <c r="P532" s="70">
        <f t="shared" si="52"/>
        <v>0</v>
      </c>
      <c r="Q532" s="23">
        <f t="shared" si="53"/>
        <v>0</v>
      </c>
      <c r="R532" s="68"/>
      <c r="S532" s="132"/>
    </row>
    <row r="533" spans="1:19" x14ac:dyDescent="0.25">
      <c r="A533" s="21"/>
      <c r="B533" s="21"/>
      <c r="C533" s="83"/>
      <c r="D533" s="29"/>
      <c r="E533" s="69">
        <f t="shared" si="48"/>
        <v>0</v>
      </c>
      <c r="F533" s="96"/>
      <c r="G533" s="70">
        <f t="shared" si="49"/>
        <v>0</v>
      </c>
      <c r="H533" s="21"/>
      <c r="I533" s="92"/>
      <c r="J533" s="29"/>
      <c r="K533" s="23">
        <f t="shared" si="50"/>
        <v>0</v>
      </c>
      <c r="L533" s="93"/>
      <c r="M533" s="97">
        <f t="shared" si="51"/>
        <v>0</v>
      </c>
      <c r="N533" s="20"/>
      <c r="O533" s="84">
        <f>IFERROR(INDEX(#REF!,MATCH(N533,#REF!,0)),0)</f>
        <v>0</v>
      </c>
      <c r="P533" s="70">
        <f t="shared" si="52"/>
        <v>0</v>
      </c>
      <c r="Q533" s="23">
        <f t="shared" si="53"/>
        <v>0</v>
      </c>
      <c r="R533" s="68"/>
      <c r="S533" s="132"/>
    </row>
    <row r="534" spans="1:19" x14ac:dyDescent="0.25">
      <c r="A534" s="21"/>
      <c r="B534" s="21"/>
      <c r="C534" s="83"/>
      <c r="D534" s="29"/>
      <c r="E534" s="69">
        <f t="shared" si="48"/>
        <v>0</v>
      </c>
      <c r="F534" s="96"/>
      <c r="G534" s="70">
        <f t="shared" si="49"/>
        <v>0</v>
      </c>
      <c r="H534" s="21"/>
      <c r="I534" s="92"/>
      <c r="J534" s="29"/>
      <c r="K534" s="23">
        <f t="shared" si="50"/>
        <v>0</v>
      </c>
      <c r="L534" s="93"/>
      <c r="M534" s="97">
        <f t="shared" si="51"/>
        <v>0</v>
      </c>
      <c r="N534" s="20"/>
      <c r="O534" s="84">
        <f>IFERROR(INDEX(#REF!,MATCH(N534,#REF!,0)),0)</f>
        <v>0</v>
      </c>
      <c r="P534" s="70">
        <f t="shared" si="52"/>
        <v>0</v>
      </c>
      <c r="Q534" s="23">
        <f t="shared" si="53"/>
        <v>0</v>
      </c>
      <c r="R534" s="68"/>
      <c r="S534" s="132"/>
    </row>
    <row r="535" spans="1:19" x14ac:dyDescent="0.25">
      <c r="A535" s="21"/>
      <c r="B535" s="21"/>
      <c r="C535" s="83"/>
      <c r="D535" s="29"/>
      <c r="E535" s="69">
        <f t="shared" si="48"/>
        <v>0</v>
      </c>
      <c r="F535" s="96"/>
      <c r="G535" s="70">
        <f t="shared" si="49"/>
        <v>0</v>
      </c>
      <c r="H535" s="21"/>
      <c r="I535" s="92"/>
      <c r="J535" s="29"/>
      <c r="K535" s="23">
        <f t="shared" si="50"/>
        <v>0</v>
      </c>
      <c r="L535" s="93"/>
      <c r="M535" s="97">
        <f t="shared" si="51"/>
        <v>0</v>
      </c>
      <c r="N535" s="20"/>
      <c r="O535" s="84">
        <f>IFERROR(INDEX(#REF!,MATCH(N535,#REF!,0)),0)</f>
        <v>0</v>
      </c>
      <c r="P535" s="70">
        <f t="shared" si="52"/>
        <v>0</v>
      </c>
      <c r="Q535" s="23">
        <f t="shared" si="53"/>
        <v>0</v>
      </c>
      <c r="R535" s="68"/>
      <c r="S535" s="132"/>
    </row>
    <row r="536" spans="1:19" x14ac:dyDescent="0.25">
      <c r="A536" s="21"/>
      <c r="B536" s="21"/>
      <c r="C536" s="83"/>
      <c r="D536" s="29"/>
      <c r="E536" s="69">
        <f t="shared" si="48"/>
        <v>0</v>
      </c>
      <c r="F536" s="96"/>
      <c r="G536" s="70">
        <f t="shared" si="49"/>
        <v>0</v>
      </c>
      <c r="H536" s="21"/>
      <c r="I536" s="92"/>
      <c r="J536" s="29"/>
      <c r="K536" s="23">
        <f t="shared" si="50"/>
        <v>0</v>
      </c>
      <c r="L536" s="93"/>
      <c r="M536" s="97">
        <f t="shared" si="51"/>
        <v>0</v>
      </c>
      <c r="N536" s="20"/>
      <c r="O536" s="84">
        <f>IFERROR(INDEX(#REF!,MATCH(N536,#REF!,0)),0)</f>
        <v>0</v>
      </c>
      <c r="P536" s="70">
        <f t="shared" si="52"/>
        <v>0</v>
      </c>
      <c r="Q536" s="23">
        <f t="shared" si="53"/>
        <v>0</v>
      </c>
      <c r="R536" s="68"/>
      <c r="S536" s="132"/>
    </row>
    <row r="537" spans="1:19" x14ac:dyDescent="0.25">
      <c r="A537" s="21"/>
      <c r="B537" s="21"/>
      <c r="C537" s="83"/>
      <c r="D537" s="29"/>
      <c r="E537" s="69">
        <f t="shared" si="48"/>
        <v>0</v>
      </c>
      <c r="F537" s="96"/>
      <c r="G537" s="70">
        <f t="shared" si="49"/>
        <v>0</v>
      </c>
      <c r="H537" s="21"/>
      <c r="I537" s="92"/>
      <c r="J537" s="29"/>
      <c r="K537" s="23">
        <f t="shared" si="50"/>
        <v>0</v>
      </c>
      <c r="L537" s="93"/>
      <c r="M537" s="97">
        <f t="shared" si="51"/>
        <v>0</v>
      </c>
      <c r="N537" s="20"/>
      <c r="O537" s="84">
        <f>IFERROR(INDEX(#REF!,MATCH(N537,#REF!,0)),0)</f>
        <v>0</v>
      </c>
      <c r="P537" s="70">
        <f t="shared" si="52"/>
        <v>0</v>
      </c>
      <c r="Q537" s="23">
        <f t="shared" si="53"/>
        <v>0</v>
      </c>
      <c r="R537" s="68"/>
      <c r="S537" s="132"/>
    </row>
    <row r="538" spans="1:19" x14ac:dyDescent="0.25">
      <c r="A538" s="21"/>
      <c r="B538" s="21"/>
      <c r="C538" s="83"/>
      <c r="D538" s="29"/>
      <c r="E538" s="69">
        <f t="shared" si="48"/>
        <v>0</v>
      </c>
      <c r="F538" s="96"/>
      <c r="G538" s="70">
        <f t="shared" si="49"/>
        <v>0</v>
      </c>
      <c r="H538" s="21"/>
      <c r="I538" s="92"/>
      <c r="J538" s="29"/>
      <c r="K538" s="23">
        <f t="shared" si="50"/>
        <v>0</v>
      </c>
      <c r="L538" s="93"/>
      <c r="M538" s="97">
        <f t="shared" si="51"/>
        <v>0</v>
      </c>
      <c r="N538" s="20"/>
      <c r="O538" s="84">
        <f>IFERROR(INDEX(#REF!,MATCH(N538,#REF!,0)),0)</f>
        <v>0</v>
      </c>
      <c r="P538" s="70">
        <f t="shared" si="52"/>
        <v>0</v>
      </c>
      <c r="Q538" s="23">
        <f t="shared" si="53"/>
        <v>0</v>
      </c>
      <c r="R538" s="68"/>
      <c r="S538" s="132"/>
    </row>
    <row r="539" spans="1:19" x14ac:dyDescent="0.25">
      <c r="A539" s="21"/>
      <c r="B539" s="21"/>
      <c r="C539" s="83"/>
      <c r="D539" s="29"/>
      <c r="E539" s="69">
        <f t="shared" si="48"/>
        <v>0</v>
      </c>
      <c r="F539" s="96"/>
      <c r="G539" s="70">
        <f t="shared" si="49"/>
        <v>0</v>
      </c>
      <c r="H539" s="21"/>
      <c r="I539" s="92"/>
      <c r="J539" s="29"/>
      <c r="K539" s="23">
        <f t="shared" si="50"/>
        <v>0</v>
      </c>
      <c r="L539" s="93"/>
      <c r="M539" s="97">
        <f t="shared" si="51"/>
        <v>0</v>
      </c>
      <c r="N539" s="20"/>
      <c r="O539" s="84">
        <f>IFERROR(INDEX(#REF!,MATCH(N539,#REF!,0)),0)</f>
        <v>0</v>
      </c>
      <c r="P539" s="70">
        <f t="shared" si="52"/>
        <v>0</v>
      </c>
      <c r="Q539" s="23">
        <f t="shared" si="53"/>
        <v>0</v>
      </c>
      <c r="R539" s="68"/>
      <c r="S539" s="132"/>
    </row>
    <row r="540" spans="1:19" x14ac:dyDescent="0.25">
      <c r="A540" s="21"/>
      <c r="B540" s="21"/>
      <c r="C540" s="83"/>
      <c r="D540" s="29"/>
      <c r="E540" s="69">
        <f t="shared" si="48"/>
        <v>0</v>
      </c>
      <c r="F540" s="96"/>
      <c r="G540" s="70">
        <f t="shared" si="49"/>
        <v>0</v>
      </c>
      <c r="H540" s="21"/>
      <c r="I540" s="92"/>
      <c r="J540" s="29"/>
      <c r="K540" s="23">
        <f t="shared" si="50"/>
        <v>0</v>
      </c>
      <c r="L540" s="93"/>
      <c r="M540" s="97">
        <f t="shared" si="51"/>
        <v>0</v>
      </c>
      <c r="N540" s="20"/>
      <c r="O540" s="84">
        <f>IFERROR(INDEX(#REF!,MATCH(N540,#REF!,0)),0)</f>
        <v>0</v>
      </c>
      <c r="P540" s="70">
        <f t="shared" si="52"/>
        <v>0</v>
      </c>
      <c r="Q540" s="23">
        <f t="shared" si="53"/>
        <v>0</v>
      </c>
      <c r="R540" s="68"/>
      <c r="S540" s="132"/>
    </row>
    <row r="541" spans="1:19" x14ac:dyDescent="0.25">
      <c r="A541" s="21"/>
      <c r="B541" s="21"/>
      <c r="C541" s="83"/>
      <c r="D541" s="29"/>
      <c r="E541" s="69">
        <f t="shared" si="48"/>
        <v>0</v>
      </c>
      <c r="F541" s="96"/>
      <c r="G541" s="70">
        <f t="shared" si="49"/>
        <v>0</v>
      </c>
      <c r="H541" s="21"/>
      <c r="I541" s="92"/>
      <c r="J541" s="29"/>
      <c r="K541" s="23">
        <f t="shared" si="50"/>
        <v>0</v>
      </c>
      <c r="L541" s="93"/>
      <c r="M541" s="97">
        <f t="shared" si="51"/>
        <v>0</v>
      </c>
      <c r="N541" s="20"/>
      <c r="O541" s="84">
        <f>IFERROR(INDEX(#REF!,MATCH(N541,#REF!,0)),0)</f>
        <v>0</v>
      </c>
      <c r="P541" s="70">
        <f t="shared" si="52"/>
        <v>0</v>
      </c>
      <c r="Q541" s="23">
        <f t="shared" si="53"/>
        <v>0</v>
      </c>
      <c r="R541" s="68"/>
      <c r="S541" s="132"/>
    </row>
    <row r="542" spans="1:19" x14ac:dyDescent="0.25">
      <c r="A542" s="21"/>
      <c r="B542" s="21"/>
      <c r="C542" s="83"/>
      <c r="D542" s="29"/>
      <c r="E542" s="69">
        <f t="shared" si="48"/>
        <v>0</v>
      </c>
      <c r="F542" s="96"/>
      <c r="G542" s="70">
        <f t="shared" si="49"/>
        <v>0</v>
      </c>
      <c r="H542" s="21"/>
      <c r="I542" s="92"/>
      <c r="J542" s="29"/>
      <c r="K542" s="23">
        <f t="shared" si="50"/>
        <v>0</v>
      </c>
      <c r="L542" s="93"/>
      <c r="M542" s="97">
        <f t="shared" si="51"/>
        <v>0</v>
      </c>
      <c r="N542" s="20"/>
      <c r="O542" s="84">
        <f>IFERROR(INDEX(#REF!,MATCH(N542,#REF!,0)),0)</f>
        <v>0</v>
      </c>
      <c r="P542" s="70">
        <f t="shared" si="52"/>
        <v>0</v>
      </c>
      <c r="Q542" s="23">
        <f t="shared" si="53"/>
        <v>0</v>
      </c>
      <c r="R542" s="68"/>
      <c r="S542" s="132"/>
    </row>
    <row r="543" spans="1:19" x14ac:dyDescent="0.25">
      <c r="A543" s="21"/>
      <c r="B543" s="21"/>
      <c r="C543" s="83"/>
      <c r="D543" s="29"/>
      <c r="E543" s="69">
        <f t="shared" si="48"/>
        <v>0</v>
      </c>
      <c r="F543" s="96"/>
      <c r="G543" s="70">
        <f t="shared" si="49"/>
        <v>0</v>
      </c>
      <c r="H543" s="21"/>
      <c r="I543" s="92"/>
      <c r="J543" s="29"/>
      <c r="K543" s="23">
        <f t="shared" si="50"/>
        <v>0</v>
      </c>
      <c r="L543" s="93"/>
      <c r="M543" s="97">
        <f t="shared" si="51"/>
        <v>0</v>
      </c>
      <c r="N543" s="20"/>
      <c r="O543" s="84">
        <f>IFERROR(INDEX(#REF!,MATCH(N543,#REF!,0)),0)</f>
        <v>0</v>
      </c>
      <c r="P543" s="70">
        <f t="shared" si="52"/>
        <v>0</v>
      </c>
      <c r="Q543" s="23">
        <f t="shared" si="53"/>
        <v>0</v>
      </c>
      <c r="R543" s="68"/>
      <c r="S543" s="132"/>
    </row>
    <row r="544" spans="1:19" x14ac:dyDescent="0.25">
      <c r="A544" s="21"/>
      <c r="B544" s="21"/>
      <c r="C544" s="83"/>
      <c r="D544" s="29"/>
      <c r="E544" s="69">
        <f t="shared" si="48"/>
        <v>0</v>
      </c>
      <c r="F544" s="96"/>
      <c r="G544" s="70">
        <f t="shared" si="49"/>
        <v>0</v>
      </c>
      <c r="H544" s="21"/>
      <c r="I544" s="92"/>
      <c r="J544" s="29"/>
      <c r="K544" s="23">
        <f t="shared" si="50"/>
        <v>0</v>
      </c>
      <c r="L544" s="93"/>
      <c r="M544" s="97">
        <f t="shared" si="51"/>
        <v>0</v>
      </c>
      <c r="N544" s="20"/>
      <c r="O544" s="84">
        <f>IFERROR(INDEX(#REF!,MATCH(N544,#REF!,0)),0)</f>
        <v>0</v>
      </c>
      <c r="P544" s="70">
        <f t="shared" si="52"/>
        <v>0</v>
      </c>
      <c r="Q544" s="23">
        <f t="shared" si="53"/>
        <v>0</v>
      </c>
      <c r="R544" s="68"/>
      <c r="S544" s="132"/>
    </row>
    <row r="545" spans="1:19" x14ac:dyDescent="0.25">
      <c r="A545" s="21"/>
      <c r="B545" s="21"/>
      <c r="C545" s="83"/>
      <c r="D545" s="29"/>
      <c r="E545" s="69">
        <f t="shared" si="48"/>
        <v>0</v>
      </c>
      <c r="F545" s="96"/>
      <c r="G545" s="70">
        <f t="shared" si="49"/>
        <v>0</v>
      </c>
      <c r="H545" s="21"/>
      <c r="I545" s="92"/>
      <c r="J545" s="29"/>
      <c r="K545" s="23">
        <f t="shared" si="50"/>
        <v>0</v>
      </c>
      <c r="L545" s="93"/>
      <c r="M545" s="97">
        <f t="shared" si="51"/>
        <v>0</v>
      </c>
      <c r="N545" s="20"/>
      <c r="O545" s="84">
        <f>IFERROR(INDEX(#REF!,MATCH(N545,#REF!,0)),0)</f>
        <v>0</v>
      </c>
      <c r="P545" s="70">
        <f t="shared" si="52"/>
        <v>0</v>
      </c>
      <c r="Q545" s="23">
        <f t="shared" si="53"/>
        <v>0</v>
      </c>
      <c r="R545" s="68"/>
      <c r="S545" s="132"/>
    </row>
    <row r="546" spans="1:19" x14ac:dyDescent="0.25">
      <c r="A546" s="21"/>
      <c r="B546" s="21"/>
      <c r="C546" s="83"/>
      <c r="D546" s="29"/>
      <c r="E546" s="69">
        <f t="shared" si="48"/>
        <v>0</v>
      </c>
      <c r="F546" s="96"/>
      <c r="G546" s="70">
        <f t="shared" si="49"/>
        <v>0</v>
      </c>
      <c r="H546" s="21"/>
      <c r="I546" s="92"/>
      <c r="J546" s="29"/>
      <c r="K546" s="23">
        <f t="shared" si="50"/>
        <v>0</v>
      </c>
      <c r="L546" s="93"/>
      <c r="M546" s="97">
        <f t="shared" si="51"/>
        <v>0</v>
      </c>
      <c r="N546" s="20"/>
      <c r="O546" s="84">
        <f>IFERROR(INDEX(#REF!,MATCH(N546,#REF!,0)),0)</f>
        <v>0</v>
      </c>
      <c r="P546" s="70">
        <f t="shared" si="52"/>
        <v>0</v>
      </c>
      <c r="Q546" s="23">
        <f t="shared" si="53"/>
        <v>0</v>
      </c>
      <c r="R546" s="68"/>
      <c r="S546" s="132"/>
    </row>
  </sheetData>
  <sheetProtection formatCells="0"/>
  <mergeCells count="3">
    <mergeCell ref="B10:G10"/>
    <mergeCell ref="H10:K10"/>
    <mergeCell ref="L10:Q10"/>
  </mergeCells>
  <dataValidations count="2">
    <dataValidation type="list" allowBlank="1" showInputMessage="1" showErrorMessage="1" sqref="B6">
      <formula1>$X$3:$X$7</formula1>
    </dataValidation>
    <dataValidation type="list" allowBlank="1" showInputMessage="1" showErrorMessage="1" sqref="N1 N13:N546">
      <formula1>#REF!</formula1>
    </dataValidation>
  </dataValidations>
  <pageMargins left="0.25" right="0.25" top="0.75" bottom="0.75" header="0.3" footer="0.3"/>
  <pageSetup paperSize="9" scale="60" fitToHeight="10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3" r:id="rId4" name="Button 3">
              <controlPr defaultSize="0" print="0" autoFill="0" autoPict="0" macro="[0]!sous_total">
                <anchor moveWithCells="1" sizeWithCells="1">
                  <from>
                    <xdr:col>13</xdr:col>
                    <xdr:colOff>533400</xdr:colOff>
                    <xdr:row>8</xdr:row>
                    <xdr:rowOff>0</xdr:rowOff>
                  </from>
                  <to>
                    <xdr:col>15</xdr:col>
                    <xdr:colOff>619125</xdr:colOff>
                    <xdr:row>8</xdr:row>
                    <xdr:rowOff>171450</xdr:rowOff>
                  </to>
                </anchor>
              </controlPr>
            </control>
          </mc:Choice>
        </mc:AlternateContent>
        <mc:AlternateContent xmlns:mc="http://schemas.openxmlformats.org/markup-compatibility/2006">
          <mc:Choice Requires="x14">
            <control shapeId="5310" r:id="rId5" name="Drop Down 190">
              <controlPr locked="0" defaultSize="0" print="0" autoLine="0" autoPict="0">
                <anchor moveWithCells="1">
                  <from>
                    <xdr:col>0</xdr:col>
                    <xdr:colOff>2057400</xdr:colOff>
                    <xdr:row>4</xdr:row>
                    <xdr:rowOff>247650</xdr:rowOff>
                  </from>
                  <to>
                    <xdr:col>2</xdr:col>
                    <xdr:colOff>123825</xdr:colOff>
                    <xdr:row>6</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V1490"/>
  <sheetViews>
    <sheetView showZeros="0" view="pageBreakPreview" zoomScale="85" zoomScaleNormal="85" zoomScaleSheetLayoutView="85" workbookViewId="0">
      <pane xSplit="12" ySplit="11" topLeftCell="M12" activePane="bottomRight" state="frozen"/>
      <selection pane="topRight" activeCell="M1" sqref="M1"/>
      <selection pane="bottomLeft" activeCell="A12" sqref="A12"/>
      <selection pane="bottomRight" activeCell="C4" sqref="C4"/>
    </sheetView>
  </sheetViews>
  <sheetFormatPr baseColWidth="10" defaultRowHeight="15" x14ac:dyDescent="0.25"/>
  <cols>
    <col min="1" max="1" width="31" customWidth="1"/>
    <col min="2" max="2" width="11" customWidth="1"/>
    <col min="3" max="3" width="13.85546875" customWidth="1"/>
    <col min="4" max="4" width="12.7109375" customWidth="1"/>
    <col min="5" max="5" width="9.28515625" customWidth="1"/>
    <col min="6" max="6" width="6.28515625" bestFit="1" customWidth="1"/>
    <col min="7" max="9" width="8.7109375" customWidth="1"/>
    <col min="10" max="10" width="12.5703125" customWidth="1"/>
    <col min="11" max="12" width="8.7109375" customWidth="1"/>
    <col min="13" max="13" width="38.85546875" style="132" customWidth="1"/>
    <col min="14" max="14" width="4.42578125" style="39" customWidth="1"/>
    <col min="15" max="15" width="11.42578125" customWidth="1"/>
    <col min="16" max="16" width="13.85546875" customWidth="1"/>
  </cols>
  <sheetData>
    <row r="1" spans="1:22" x14ac:dyDescent="0.25">
      <c r="A1" s="3"/>
      <c r="B1" s="3"/>
      <c r="C1" s="3"/>
      <c r="D1" s="3"/>
      <c r="E1" s="3"/>
      <c r="F1" s="3"/>
      <c r="G1" s="3"/>
      <c r="H1" s="3"/>
      <c r="I1" s="3"/>
      <c r="J1" s="3"/>
      <c r="K1" s="3"/>
      <c r="L1" s="3"/>
      <c r="M1" s="3"/>
      <c r="P1" t="s">
        <v>3</v>
      </c>
    </row>
    <row r="2" spans="1:22" x14ac:dyDescent="0.25">
      <c r="A2" s="3"/>
      <c r="B2" s="3"/>
      <c r="C2" s="3"/>
      <c r="D2" s="3"/>
      <c r="E2" s="3"/>
      <c r="F2" s="3"/>
      <c r="G2" s="3"/>
      <c r="H2" s="3"/>
      <c r="I2" s="3"/>
      <c r="J2" s="3"/>
      <c r="K2" s="3"/>
      <c r="L2" s="3"/>
      <c r="M2" s="3"/>
      <c r="N2" s="3"/>
      <c r="P2" t="s">
        <v>5</v>
      </c>
    </row>
    <row r="3" spans="1:22" ht="21" x14ac:dyDescent="0.35">
      <c r="A3" s="3"/>
      <c r="B3" s="3"/>
      <c r="C3" s="4"/>
      <c r="D3" s="4"/>
      <c r="E3" s="4"/>
      <c r="F3" s="3"/>
      <c r="G3" s="3"/>
      <c r="H3" s="3"/>
      <c r="I3" s="3"/>
      <c r="J3" s="3"/>
      <c r="K3" s="3"/>
      <c r="L3" s="3"/>
      <c r="M3" s="3"/>
      <c r="Q3" s="1"/>
    </row>
    <row r="4" spans="1:22" x14ac:dyDescent="0.25">
      <c r="A4" s="3"/>
      <c r="B4" s="3"/>
      <c r="C4" s="34" t="s">
        <v>3</v>
      </c>
      <c r="D4" s="3"/>
      <c r="E4" s="71"/>
      <c r="F4" s="3"/>
      <c r="G4" s="71"/>
      <c r="H4" s="3"/>
      <c r="I4" s="3"/>
      <c r="J4" s="3"/>
      <c r="K4" s="3"/>
      <c r="L4" s="3"/>
      <c r="M4" s="3"/>
      <c r="Q4" s="1"/>
    </row>
    <row r="5" spans="1:22" x14ac:dyDescent="0.25">
      <c r="A5" s="3"/>
      <c r="B5" s="55"/>
      <c r="C5" s="34">
        <v>0.05</v>
      </c>
      <c r="D5" s="3"/>
      <c r="E5" s="3"/>
      <c r="F5" s="3"/>
      <c r="G5" s="3"/>
      <c r="H5" s="3"/>
      <c r="I5" s="3"/>
      <c r="J5" s="3"/>
      <c r="K5" s="3"/>
      <c r="L5" s="3"/>
      <c r="M5" s="3"/>
      <c r="P5" t="s">
        <v>0</v>
      </c>
      <c r="Q5" s="1">
        <v>0.05</v>
      </c>
      <c r="V5" s="1"/>
    </row>
    <row r="6" spans="1:22" x14ac:dyDescent="0.25">
      <c r="A6" s="3"/>
      <c r="B6" s="56"/>
      <c r="C6" s="35">
        <v>0.7</v>
      </c>
      <c r="D6" s="3"/>
      <c r="E6" s="3"/>
      <c r="F6" s="3"/>
      <c r="G6" s="3"/>
      <c r="H6" s="3"/>
      <c r="I6" s="3"/>
      <c r="J6" s="3"/>
      <c r="K6" s="3"/>
      <c r="L6" s="3"/>
      <c r="M6" s="3"/>
      <c r="P6" t="s">
        <v>1</v>
      </c>
      <c r="Q6" s="41">
        <v>7.4999999999999997E-2</v>
      </c>
      <c r="V6" s="1"/>
    </row>
    <row r="7" spans="1:22" x14ac:dyDescent="0.25">
      <c r="A7" s="3"/>
      <c r="B7" s="56"/>
      <c r="C7" s="35">
        <v>1</v>
      </c>
      <c r="D7" s="3"/>
      <c r="E7" s="3"/>
      <c r="F7" s="3"/>
      <c r="G7" s="3"/>
      <c r="H7" s="3"/>
      <c r="I7" s="3"/>
      <c r="J7" s="3"/>
      <c r="K7" s="3"/>
      <c r="L7" s="3"/>
      <c r="M7" s="3"/>
      <c r="V7" s="1"/>
    </row>
    <row r="8" spans="1:22" ht="15.75" thickBot="1" x14ac:dyDescent="0.3">
      <c r="A8" s="3"/>
      <c r="B8" s="3"/>
      <c r="C8" s="3"/>
      <c r="D8" s="3"/>
      <c r="E8" s="3"/>
      <c r="F8" s="3"/>
      <c r="G8" s="3"/>
      <c r="H8" s="3"/>
      <c r="I8" s="3"/>
      <c r="J8" s="3"/>
      <c r="K8" s="3"/>
      <c r="L8" s="3"/>
      <c r="M8" s="3"/>
      <c r="V8" s="24"/>
    </row>
    <row r="9" spans="1:22" ht="16.5" thickBot="1" x14ac:dyDescent="0.3">
      <c r="A9" s="5"/>
      <c r="B9" s="133"/>
      <c r="C9" s="134"/>
      <c r="D9" s="134"/>
      <c r="E9" s="135"/>
      <c r="F9" s="136"/>
      <c r="G9" s="137"/>
      <c r="H9" s="136"/>
      <c r="I9" s="138"/>
      <c r="J9" s="138"/>
      <c r="K9" s="138"/>
      <c r="L9" s="137"/>
      <c r="M9" s="5"/>
      <c r="V9" s="1"/>
    </row>
    <row r="10" spans="1:22" x14ac:dyDescent="0.25">
      <c r="A10" s="57"/>
      <c r="B10" s="60"/>
      <c r="C10" s="7"/>
      <c r="D10" s="7"/>
      <c r="E10" s="9"/>
      <c r="F10" s="8"/>
      <c r="G10" s="9"/>
      <c r="H10" s="8"/>
      <c r="I10" s="7"/>
      <c r="J10" s="7"/>
      <c r="K10" s="7"/>
      <c r="L10" s="9"/>
      <c r="M10" s="11"/>
    </row>
    <row r="11" spans="1:22" x14ac:dyDescent="0.25">
      <c r="A11" s="58"/>
      <c r="B11" s="58"/>
      <c r="C11" s="13"/>
      <c r="D11" s="13"/>
      <c r="E11" s="14"/>
      <c r="F11" s="12"/>
      <c r="G11" s="14"/>
      <c r="H11" s="12"/>
      <c r="I11" s="13"/>
      <c r="J11" s="13"/>
      <c r="K11" s="13"/>
      <c r="L11" s="14"/>
      <c r="M11" s="16"/>
      <c r="N11" s="38" t="s">
        <v>4</v>
      </c>
    </row>
    <row r="12" spans="1:22" ht="15.75" x14ac:dyDescent="0.25">
      <c r="A12" s="59"/>
      <c r="B12" s="99"/>
      <c r="C12" s="44"/>
      <c r="D12" s="45"/>
      <c r="E12" s="46"/>
      <c r="F12" s="47" t="str">
        <f t="shared" ref="F12:F54" si="0">IF(B12="","",$C$5)</f>
        <v/>
      </c>
      <c r="G12" s="64">
        <f t="shared" ref="G12:G54" si="1">$C$5*$C$7*B12</f>
        <v>0</v>
      </c>
      <c r="H12" s="43"/>
      <c r="I12" s="48" t="e">
        <f t="shared" ref="I12:I54" ca="1" si="2">DiamColPrandtl(G12,$C$6,H12)</f>
        <v>#NAME?</v>
      </c>
      <c r="J12" s="45"/>
      <c r="K12" s="105" t="str">
        <f>IFERROR(INDEX(#REF!,MATCH(J12,#REF!,0)),"")</f>
        <v/>
      </c>
      <c r="L12" s="49">
        <f t="shared" ref="L12:L63" si="3">IF(H12&gt;0,G12/1000/(PI()*(K12/1000)^2/4*$C$6),0)</f>
        <v>0</v>
      </c>
      <c r="M12" s="50"/>
      <c r="N12" s="131"/>
    </row>
    <row r="13" spans="1:22" ht="15.75" x14ac:dyDescent="0.25">
      <c r="A13" s="59"/>
      <c r="B13" s="99"/>
      <c r="C13" s="44"/>
      <c r="D13" s="45"/>
      <c r="E13" s="46" t="str">
        <f>IFERROR(INDEX(#REF!,MATCH(#REF!,#REF!,0)),"")</f>
        <v/>
      </c>
      <c r="F13" s="47" t="str">
        <f t="shared" si="0"/>
        <v/>
      </c>
      <c r="G13" s="64">
        <f t="shared" si="1"/>
        <v>0</v>
      </c>
      <c r="H13" s="43"/>
      <c r="I13" s="48" t="e">
        <f t="shared" ca="1" si="2"/>
        <v>#NAME?</v>
      </c>
      <c r="J13" s="45"/>
      <c r="K13" s="105" t="str">
        <f>IFERROR(INDEX(#REF!,MATCH(J13,#REF!,0)),"")</f>
        <v/>
      </c>
      <c r="L13" s="49">
        <f t="shared" si="3"/>
        <v>0</v>
      </c>
      <c r="M13" s="50"/>
      <c r="N13" s="131"/>
    </row>
    <row r="14" spans="1:22" ht="15.75" x14ac:dyDescent="0.25">
      <c r="A14" s="59"/>
      <c r="B14" s="99"/>
      <c r="C14" s="44"/>
      <c r="D14" s="45"/>
      <c r="E14" s="46" t="str">
        <f>IFERROR(INDEX(#REF!,MATCH(#REF!,#REF!,0)),"")</f>
        <v/>
      </c>
      <c r="F14" s="47" t="str">
        <f t="shared" si="0"/>
        <v/>
      </c>
      <c r="G14" s="64">
        <f t="shared" si="1"/>
        <v>0</v>
      </c>
      <c r="H14" s="43"/>
      <c r="I14" s="48" t="e">
        <f t="shared" ca="1" si="2"/>
        <v>#NAME?</v>
      </c>
      <c r="J14" s="45"/>
      <c r="K14" s="105" t="str">
        <f>IFERROR(INDEX(#REF!,MATCH(J14,#REF!,0)),"")</f>
        <v/>
      </c>
      <c r="L14" s="49">
        <f t="shared" si="3"/>
        <v>0</v>
      </c>
      <c r="M14" s="50"/>
      <c r="N14" s="131"/>
    </row>
    <row r="15" spans="1:22" ht="15.75" x14ac:dyDescent="0.25">
      <c r="A15" s="42"/>
      <c r="B15" s="99"/>
      <c r="C15" s="44"/>
      <c r="D15" s="45"/>
      <c r="E15" s="46" t="str">
        <f>IFERROR(INDEX(#REF!,MATCH(#REF!,#REF!,0)),"")</f>
        <v/>
      </c>
      <c r="F15" s="47" t="str">
        <f t="shared" si="0"/>
        <v/>
      </c>
      <c r="G15" s="64">
        <f t="shared" si="1"/>
        <v>0</v>
      </c>
      <c r="H15" s="43"/>
      <c r="I15" s="48" t="e">
        <f t="shared" ca="1" si="2"/>
        <v>#NAME?</v>
      </c>
      <c r="J15" s="45"/>
      <c r="K15" s="105" t="str">
        <f>IFERROR(INDEX(#REF!,MATCH(J15,#REF!,0)),"")</f>
        <v/>
      </c>
      <c r="L15" s="49">
        <f t="shared" si="3"/>
        <v>0</v>
      </c>
      <c r="M15" s="51"/>
      <c r="N15" s="131"/>
    </row>
    <row r="16" spans="1:22" ht="15.75" x14ac:dyDescent="0.25">
      <c r="A16" s="59"/>
      <c r="B16" s="99"/>
      <c r="C16" s="44"/>
      <c r="D16" s="45"/>
      <c r="E16" s="46" t="str">
        <f>IFERROR(INDEX(#REF!,MATCH(D12,#REF!,0)),"")</f>
        <v/>
      </c>
      <c r="F16" s="47" t="str">
        <f t="shared" si="0"/>
        <v/>
      </c>
      <c r="G16" s="64">
        <f t="shared" si="1"/>
        <v>0</v>
      </c>
      <c r="H16" s="43"/>
      <c r="I16" s="48" t="e">
        <f t="shared" ca="1" si="2"/>
        <v>#NAME?</v>
      </c>
      <c r="J16" s="45"/>
      <c r="K16" s="105" t="str">
        <f>IFERROR(INDEX(#REF!,MATCH(J16,#REF!,0)),"")</f>
        <v/>
      </c>
      <c r="L16" s="49">
        <f t="shared" si="3"/>
        <v>0</v>
      </c>
      <c r="M16" s="50"/>
      <c r="N16" s="131"/>
    </row>
    <row r="17" spans="1:14" ht="15.75" x14ac:dyDescent="0.25">
      <c r="A17" s="59"/>
      <c r="B17" s="99"/>
      <c r="C17" s="44"/>
      <c r="D17" s="45"/>
      <c r="E17" s="46" t="str">
        <f>IFERROR(INDEX(#REF!,MATCH(D13,#REF!,0)),"")</f>
        <v/>
      </c>
      <c r="F17" s="47" t="str">
        <f t="shared" si="0"/>
        <v/>
      </c>
      <c r="G17" s="64">
        <f t="shared" si="1"/>
        <v>0</v>
      </c>
      <c r="H17" s="43"/>
      <c r="I17" s="48" t="e">
        <f t="shared" ca="1" si="2"/>
        <v>#NAME?</v>
      </c>
      <c r="J17" s="45"/>
      <c r="K17" s="105" t="str">
        <f>IFERROR(INDEX(#REF!,MATCH(J17,#REF!,0)),"")</f>
        <v/>
      </c>
      <c r="L17" s="49">
        <f t="shared" si="3"/>
        <v>0</v>
      </c>
      <c r="M17" s="50"/>
      <c r="N17" s="131"/>
    </row>
    <row r="18" spans="1:14" ht="15.75" x14ac:dyDescent="0.25">
      <c r="A18" s="59"/>
      <c r="B18" s="99"/>
      <c r="C18" s="44"/>
      <c r="D18" s="45"/>
      <c r="E18" s="46" t="str">
        <f>IFERROR(INDEX(#REF!,MATCH(D14,#REF!,0)),"")</f>
        <v/>
      </c>
      <c r="F18" s="47" t="str">
        <f t="shared" si="0"/>
        <v/>
      </c>
      <c r="G18" s="64">
        <f t="shared" si="1"/>
        <v>0</v>
      </c>
      <c r="H18" s="43"/>
      <c r="I18" s="48" t="e">
        <f t="shared" ca="1" si="2"/>
        <v>#NAME?</v>
      </c>
      <c r="J18" s="45"/>
      <c r="K18" s="105" t="str">
        <f>IFERROR(INDEX(#REF!,MATCH(J18,#REF!,0)),"")</f>
        <v/>
      </c>
      <c r="L18" s="49">
        <f t="shared" si="3"/>
        <v>0</v>
      </c>
      <c r="M18" s="50"/>
      <c r="N18" s="131"/>
    </row>
    <row r="19" spans="1:14" ht="15.75" x14ac:dyDescent="0.25">
      <c r="A19" s="59"/>
      <c r="B19" s="99"/>
      <c r="C19" s="44"/>
      <c r="D19" s="45"/>
      <c r="E19" s="46" t="str">
        <f>IFERROR(INDEX(#REF!,MATCH(D15,#REF!,0)),"")</f>
        <v/>
      </c>
      <c r="F19" s="47" t="str">
        <f t="shared" si="0"/>
        <v/>
      </c>
      <c r="G19" s="64">
        <f t="shared" si="1"/>
        <v>0</v>
      </c>
      <c r="H19" s="43"/>
      <c r="I19" s="48" t="e">
        <f t="shared" ca="1" si="2"/>
        <v>#NAME?</v>
      </c>
      <c r="J19" s="45"/>
      <c r="K19" s="105" t="str">
        <f>IFERROR(INDEX(#REF!,MATCH(J19,#REF!,0)),"")</f>
        <v/>
      </c>
      <c r="L19" s="49">
        <f t="shared" si="3"/>
        <v>0</v>
      </c>
      <c r="M19" s="50"/>
      <c r="N19" s="131"/>
    </row>
    <row r="20" spans="1:14" ht="15.75" x14ac:dyDescent="0.25">
      <c r="A20" s="59"/>
      <c r="B20" s="99"/>
      <c r="C20" s="44"/>
      <c r="D20" s="45"/>
      <c r="E20" s="46" t="str">
        <f>IFERROR(INDEX(#REF!,MATCH(D16,#REF!,0)),"")</f>
        <v/>
      </c>
      <c r="F20" s="47" t="str">
        <f t="shared" si="0"/>
        <v/>
      </c>
      <c r="G20" s="64">
        <f t="shared" si="1"/>
        <v>0</v>
      </c>
      <c r="H20" s="43"/>
      <c r="I20" s="48" t="e">
        <f t="shared" ca="1" si="2"/>
        <v>#NAME?</v>
      </c>
      <c r="J20" s="45"/>
      <c r="K20" s="105" t="str">
        <f>IFERROR(INDEX(#REF!,MATCH(J20,#REF!,0)),"")</f>
        <v/>
      </c>
      <c r="L20" s="49">
        <f t="shared" si="3"/>
        <v>0</v>
      </c>
      <c r="M20" s="50"/>
      <c r="N20" s="131"/>
    </row>
    <row r="21" spans="1:14" ht="15.75" x14ac:dyDescent="0.25">
      <c r="A21" s="59"/>
      <c r="B21" s="99"/>
      <c r="C21" s="44"/>
      <c r="D21" s="45"/>
      <c r="E21" s="46" t="str">
        <f>IFERROR(INDEX(#REF!,MATCH(D17,#REF!,0)),"")</f>
        <v/>
      </c>
      <c r="F21" s="47" t="str">
        <f t="shared" si="0"/>
        <v/>
      </c>
      <c r="G21" s="64">
        <f t="shared" si="1"/>
        <v>0</v>
      </c>
      <c r="H21" s="43"/>
      <c r="I21" s="48" t="e">
        <f t="shared" ca="1" si="2"/>
        <v>#NAME?</v>
      </c>
      <c r="J21" s="45"/>
      <c r="K21" s="105" t="str">
        <f>IFERROR(INDEX(#REF!,MATCH(J21,#REF!,0)),"")</f>
        <v/>
      </c>
      <c r="L21" s="49">
        <f t="shared" si="3"/>
        <v>0</v>
      </c>
      <c r="M21" s="50"/>
      <c r="N21" s="131"/>
    </row>
    <row r="22" spans="1:14" ht="15.75" x14ac:dyDescent="0.25">
      <c r="A22" s="59"/>
      <c r="B22" s="99"/>
      <c r="C22" s="44"/>
      <c r="D22" s="45"/>
      <c r="E22" s="46" t="str">
        <f>IFERROR(INDEX(#REF!,MATCH(D18,#REF!,0)),"")</f>
        <v/>
      </c>
      <c r="F22" s="47" t="str">
        <f t="shared" si="0"/>
        <v/>
      </c>
      <c r="G22" s="64">
        <f t="shared" si="1"/>
        <v>0</v>
      </c>
      <c r="H22" s="43"/>
      <c r="I22" s="48" t="e">
        <f t="shared" ca="1" si="2"/>
        <v>#NAME?</v>
      </c>
      <c r="J22" s="45"/>
      <c r="K22" s="105" t="str">
        <f>IFERROR(INDEX(#REF!,MATCH(J22,#REF!,0)),"")</f>
        <v/>
      </c>
      <c r="L22" s="49">
        <f t="shared" si="3"/>
        <v>0</v>
      </c>
      <c r="M22" s="50"/>
      <c r="N22" s="131"/>
    </row>
    <row r="23" spans="1:14" ht="15.75" x14ac:dyDescent="0.25">
      <c r="A23" s="59"/>
      <c r="B23" s="99"/>
      <c r="C23" s="44"/>
      <c r="D23" s="45"/>
      <c r="E23" s="46" t="str">
        <f>IFERROR(INDEX(#REF!,MATCH(D19,#REF!,0)),"")</f>
        <v/>
      </c>
      <c r="F23" s="47" t="str">
        <f t="shared" si="0"/>
        <v/>
      </c>
      <c r="G23" s="64">
        <f t="shared" si="1"/>
        <v>0</v>
      </c>
      <c r="H23" s="43"/>
      <c r="I23" s="48" t="e">
        <f t="shared" ca="1" si="2"/>
        <v>#NAME?</v>
      </c>
      <c r="J23" s="45"/>
      <c r="K23" s="105" t="str">
        <f>IFERROR(INDEX(#REF!,MATCH(J23,#REF!,0)),"")</f>
        <v/>
      </c>
      <c r="L23" s="49">
        <f t="shared" si="3"/>
        <v>0</v>
      </c>
      <c r="M23" s="50"/>
      <c r="N23" s="131"/>
    </row>
    <row r="24" spans="1:14" ht="15.75" x14ac:dyDescent="0.25">
      <c r="A24" s="59"/>
      <c r="B24" s="99"/>
      <c r="C24" s="44"/>
      <c r="D24" s="45"/>
      <c r="E24" s="46" t="str">
        <f>IFERROR(INDEX(#REF!,MATCH(D20,#REF!,0)),"")</f>
        <v/>
      </c>
      <c r="F24" s="47" t="str">
        <f t="shared" si="0"/>
        <v/>
      </c>
      <c r="G24" s="64">
        <f t="shared" si="1"/>
        <v>0</v>
      </c>
      <c r="H24" s="43"/>
      <c r="I24" s="48" t="e">
        <f t="shared" ca="1" si="2"/>
        <v>#NAME?</v>
      </c>
      <c r="J24" s="45"/>
      <c r="K24" s="105" t="str">
        <f>IFERROR(INDEX(#REF!,MATCH(J24,#REF!,0)),"")</f>
        <v/>
      </c>
      <c r="L24" s="49">
        <f t="shared" si="3"/>
        <v>0</v>
      </c>
      <c r="M24" s="50"/>
      <c r="N24" s="131"/>
    </row>
    <row r="25" spans="1:14" ht="15.75" x14ac:dyDescent="0.25">
      <c r="A25" s="59"/>
      <c r="B25" s="99"/>
      <c r="C25" s="44"/>
      <c r="D25" s="45"/>
      <c r="E25" s="46" t="str">
        <f>IFERROR(INDEX(#REF!,MATCH(D21,#REF!,0)),"")</f>
        <v/>
      </c>
      <c r="F25" s="47" t="str">
        <f t="shared" si="0"/>
        <v/>
      </c>
      <c r="G25" s="64">
        <f t="shared" si="1"/>
        <v>0</v>
      </c>
      <c r="H25" s="43"/>
      <c r="I25" s="48" t="e">
        <f t="shared" ca="1" si="2"/>
        <v>#NAME?</v>
      </c>
      <c r="J25" s="45"/>
      <c r="K25" s="105" t="str">
        <f>IFERROR(INDEX(#REF!,MATCH(J25,#REF!,0)),"")</f>
        <v/>
      </c>
      <c r="L25" s="49">
        <f t="shared" si="3"/>
        <v>0</v>
      </c>
      <c r="M25" s="50"/>
      <c r="N25" s="131"/>
    </row>
    <row r="26" spans="1:14" ht="15.75" x14ac:dyDescent="0.25">
      <c r="A26" s="59"/>
      <c r="B26" s="99"/>
      <c r="C26" s="44"/>
      <c r="D26" s="45"/>
      <c r="E26" s="46" t="str">
        <f>IFERROR(INDEX(#REF!,MATCH(D22,#REF!,0)),"")</f>
        <v/>
      </c>
      <c r="F26" s="47" t="str">
        <f t="shared" si="0"/>
        <v/>
      </c>
      <c r="G26" s="64">
        <f t="shared" si="1"/>
        <v>0</v>
      </c>
      <c r="H26" s="43"/>
      <c r="I26" s="48" t="e">
        <f t="shared" ca="1" si="2"/>
        <v>#NAME?</v>
      </c>
      <c r="J26" s="45"/>
      <c r="K26" s="105" t="str">
        <f>IFERROR(INDEX(#REF!,MATCH(J26,#REF!,0)),"")</f>
        <v/>
      </c>
      <c r="L26" s="49">
        <f t="shared" si="3"/>
        <v>0</v>
      </c>
      <c r="M26" s="50"/>
      <c r="N26" s="131"/>
    </row>
    <row r="27" spans="1:14" ht="15.75" x14ac:dyDescent="0.25">
      <c r="A27" s="59"/>
      <c r="B27" s="99"/>
      <c r="C27" s="44"/>
      <c r="D27" s="45"/>
      <c r="E27" s="46" t="str">
        <f>IFERROR(INDEX(#REF!,MATCH(D23,#REF!,0)),"")</f>
        <v/>
      </c>
      <c r="F27" s="47" t="str">
        <f t="shared" si="0"/>
        <v/>
      </c>
      <c r="G27" s="64">
        <f t="shared" si="1"/>
        <v>0</v>
      </c>
      <c r="H27" s="43"/>
      <c r="I27" s="48" t="e">
        <f t="shared" ca="1" si="2"/>
        <v>#NAME?</v>
      </c>
      <c r="J27" s="45"/>
      <c r="K27" s="105" t="str">
        <f>IFERROR(INDEX(#REF!,MATCH(J27,#REF!,0)),"")</f>
        <v/>
      </c>
      <c r="L27" s="49">
        <f t="shared" si="3"/>
        <v>0</v>
      </c>
      <c r="M27" s="50"/>
      <c r="N27" s="131"/>
    </row>
    <row r="28" spans="1:14" ht="15.75" x14ac:dyDescent="0.25">
      <c r="A28" s="59"/>
      <c r="B28" s="99"/>
      <c r="C28" s="44"/>
      <c r="D28" s="45"/>
      <c r="E28" s="46" t="str">
        <f>IFERROR(INDEX(#REF!,MATCH(D24,#REF!,0)),"")</f>
        <v/>
      </c>
      <c r="F28" s="47" t="str">
        <f t="shared" si="0"/>
        <v/>
      </c>
      <c r="G28" s="64">
        <f t="shared" si="1"/>
        <v>0</v>
      </c>
      <c r="H28" s="43"/>
      <c r="I28" s="48" t="e">
        <f t="shared" ca="1" si="2"/>
        <v>#NAME?</v>
      </c>
      <c r="J28" s="45"/>
      <c r="K28" s="105" t="str">
        <f>IFERROR(INDEX(#REF!,MATCH(J28,#REF!,0)),"")</f>
        <v/>
      </c>
      <c r="L28" s="49">
        <f t="shared" si="3"/>
        <v>0</v>
      </c>
      <c r="M28" s="50"/>
      <c r="N28" s="131"/>
    </row>
    <row r="29" spans="1:14" ht="15.75" x14ac:dyDescent="0.25">
      <c r="A29" s="59"/>
      <c r="B29" s="99"/>
      <c r="C29" s="44"/>
      <c r="D29" s="45"/>
      <c r="E29" s="46" t="str">
        <f>IFERROR(INDEX(#REF!,MATCH(D25,#REF!,0)),"")</f>
        <v/>
      </c>
      <c r="F29" s="47" t="str">
        <f t="shared" si="0"/>
        <v/>
      </c>
      <c r="G29" s="64">
        <f t="shared" si="1"/>
        <v>0</v>
      </c>
      <c r="H29" s="43"/>
      <c r="I29" s="48" t="e">
        <f t="shared" ca="1" si="2"/>
        <v>#NAME?</v>
      </c>
      <c r="J29" s="45"/>
      <c r="K29" s="105" t="str">
        <f>IFERROR(INDEX(#REF!,MATCH(J29,#REF!,0)),"")</f>
        <v/>
      </c>
      <c r="L29" s="49">
        <f t="shared" si="3"/>
        <v>0</v>
      </c>
      <c r="M29" s="50"/>
      <c r="N29" s="131"/>
    </row>
    <row r="30" spans="1:14" ht="15.75" x14ac:dyDescent="0.25">
      <c r="A30" s="59"/>
      <c r="B30" s="99"/>
      <c r="C30" s="44"/>
      <c r="D30" s="45"/>
      <c r="E30" s="46" t="str">
        <f>IFERROR(INDEX(#REF!,MATCH(D26,#REF!,0)),"")</f>
        <v/>
      </c>
      <c r="F30" s="47" t="str">
        <f t="shared" si="0"/>
        <v/>
      </c>
      <c r="G30" s="64">
        <f t="shared" si="1"/>
        <v>0</v>
      </c>
      <c r="H30" s="43"/>
      <c r="I30" s="48" t="e">
        <f t="shared" ca="1" si="2"/>
        <v>#NAME?</v>
      </c>
      <c r="J30" s="45"/>
      <c r="K30" s="105" t="str">
        <f>IFERROR(INDEX(#REF!,MATCH(J30,#REF!,0)),"")</f>
        <v/>
      </c>
      <c r="L30" s="49">
        <f t="shared" si="3"/>
        <v>0</v>
      </c>
      <c r="M30" s="50"/>
      <c r="N30" s="131"/>
    </row>
    <row r="31" spans="1:14" ht="15.75" x14ac:dyDescent="0.25">
      <c r="A31" s="59"/>
      <c r="B31" s="99"/>
      <c r="C31" s="44"/>
      <c r="D31" s="45"/>
      <c r="E31" s="46" t="str">
        <f>IFERROR(INDEX(#REF!,MATCH(D27,#REF!,0)),"")</f>
        <v/>
      </c>
      <c r="F31" s="47" t="str">
        <f t="shared" si="0"/>
        <v/>
      </c>
      <c r="G31" s="72">
        <f t="shared" si="1"/>
        <v>0</v>
      </c>
      <c r="H31" s="43"/>
      <c r="I31" s="73" t="e">
        <f t="shared" ca="1" si="2"/>
        <v>#NAME?</v>
      </c>
      <c r="J31" s="45"/>
      <c r="K31" s="105" t="str">
        <f>IFERROR(INDEX(#REF!,MATCH(J31,#REF!,0)),"")</f>
        <v/>
      </c>
      <c r="L31" s="49">
        <f t="shared" si="3"/>
        <v>0</v>
      </c>
      <c r="M31" s="50"/>
      <c r="N31" s="131"/>
    </row>
    <row r="32" spans="1:14" ht="15.75" x14ac:dyDescent="0.25">
      <c r="A32" s="59"/>
      <c r="B32" s="99"/>
      <c r="C32" s="44"/>
      <c r="D32" s="45"/>
      <c r="E32" s="46" t="str">
        <f>IFERROR(INDEX(#REF!,MATCH(D28,#REF!,0)),"")</f>
        <v/>
      </c>
      <c r="F32" s="47" t="str">
        <f t="shared" si="0"/>
        <v/>
      </c>
      <c r="G32" s="72">
        <f t="shared" si="1"/>
        <v>0</v>
      </c>
      <c r="H32" s="43"/>
      <c r="I32" s="48" t="e">
        <f t="shared" ca="1" si="2"/>
        <v>#NAME?</v>
      </c>
      <c r="J32" s="45"/>
      <c r="K32" s="105" t="str">
        <f>IFERROR(INDEX(#REF!,MATCH(J32,#REF!,0)),"")</f>
        <v/>
      </c>
      <c r="L32" s="49">
        <f t="shared" si="3"/>
        <v>0</v>
      </c>
      <c r="M32" s="50"/>
      <c r="N32" s="131"/>
    </row>
    <row r="33" spans="1:14" ht="15.75" x14ac:dyDescent="0.25">
      <c r="A33" s="59"/>
      <c r="B33" s="99"/>
      <c r="C33" s="44"/>
      <c r="D33" s="45"/>
      <c r="E33" s="46" t="str">
        <f>IFERROR(INDEX(#REF!,MATCH(D29,#REF!,0)),"")</f>
        <v/>
      </c>
      <c r="F33" s="47" t="str">
        <f t="shared" si="0"/>
        <v/>
      </c>
      <c r="G33" s="64">
        <f t="shared" si="1"/>
        <v>0</v>
      </c>
      <c r="H33" s="43"/>
      <c r="I33" s="48" t="e">
        <f t="shared" ca="1" si="2"/>
        <v>#NAME?</v>
      </c>
      <c r="J33" s="45"/>
      <c r="K33" s="105" t="str">
        <f>IFERROR(INDEX(#REF!,MATCH(J33,#REF!,0)),"")</f>
        <v/>
      </c>
      <c r="L33" s="49">
        <f t="shared" si="3"/>
        <v>0</v>
      </c>
      <c r="M33" s="50"/>
      <c r="N33" s="131"/>
    </row>
    <row r="34" spans="1:14" ht="15.75" x14ac:dyDescent="0.25">
      <c r="A34" s="59"/>
      <c r="B34" s="99"/>
      <c r="C34" s="44"/>
      <c r="D34" s="45"/>
      <c r="E34" s="46" t="str">
        <f>IFERROR(INDEX(#REF!,MATCH(D30,#REF!,0)),"")</f>
        <v/>
      </c>
      <c r="F34" s="47" t="str">
        <f t="shared" si="0"/>
        <v/>
      </c>
      <c r="G34" s="64">
        <f t="shared" si="1"/>
        <v>0</v>
      </c>
      <c r="H34" s="43"/>
      <c r="I34" s="48" t="e">
        <f t="shared" ca="1" si="2"/>
        <v>#NAME?</v>
      </c>
      <c r="J34" s="45"/>
      <c r="K34" s="105" t="str">
        <f>IFERROR(INDEX(#REF!,MATCH(J34,#REF!,0)),"")</f>
        <v/>
      </c>
      <c r="L34" s="49">
        <f t="shared" si="3"/>
        <v>0</v>
      </c>
      <c r="M34" s="50"/>
      <c r="N34" s="131"/>
    </row>
    <row r="35" spans="1:14" ht="15.75" x14ac:dyDescent="0.25">
      <c r="A35" s="59"/>
      <c r="B35" s="99"/>
      <c r="C35" s="44"/>
      <c r="D35" s="45"/>
      <c r="E35" s="46" t="str">
        <f>IFERROR(INDEX(#REF!,MATCH(D31,#REF!,0)),"")</f>
        <v/>
      </c>
      <c r="F35" s="47" t="str">
        <f t="shared" si="0"/>
        <v/>
      </c>
      <c r="G35" s="64">
        <f t="shared" si="1"/>
        <v>0</v>
      </c>
      <c r="H35" s="43"/>
      <c r="I35" s="48" t="e">
        <f t="shared" ca="1" si="2"/>
        <v>#NAME?</v>
      </c>
      <c r="J35" s="45"/>
      <c r="K35" s="105" t="str">
        <f>IFERROR(INDEX(#REF!,MATCH(J35,#REF!,0)),"")</f>
        <v/>
      </c>
      <c r="L35" s="49">
        <f t="shared" si="3"/>
        <v>0</v>
      </c>
      <c r="M35" s="50"/>
      <c r="N35" s="131"/>
    </row>
    <row r="36" spans="1:14" ht="15.75" x14ac:dyDescent="0.25">
      <c r="A36" s="59"/>
      <c r="B36" s="99"/>
      <c r="C36" s="44"/>
      <c r="D36" s="45"/>
      <c r="E36" s="46" t="str">
        <f>IFERROR(INDEX(#REF!,MATCH(D32,#REF!,0)),"")</f>
        <v/>
      </c>
      <c r="F36" s="47" t="str">
        <f t="shared" si="0"/>
        <v/>
      </c>
      <c r="G36" s="64">
        <f t="shared" si="1"/>
        <v>0</v>
      </c>
      <c r="H36" s="43"/>
      <c r="I36" s="48" t="e">
        <f t="shared" ca="1" si="2"/>
        <v>#NAME?</v>
      </c>
      <c r="J36" s="45"/>
      <c r="K36" s="105" t="str">
        <f>IFERROR(INDEX(#REF!,MATCH(J36,#REF!,0)),"")</f>
        <v/>
      </c>
      <c r="L36" s="49">
        <f t="shared" si="3"/>
        <v>0</v>
      </c>
      <c r="M36" s="50"/>
      <c r="N36" s="131"/>
    </row>
    <row r="37" spans="1:14" ht="15.75" x14ac:dyDescent="0.25">
      <c r="A37" s="59"/>
      <c r="B37" s="99"/>
      <c r="C37" s="44"/>
      <c r="D37" s="45"/>
      <c r="E37" s="46" t="str">
        <f>IFERROR(INDEX(#REF!,MATCH(D33,#REF!,0)),"")</f>
        <v/>
      </c>
      <c r="F37" s="47" t="str">
        <f t="shared" si="0"/>
        <v/>
      </c>
      <c r="G37" s="64">
        <f t="shared" si="1"/>
        <v>0</v>
      </c>
      <c r="H37" s="43"/>
      <c r="I37" s="48" t="e">
        <f t="shared" ca="1" si="2"/>
        <v>#NAME?</v>
      </c>
      <c r="J37" s="45"/>
      <c r="K37" s="105" t="str">
        <f>IFERROR(INDEX(#REF!,MATCH(J37,#REF!,0)),"")</f>
        <v/>
      </c>
      <c r="L37" s="49">
        <f t="shared" si="3"/>
        <v>0</v>
      </c>
      <c r="M37" s="50"/>
      <c r="N37" s="131"/>
    </row>
    <row r="38" spans="1:14" ht="15.75" x14ac:dyDescent="0.25">
      <c r="A38" s="59"/>
      <c r="B38" s="99"/>
      <c r="C38" s="44"/>
      <c r="D38" s="45"/>
      <c r="E38" s="46" t="str">
        <f>IFERROR(INDEX(#REF!,MATCH(D34,#REF!,0)),"")</f>
        <v/>
      </c>
      <c r="F38" s="47" t="str">
        <f t="shared" si="0"/>
        <v/>
      </c>
      <c r="G38" s="64">
        <f t="shared" si="1"/>
        <v>0</v>
      </c>
      <c r="H38" s="43"/>
      <c r="I38" s="48" t="e">
        <f t="shared" ca="1" si="2"/>
        <v>#NAME?</v>
      </c>
      <c r="J38" s="45"/>
      <c r="K38" s="105" t="str">
        <f>IFERROR(INDEX(#REF!,MATCH(J38,#REF!,0)),"")</f>
        <v/>
      </c>
      <c r="L38" s="49">
        <f t="shared" si="3"/>
        <v>0</v>
      </c>
      <c r="M38" s="50"/>
      <c r="N38" s="131"/>
    </row>
    <row r="39" spans="1:14" ht="15.75" x14ac:dyDescent="0.25">
      <c r="A39" s="59"/>
      <c r="B39" s="99"/>
      <c r="C39" s="44"/>
      <c r="D39" s="45"/>
      <c r="E39" s="46" t="str">
        <f>IFERROR(INDEX(#REF!,MATCH(D35,#REF!,0)),"")</f>
        <v/>
      </c>
      <c r="F39" s="47" t="str">
        <f t="shared" si="0"/>
        <v/>
      </c>
      <c r="G39" s="64">
        <f t="shared" si="1"/>
        <v>0</v>
      </c>
      <c r="H39" s="43"/>
      <c r="I39" s="48" t="e">
        <f t="shared" ca="1" si="2"/>
        <v>#NAME?</v>
      </c>
      <c r="J39" s="45"/>
      <c r="K39" s="105" t="str">
        <f>IFERROR(INDEX(#REF!,MATCH(J39,#REF!,0)),"")</f>
        <v/>
      </c>
      <c r="L39" s="49">
        <f t="shared" si="3"/>
        <v>0</v>
      </c>
      <c r="M39" s="50"/>
      <c r="N39" s="131"/>
    </row>
    <row r="40" spans="1:14" ht="15.75" x14ac:dyDescent="0.25">
      <c r="A40" s="59"/>
      <c r="B40" s="99"/>
      <c r="C40" s="44"/>
      <c r="D40" s="45"/>
      <c r="E40" s="46" t="str">
        <f>IFERROR(INDEX(#REF!,MATCH(D36,#REF!,0)),"")</f>
        <v/>
      </c>
      <c r="F40" s="47" t="str">
        <f t="shared" si="0"/>
        <v/>
      </c>
      <c r="G40" s="64">
        <f t="shared" si="1"/>
        <v>0</v>
      </c>
      <c r="H40" s="43"/>
      <c r="I40" s="48" t="e">
        <f t="shared" ca="1" si="2"/>
        <v>#NAME?</v>
      </c>
      <c r="J40" s="45"/>
      <c r="K40" s="105" t="str">
        <f>IFERROR(INDEX(#REF!,MATCH(J40,#REF!,0)),"")</f>
        <v/>
      </c>
      <c r="L40" s="49">
        <f t="shared" si="3"/>
        <v>0</v>
      </c>
      <c r="M40" s="50"/>
      <c r="N40" s="131"/>
    </row>
    <row r="41" spans="1:14" ht="15.75" x14ac:dyDescent="0.25">
      <c r="A41" s="59"/>
      <c r="B41" s="99"/>
      <c r="C41" s="44"/>
      <c r="D41" s="45"/>
      <c r="E41" s="46" t="str">
        <f>IFERROR(INDEX(#REF!,MATCH(D37,#REF!,0)),"")</f>
        <v/>
      </c>
      <c r="F41" s="47" t="str">
        <f t="shared" si="0"/>
        <v/>
      </c>
      <c r="G41" s="64">
        <f t="shared" si="1"/>
        <v>0</v>
      </c>
      <c r="H41" s="43"/>
      <c r="I41" s="48" t="e">
        <f t="shared" ca="1" si="2"/>
        <v>#NAME?</v>
      </c>
      <c r="J41" s="45"/>
      <c r="K41" s="105" t="str">
        <f>IFERROR(INDEX(#REF!,MATCH(J41,#REF!,0)),"")</f>
        <v/>
      </c>
      <c r="L41" s="49">
        <f t="shared" si="3"/>
        <v>0</v>
      </c>
      <c r="M41" s="50"/>
      <c r="N41" s="131"/>
    </row>
    <row r="42" spans="1:14" ht="15.75" x14ac:dyDescent="0.25">
      <c r="A42" s="59"/>
      <c r="B42" s="99"/>
      <c r="C42" s="44"/>
      <c r="D42" s="45"/>
      <c r="E42" s="46" t="str">
        <f>IFERROR(INDEX(#REF!,MATCH(D38,#REF!,0)),"")</f>
        <v/>
      </c>
      <c r="F42" s="47" t="str">
        <f t="shared" si="0"/>
        <v/>
      </c>
      <c r="G42" s="64">
        <f t="shared" si="1"/>
        <v>0</v>
      </c>
      <c r="H42" s="43"/>
      <c r="I42" s="48" t="e">
        <f t="shared" ca="1" si="2"/>
        <v>#NAME?</v>
      </c>
      <c r="J42" s="45"/>
      <c r="K42" s="105" t="str">
        <f>IFERROR(INDEX(#REF!,MATCH(J42,#REF!,0)),"")</f>
        <v/>
      </c>
      <c r="L42" s="49">
        <f t="shared" si="3"/>
        <v>0</v>
      </c>
      <c r="M42" s="50"/>
      <c r="N42" s="131"/>
    </row>
    <row r="43" spans="1:14" ht="15.75" x14ac:dyDescent="0.25">
      <c r="A43" s="59"/>
      <c r="B43" s="99"/>
      <c r="C43" s="44"/>
      <c r="D43" s="45"/>
      <c r="E43" s="46" t="str">
        <f>IFERROR(INDEX(#REF!,MATCH(D39,#REF!,0)),"")</f>
        <v/>
      </c>
      <c r="F43" s="47" t="str">
        <f t="shared" si="0"/>
        <v/>
      </c>
      <c r="G43" s="64">
        <f t="shared" si="1"/>
        <v>0</v>
      </c>
      <c r="H43" s="43"/>
      <c r="I43" s="48" t="e">
        <f t="shared" ca="1" si="2"/>
        <v>#NAME?</v>
      </c>
      <c r="J43" s="45"/>
      <c r="K43" s="105" t="str">
        <f>IFERROR(INDEX(#REF!,MATCH(J43,#REF!,0)),"")</f>
        <v/>
      </c>
      <c r="L43" s="49">
        <f t="shared" si="3"/>
        <v>0</v>
      </c>
      <c r="M43" s="50"/>
      <c r="N43" s="131"/>
    </row>
    <row r="44" spans="1:14" ht="15.75" x14ac:dyDescent="0.25">
      <c r="A44" s="59"/>
      <c r="B44" s="99"/>
      <c r="C44" s="44"/>
      <c r="D44" s="45"/>
      <c r="E44" s="46" t="str">
        <f>IFERROR(INDEX(#REF!,MATCH(D40,#REF!,0)),"")</f>
        <v/>
      </c>
      <c r="F44" s="47" t="str">
        <f t="shared" si="0"/>
        <v/>
      </c>
      <c r="G44" s="64">
        <f t="shared" si="1"/>
        <v>0</v>
      </c>
      <c r="H44" s="43"/>
      <c r="I44" s="48" t="e">
        <f t="shared" ca="1" si="2"/>
        <v>#NAME?</v>
      </c>
      <c r="J44" s="45"/>
      <c r="K44" s="105" t="str">
        <f>IFERROR(INDEX(#REF!,MATCH(J44,#REF!,0)),"")</f>
        <v/>
      </c>
      <c r="L44" s="49">
        <f t="shared" si="3"/>
        <v>0</v>
      </c>
      <c r="M44" s="50"/>
      <c r="N44" s="131"/>
    </row>
    <row r="45" spans="1:14" ht="15.75" x14ac:dyDescent="0.25">
      <c r="A45" s="59"/>
      <c r="B45" s="99"/>
      <c r="C45" s="44"/>
      <c r="D45" s="45"/>
      <c r="E45" s="46" t="str">
        <f>IFERROR(INDEX(#REF!,MATCH(D41,#REF!,0)),"")</f>
        <v/>
      </c>
      <c r="F45" s="47" t="str">
        <f t="shared" si="0"/>
        <v/>
      </c>
      <c r="G45" s="64">
        <f t="shared" si="1"/>
        <v>0</v>
      </c>
      <c r="H45" s="43"/>
      <c r="I45" s="48" t="e">
        <f t="shared" ca="1" si="2"/>
        <v>#NAME?</v>
      </c>
      <c r="J45" s="45"/>
      <c r="K45" s="105" t="str">
        <f>IFERROR(INDEX(#REF!,MATCH(J45,#REF!,0)),"")</f>
        <v/>
      </c>
      <c r="L45" s="49">
        <f t="shared" si="3"/>
        <v>0</v>
      </c>
      <c r="M45" s="50"/>
      <c r="N45" s="131"/>
    </row>
    <row r="46" spans="1:14" ht="15.75" x14ac:dyDescent="0.25">
      <c r="A46" s="59"/>
      <c r="B46" s="99"/>
      <c r="C46" s="44"/>
      <c r="D46" s="45"/>
      <c r="E46" s="46" t="str">
        <f>IFERROR(INDEX(#REF!,MATCH(D42,#REF!,0)),"")</f>
        <v/>
      </c>
      <c r="F46" s="47" t="str">
        <f t="shared" si="0"/>
        <v/>
      </c>
      <c r="G46" s="64">
        <f t="shared" si="1"/>
        <v>0</v>
      </c>
      <c r="H46" s="43"/>
      <c r="I46" s="48" t="e">
        <f t="shared" ca="1" si="2"/>
        <v>#NAME?</v>
      </c>
      <c r="J46" s="45"/>
      <c r="K46" s="105" t="str">
        <f>IFERROR(INDEX(#REF!,MATCH(J46,#REF!,0)),"")</f>
        <v/>
      </c>
      <c r="L46" s="49">
        <f t="shared" si="3"/>
        <v>0</v>
      </c>
      <c r="M46" s="50"/>
      <c r="N46" s="131"/>
    </row>
    <row r="47" spans="1:14" ht="15.75" x14ac:dyDescent="0.25">
      <c r="A47" s="59"/>
      <c r="B47" s="99"/>
      <c r="C47" s="44"/>
      <c r="D47" s="45"/>
      <c r="E47" s="46" t="str">
        <f>IFERROR(INDEX(#REF!,MATCH(D43,#REF!,0)),"")</f>
        <v/>
      </c>
      <c r="F47" s="47" t="str">
        <f t="shared" si="0"/>
        <v/>
      </c>
      <c r="G47" s="64">
        <f t="shared" si="1"/>
        <v>0</v>
      </c>
      <c r="H47" s="43"/>
      <c r="I47" s="48" t="e">
        <f t="shared" ca="1" si="2"/>
        <v>#NAME?</v>
      </c>
      <c r="J47" s="45"/>
      <c r="K47" s="105" t="str">
        <f>IFERROR(INDEX(#REF!,MATCH(J47,#REF!,0)),"")</f>
        <v/>
      </c>
      <c r="L47" s="49">
        <f t="shared" si="3"/>
        <v>0</v>
      </c>
      <c r="M47" s="50"/>
      <c r="N47" s="131"/>
    </row>
    <row r="48" spans="1:14" ht="15.75" x14ac:dyDescent="0.25">
      <c r="A48" s="59"/>
      <c r="B48" s="99"/>
      <c r="C48" s="44"/>
      <c r="D48" s="45"/>
      <c r="E48" s="46" t="str">
        <f>IFERROR(INDEX(#REF!,MATCH(D44,#REF!,0)),"")</f>
        <v/>
      </c>
      <c r="F48" s="47" t="str">
        <f t="shared" si="0"/>
        <v/>
      </c>
      <c r="G48" s="64">
        <f t="shared" si="1"/>
        <v>0</v>
      </c>
      <c r="H48" s="43"/>
      <c r="I48" s="48" t="e">
        <f t="shared" ca="1" si="2"/>
        <v>#NAME?</v>
      </c>
      <c r="J48" s="45"/>
      <c r="K48" s="105" t="str">
        <f>IFERROR(INDEX(#REF!,MATCH(J48,#REF!,0)),"")</f>
        <v/>
      </c>
      <c r="L48" s="49">
        <f t="shared" si="3"/>
        <v>0</v>
      </c>
      <c r="M48" s="50"/>
      <c r="N48" s="131"/>
    </row>
    <row r="49" spans="1:14" ht="15.75" x14ac:dyDescent="0.25">
      <c r="A49" s="59"/>
      <c r="B49" s="99"/>
      <c r="C49" s="44"/>
      <c r="D49" s="45"/>
      <c r="E49" s="46" t="str">
        <f>IFERROR(INDEX(#REF!,MATCH(D45,#REF!,0)),"")</f>
        <v/>
      </c>
      <c r="F49" s="47" t="str">
        <f t="shared" si="0"/>
        <v/>
      </c>
      <c r="G49" s="64">
        <f t="shared" si="1"/>
        <v>0</v>
      </c>
      <c r="H49" s="43"/>
      <c r="I49" s="48" t="e">
        <f t="shared" ca="1" si="2"/>
        <v>#NAME?</v>
      </c>
      <c r="J49" s="45"/>
      <c r="K49" s="105" t="str">
        <f>IFERROR(INDEX(#REF!,MATCH(J49,#REF!,0)),"")</f>
        <v/>
      </c>
      <c r="L49" s="49">
        <f t="shared" si="3"/>
        <v>0</v>
      </c>
      <c r="M49" s="50"/>
      <c r="N49" s="131"/>
    </row>
    <row r="50" spans="1:14" ht="15.75" x14ac:dyDescent="0.25">
      <c r="A50" s="59"/>
      <c r="B50" s="99"/>
      <c r="C50" s="44"/>
      <c r="D50" s="45"/>
      <c r="E50" s="46" t="str">
        <f>IFERROR(INDEX(#REF!,MATCH(D46,#REF!,0)),"")</f>
        <v/>
      </c>
      <c r="F50" s="47" t="str">
        <f t="shared" si="0"/>
        <v/>
      </c>
      <c r="G50" s="64">
        <f t="shared" si="1"/>
        <v>0</v>
      </c>
      <c r="H50" s="43"/>
      <c r="I50" s="48" t="e">
        <f t="shared" ca="1" si="2"/>
        <v>#NAME?</v>
      </c>
      <c r="J50" s="45"/>
      <c r="K50" s="105" t="str">
        <f>IFERROR(INDEX(#REF!,MATCH(J50,#REF!,0)),"")</f>
        <v/>
      </c>
      <c r="L50" s="49">
        <f t="shared" si="3"/>
        <v>0</v>
      </c>
      <c r="M50" s="50"/>
      <c r="N50" s="131"/>
    </row>
    <row r="51" spans="1:14" ht="15.75" x14ac:dyDescent="0.25">
      <c r="A51" s="59"/>
      <c r="B51" s="99"/>
      <c r="C51" s="44"/>
      <c r="D51" s="45"/>
      <c r="E51" s="46" t="str">
        <f>IFERROR(INDEX(#REF!,MATCH(D47,#REF!,0)),"")</f>
        <v/>
      </c>
      <c r="F51" s="47" t="str">
        <f t="shared" si="0"/>
        <v/>
      </c>
      <c r="G51" s="64">
        <f t="shared" si="1"/>
        <v>0</v>
      </c>
      <c r="H51" s="43"/>
      <c r="I51" s="48" t="e">
        <f t="shared" ca="1" si="2"/>
        <v>#NAME?</v>
      </c>
      <c r="J51" s="45"/>
      <c r="K51" s="105" t="str">
        <f>IFERROR(INDEX(#REF!,MATCH(J51,#REF!,0)),"")</f>
        <v/>
      </c>
      <c r="L51" s="49">
        <f t="shared" si="3"/>
        <v>0</v>
      </c>
      <c r="M51" s="50"/>
      <c r="N51" s="131"/>
    </row>
    <row r="52" spans="1:14" ht="15.75" x14ac:dyDescent="0.25">
      <c r="A52" s="59"/>
      <c r="B52" s="99"/>
      <c r="C52" s="44"/>
      <c r="D52" s="45"/>
      <c r="E52" s="46" t="str">
        <f>IFERROR(INDEX(#REF!,MATCH(D48,#REF!,0)),"")</f>
        <v/>
      </c>
      <c r="F52" s="47" t="str">
        <f t="shared" si="0"/>
        <v/>
      </c>
      <c r="G52" s="64">
        <f t="shared" si="1"/>
        <v>0</v>
      </c>
      <c r="H52" s="43"/>
      <c r="I52" s="48" t="e">
        <f t="shared" ca="1" si="2"/>
        <v>#NAME?</v>
      </c>
      <c r="J52" s="45"/>
      <c r="K52" s="105" t="str">
        <f>IFERROR(INDEX(#REF!,MATCH(J52,#REF!,0)),"")</f>
        <v/>
      </c>
      <c r="L52" s="49">
        <f t="shared" si="3"/>
        <v>0</v>
      </c>
      <c r="M52" s="50"/>
      <c r="N52" s="131"/>
    </row>
    <row r="53" spans="1:14" ht="15.75" x14ac:dyDescent="0.25">
      <c r="A53" s="59"/>
      <c r="B53" s="99"/>
      <c r="C53" s="44"/>
      <c r="D53" s="45"/>
      <c r="E53" s="46" t="str">
        <f>IFERROR(INDEX(#REF!,MATCH(D49,#REF!,0)),"")</f>
        <v/>
      </c>
      <c r="F53" s="47" t="str">
        <f t="shared" si="0"/>
        <v/>
      </c>
      <c r="G53" s="64">
        <f t="shared" si="1"/>
        <v>0</v>
      </c>
      <c r="H53" s="43"/>
      <c r="I53" s="48" t="e">
        <f t="shared" ca="1" si="2"/>
        <v>#NAME?</v>
      </c>
      <c r="J53" s="45"/>
      <c r="K53" s="105" t="str">
        <f>IFERROR(INDEX(#REF!,MATCH(J53,#REF!,0)),"")</f>
        <v/>
      </c>
      <c r="L53" s="49">
        <f t="shared" si="3"/>
        <v>0</v>
      </c>
      <c r="M53" s="50"/>
      <c r="N53" s="131"/>
    </row>
    <row r="54" spans="1:14" ht="15.75" x14ac:dyDescent="0.25">
      <c r="A54" s="59"/>
      <c r="B54" s="99"/>
      <c r="C54" s="44"/>
      <c r="D54" s="45"/>
      <c r="E54" s="46" t="str">
        <f>IFERROR(INDEX(#REF!,MATCH(D50,#REF!,0)),"")</f>
        <v/>
      </c>
      <c r="F54" s="47" t="str">
        <f t="shared" si="0"/>
        <v/>
      </c>
      <c r="G54" s="64">
        <f t="shared" si="1"/>
        <v>0</v>
      </c>
      <c r="H54" s="43"/>
      <c r="I54" s="48" t="e">
        <f t="shared" ca="1" si="2"/>
        <v>#NAME?</v>
      </c>
      <c r="J54" s="45"/>
      <c r="K54" s="105" t="str">
        <f>IFERROR(INDEX(#REF!,MATCH(J54,#REF!,0)),"")</f>
        <v/>
      </c>
      <c r="L54" s="49">
        <f t="shared" si="3"/>
        <v>0</v>
      </c>
      <c r="M54" s="50"/>
      <c r="N54" s="131"/>
    </row>
    <row r="55" spans="1:14" ht="15.75" x14ac:dyDescent="0.25">
      <c r="A55" s="59"/>
      <c r="B55" s="99"/>
      <c r="C55" s="44"/>
      <c r="D55" s="45"/>
      <c r="E55" s="46" t="str">
        <f>IFERROR(INDEX(#REF!,MATCH(D51,#REF!,0)),"")</f>
        <v/>
      </c>
      <c r="F55" s="47" t="str">
        <f t="shared" ref="F55:F118" si="4">IF(B55="","",$C$5)</f>
        <v/>
      </c>
      <c r="G55" s="64">
        <f t="shared" ref="G55:G118" si="5">$C$5*$C$7*B55</f>
        <v>0</v>
      </c>
      <c r="H55" s="43"/>
      <c r="I55" s="48" t="e">
        <f t="shared" ref="I55:I118" ca="1" si="6">DiamColPrandtl(G55,$C$6,H55)</f>
        <v>#NAME?</v>
      </c>
      <c r="J55" s="45"/>
      <c r="K55" s="105" t="str">
        <f>IFERROR(INDEX(#REF!,MATCH(J55,#REF!,0)),"")</f>
        <v/>
      </c>
      <c r="L55" s="49">
        <f t="shared" si="3"/>
        <v>0</v>
      </c>
      <c r="M55" s="50"/>
      <c r="N55" s="131"/>
    </row>
    <row r="56" spans="1:14" ht="15.75" x14ac:dyDescent="0.25">
      <c r="A56" s="59"/>
      <c r="B56" s="99"/>
      <c r="C56" s="44"/>
      <c r="D56" s="45"/>
      <c r="E56" s="46" t="str">
        <f>IFERROR(INDEX(#REF!,MATCH(D52,#REF!,0)),"")</f>
        <v/>
      </c>
      <c r="F56" s="47" t="str">
        <f t="shared" si="4"/>
        <v/>
      </c>
      <c r="G56" s="64">
        <f t="shared" si="5"/>
        <v>0</v>
      </c>
      <c r="H56" s="43"/>
      <c r="I56" s="48" t="e">
        <f t="shared" ca="1" si="6"/>
        <v>#NAME?</v>
      </c>
      <c r="J56" s="45"/>
      <c r="K56" s="105" t="str">
        <f>IFERROR(INDEX(#REF!,MATCH(J56,#REF!,0)),"")</f>
        <v/>
      </c>
      <c r="L56" s="49">
        <f t="shared" si="3"/>
        <v>0</v>
      </c>
      <c r="M56" s="50"/>
      <c r="N56" s="131"/>
    </row>
    <row r="57" spans="1:14" ht="15.75" x14ac:dyDescent="0.25">
      <c r="A57" s="59"/>
      <c r="B57" s="99"/>
      <c r="C57" s="44"/>
      <c r="D57" s="45"/>
      <c r="E57" s="46" t="str">
        <f>IFERROR(INDEX(#REF!,MATCH(D53,#REF!,0)),"")</f>
        <v/>
      </c>
      <c r="F57" s="47" t="str">
        <f t="shared" si="4"/>
        <v/>
      </c>
      <c r="G57" s="64">
        <f t="shared" si="5"/>
        <v>0</v>
      </c>
      <c r="H57" s="43"/>
      <c r="I57" s="48" t="e">
        <f t="shared" ca="1" si="6"/>
        <v>#NAME?</v>
      </c>
      <c r="J57" s="45"/>
      <c r="K57" s="105" t="str">
        <f>IFERROR(INDEX(#REF!,MATCH(J57,#REF!,0)),"")</f>
        <v/>
      </c>
      <c r="L57" s="49">
        <f t="shared" si="3"/>
        <v>0</v>
      </c>
      <c r="M57" s="50"/>
      <c r="N57" s="131"/>
    </row>
    <row r="58" spans="1:14" ht="15.75" x14ac:dyDescent="0.25">
      <c r="A58" s="59"/>
      <c r="B58" s="99"/>
      <c r="C58" s="44"/>
      <c r="D58" s="45"/>
      <c r="E58" s="46" t="str">
        <f>IFERROR(INDEX(#REF!,MATCH(D54,#REF!,0)),"")</f>
        <v/>
      </c>
      <c r="F58" s="47" t="str">
        <f t="shared" si="4"/>
        <v/>
      </c>
      <c r="G58" s="64">
        <f t="shared" si="5"/>
        <v>0</v>
      </c>
      <c r="H58" s="43"/>
      <c r="I58" s="48" t="e">
        <f t="shared" ca="1" si="6"/>
        <v>#NAME?</v>
      </c>
      <c r="J58" s="45"/>
      <c r="K58" s="105" t="str">
        <f>IFERROR(INDEX(#REF!,MATCH(J58,#REF!,0)),"")</f>
        <v/>
      </c>
      <c r="L58" s="49">
        <f t="shared" si="3"/>
        <v>0</v>
      </c>
      <c r="M58" s="50"/>
      <c r="N58" s="131"/>
    </row>
    <row r="59" spans="1:14" ht="15.75" x14ac:dyDescent="0.25">
      <c r="A59" s="59"/>
      <c r="B59" s="99"/>
      <c r="C59" s="44"/>
      <c r="D59" s="45"/>
      <c r="E59" s="46" t="str">
        <f>IFERROR(INDEX(#REF!,MATCH(D55,#REF!,0)),"")</f>
        <v/>
      </c>
      <c r="F59" s="47" t="str">
        <f t="shared" si="4"/>
        <v/>
      </c>
      <c r="G59" s="64">
        <f t="shared" si="5"/>
        <v>0</v>
      </c>
      <c r="H59" s="43"/>
      <c r="I59" s="48" t="e">
        <f t="shared" ca="1" si="6"/>
        <v>#NAME?</v>
      </c>
      <c r="J59" s="45"/>
      <c r="K59" s="105" t="str">
        <f>IFERROR(INDEX(#REF!,MATCH(J59,#REF!,0)),"")</f>
        <v/>
      </c>
      <c r="L59" s="49">
        <f t="shared" si="3"/>
        <v>0</v>
      </c>
      <c r="M59" s="50"/>
      <c r="N59" s="131"/>
    </row>
    <row r="60" spans="1:14" ht="15.75" x14ac:dyDescent="0.25">
      <c r="A60" s="59"/>
      <c r="B60" s="99"/>
      <c r="C60" s="44"/>
      <c r="D60" s="45"/>
      <c r="E60" s="46" t="str">
        <f>IFERROR(INDEX(#REF!,MATCH(D56,#REF!,0)),"")</f>
        <v/>
      </c>
      <c r="F60" s="47" t="str">
        <f t="shared" si="4"/>
        <v/>
      </c>
      <c r="G60" s="64">
        <f t="shared" si="5"/>
        <v>0</v>
      </c>
      <c r="H60" s="43"/>
      <c r="I60" s="48" t="e">
        <f t="shared" ca="1" si="6"/>
        <v>#NAME?</v>
      </c>
      <c r="J60" s="45"/>
      <c r="K60" s="105" t="str">
        <f>IFERROR(INDEX(#REF!,MATCH(J60,#REF!,0)),"")</f>
        <v/>
      </c>
      <c r="L60" s="49">
        <f t="shared" si="3"/>
        <v>0</v>
      </c>
      <c r="M60" s="50"/>
      <c r="N60" s="131"/>
    </row>
    <row r="61" spans="1:14" ht="15.75" x14ac:dyDescent="0.25">
      <c r="A61" s="59"/>
      <c r="B61" s="99"/>
      <c r="C61" s="44"/>
      <c r="D61" s="45"/>
      <c r="E61" s="46" t="str">
        <f>IFERROR(INDEX(#REF!,MATCH(D57,#REF!,0)),"")</f>
        <v/>
      </c>
      <c r="F61" s="47" t="str">
        <f t="shared" si="4"/>
        <v/>
      </c>
      <c r="G61" s="64">
        <f t="shared" si="5"/>
        <v>0</v>
      </c>
      <c r="H61" s="43"/>
      <c r="I61" s="48" t="e">
        <f t="shared" ca="1" si="6"/>
        <v>#NAME?</v>
      </c>
      <c r="J61" s="45"/>
      <c r="K61" s="105" t="str">
        <f>IFERROR(INDEX(#REF!,MATCH(J61,#REF!,0)),"")</f>
        <v/>
      </c>
      <c r="L61" s="49">
        <f t="shared" si="3"/>
        <v>0</v>
      </c>
      <c r="M61" s="50"/>
      <c r="N61" s="131"/>
    </row>
    <row r="62" spans="1:14" ht="15.75" x14ac:dyDescent="0.25">
      <c r="A62" s="59"/>
      <c r="B62" s="99"/>
      <c r="C62" s="44"/>
      <c r="D62" s="45"/>
      <c r="E62" s="46" t="str">
        <f>IFERROR(INDEX(#REF!,MATCH(D58,#REF!,0)),"")</f>
        <v/>
      </c>
      <c r="F62" s="47" t="str">
        <f t="shared" si="4"/>
        <v/>
      </c>
      <c r="G62" s="64">
        <f t="shared" si="5"/>
        <v>0</v>
      </c>
      <c r="H62" s="43"/>
      <c r="I62" s="48" t="e">
        <f t="shared" ca="1" si="6"/>
        <v>#NAME?</v>
      </c>
      <c r="J62" s="45"/>
      <c r="K62" s="105" t="str">
        <f>IFERROR(INDEX(#REF!,MATCH(J62,#REF!,0)),"")</f>
        <v/>
      </c>
      <c r="L62" s="49">
        <f t="shared" si="3"/>
        <v>0</v>
      </c>
      <c r="M62" s="50"/>
      <c r="N62" s="131"/>
    </row>
    <row r="63" spans="1:14" ht="15.75" x14ac:dyDescent="0.25">
      <c r="A63" s="59"/>
      <c r="B63" s="99"/>
      <c r="C63" s="44"/>
      <c r="D63" s="45"/>
      <c r="E63" s="46" t="str">
        <f>IFERROR(INDEX(#REF!,MATCH(D59,#REF!,0)),"")</f>
        <v/>
      </c>
      <c r="F63" s="47" t="str">
        <f t="shared" si="4"/>
        <v/>
      </c>
      <c r="G63" s="64">
        <f t="shared" si="5"/>
        <v>0</v>
      </c>
      <c r="H63" s="43"/>
      <c r="I63" s="48" t="e">
        <f t="shared" ca="1" si="6"/>
        <v>#NAME?</v>
      </c>
      <c r="J63" s="45"/>
      <c r="K63" s="105" t="str">
        <f>IFERROR(INDEX(#REF!,MATCH(J63,#REF!,0)),"")</f>
        <v/>
      </c>
      <c r="L63" s="49">
        <f t="shared" si="3"/>
        <v>0</v>
      </c>
      <c r="M63" s="50"/>
      <c r="N63" s="131"/>
    </row>
    <row r="64" spans="1:14" ht="15.75" x14ac:dyDescent="0.25">
      <c r="A64" s="59"/>
      <c r="B64" s="99"/>
      <c r="C64" s="44"/>
      <c r="D64" s="45"/>
      <c r="E64" s="46" t="str">
        <f>IFERROR(INDEX(#REF!,MATCH(D60,#REF!,0)),"")</f>
        <v/>
      </c>
      <c r="F64" s="47" t="str">
        <f t="shared" si="4"/>
        <v/>
      </c>
      <c r="G64" s="64">
        <f t="shared" si="5"/>
        <v>0</v>
      </c>
      <c r="H64" s="43"/>
      <c r="I64" s="48" t="e">
        <f t="shared" ca="1" si="6"/>
        <v>#NAME?</v>
      </c>
      <c r="J64" s="45"/>
      <c r="K64" s="105" t="str">
        <f>IFERROR(INDEX(#REF!,MATCH(J64,#REF!,0)),"")</f>
        <v/>
      </c>
      <c r="L64" s="49">
        <f t="shared" ref="L64:L127" si="7">IF(H64&gt;0,G64/1000/(PI()*(K64/1000)^2/4*$C$6),0)</f>
        <v>0</v>
      </c>
      <c r="M64" s="50"/>
      <c r="N64" s="131"/>
    </row>
    <row r="65" spans="1:14" ht="15.75" x14ac:dyDescent="0.25">
      <c r="A65" s="59"/>
      <c r="B65" s="99"/>
      <c r="C65" s="44"/>
      <c r="D65" s="45"/>
      <c r="E65" s="46" t="str">
        <f>IFERROR(INDEX(#REF!,MATCH(D61,#REF!,0)),"")</f>
        <v/>
      </c>
      <c r="F65" s="47" t="str">
        <f t="shared" si="4"/>
        <v/>
      </c>
      <c r="G65" s="64">
        <f t="shared" si="5"/>
        <v>0</v>
      </c>
      <c r="H65" s="43"/>
      <c r="I65" s="48" t="e">
        <f t="shared" ca="1" si="6"/>
        <v>#NAME?</v>
      </c>
      <c r="J65" s="45"/>
      <c r="K65" s="105" t="str">
        <f>IFERROR(INDEX(#REF!,MATCH(J65,#REF!,0)),"")</f>
        <v/>
      </c>
      <c r="L65" s="49">
        <f t="shared" si="7"/>
        <v>0</v>
      </c>
      <c r="M65" s="50"/>
      <c r="N65" s="131"/>
    </row>
    <row r="66" spans="1:14" ht="15.75" x14ac:dyDescent="0.25">
      <c r="A66" s="59"/>
      <c r="B66" s="99"/>
      <c r="C66" s="44"/>
      <c r="D66" s="45"/>
      <c r="E66" s="46" t="str">
        <f>IFERROR(INDEX(#REF!,MATCH(D62,#REF!,0)),"")</f>
        <v/>
      </c>
      <c r="F66" s="47" t="str">
        <f t="shared" si="4"/>
        <v/>
      </c>
      <c r="G66" s="64">
        <f t="shared" si="5"/>
        <v>0</v>
      </c>
      <c r="H66" s="43"/>
      <c r="I66" s="48" t="e">
        <f t="shared" ca="1" si="6"/>
        <v>#NAME?</v>
      </c>
      <c r="J66" s="45"/>
      <c r="K66" s="105" t="str">
        <f>IFERROR(INDEX(#REF!,MATCH(J66,#REF!,0)),"")</f>
        <v/>
      </c>
      <c r="L66" s="49">
        <f t="shared" si="7"/>
        <v>0</v>
      </c>
      <c r="M66" s="50"/>
      <c r="N66" s="131"/>
    </row>
    <row r="67" spans="1:14" ht="15.75" x14ac:dyDescent="0.25">
      <c r="A67" s="59"/>
      <c r="B67" s="99"/>
      <c r="C67" s="44"/>
      <c r="D67" s="45"/>
      <c r="E67" s="46" t="str">
        <f>IFERROR(INDEX(#REF!,MATCH(D63,#REF!,0)),"")</f>
        <v/>
      </c>
      <c r="F67" s="47" t="str">
        <f t="shared" si="4"/>
        <v/>
      </c>
      <c r="G67" s="64">
        <f t="shared" si="5"/>
        <v>0</v>
      </c>
      <c r="H67" s="43"/>
      <c r="I67" s="48" t="e">
        <f t="shared" ca="1" si="6"/>
        <v>#NAME?</v>
      </c>
      <c r="J67" s="45"/>
      <c r="K67" s="105" t="str">
        <f>IFERROR(INDEX(#REF!,MATCH(J67,#REF!,0)),"")</f>
        <v/>
      </c>
      <c r="L67" s="49">
        <f t="shared" si="7"/>
        <v>0</v>
      </c>
      <c r="M67" s="50"/>
      <c r="N67" s="131"/>
    </row>
    <row r="68" spans="1:14" ht="15.75" x14ac:dyDescent="0.25">
      <c r="A68" s="59"/>
      <c r="B68" s="99"/>
      <c r="C68" s="44"/>
      <c r="D68" s="45"/>
      <c r="E68" s="46" t="str">
        <f>IFERROR(INDEX(#REF!,MATCH(D64,#REF!,0)),"")</f>
        <v/>
      </c>
      <c r="F68" s="47" t="str">
        <f t="shared" si="4"/>
        <v/>
      </c>
      <c r="G68" s="64">
        <f t="shared" si="5"/>
        <v>0</v>
      </c>
      <c r="H68" s="43"/>
      <c r="I68" s="48" t="e">
        <f t="shared" ca="1" si="6"/>
        <v>#NAME?</v>
      </c>
      <c r="J68" s="45"/>
      <c r="K68" s="105" t="str">
        <f>IFERROR(INDEX(#REF!,MATCH(J68,#REF!,0)),"")</f>
        <v/>
      </c>
      <c r="L68" s="49">
        <f t="shared" si="7"/>
        <v>0</v>
      </c>
      <c r="M68" s="50"/>
      <c r="N68" s="131"/>
    </row>
    <row r="69" spans="1:14" ht="15.75" x14ac:dyDescent="0.25">
      <c r="A69" s="59"/>
      <c r="B69" s="99"/>
      <c r="C69" s="44"/>
      <c r="D69" s="45"/>
      <c r="E69" s="46" t="str">
        <f>IFERROR(INDEX(#REF!,MATCH(D65,#REF!,0)),"")</f>
        <v/>
      </c>
      <c r="F69" s="47" t="str">
        <f t="shared" si="4"/>
        <v/>
      </c>
      <c r="G69" s="64">
        <f t="shared" si="5"/>
        <v>0</v>
      </c>
      <c r="H69" s="43"/>
      <c r="I69" s="48" t="e">
        <f t="shared" ca="1" si="6"/>
        <v>#NAME?</v>
      </c>
      <c r="J69" s="45"/>
      <c r="K69" s="105" t="str">
        <f>IFERROR(INDEX(#REF!,MATCH(J69,#REF!,0)),"")</f>
        <v/>
      </c>
      <c r="L69" s="49">
        <f t="shared" si="7"/>
        <v>0</v>
      </c>
      <c r="M69" s="50"/>
      <c r="N69" s="131"/>
    </row>
    <row r="70" spans="1:14" ht="15.75" x14ac:dyDescent="0.25">
      <c r="A70" s="59"/>
      <c r="B70" s="99"/>
      <c r="C70" s="44"/>
      <c r="D70" s="45"/>
      <c r="E70" s="46" t="str">
        <f>IFERROR(INDEX(#REF!,MATCH(D66,#REF!,0)),"")</f>
        <v/>
      </c>
      <c r="F70" s="47" t="str">
        <f t="shared" si="4"/>
        <v/>
      </c>
      <c r="G70" s="64">
        <f t="shared" si="5"/>
        <v>0</v>
      </c>
      <c r="H70" s="43"/>
      <c r="I70" s="48" t="e">
        <f t="shared" ca="1" si="6"/>
        <v>#NAME?</v>
      </c>
      <c r="J70" s="45"/>
      <c r="K70" s="105" t="str">
        <f>IFERROR(INDEX(#REF!,MATCH(J70,#REF!,0)),"")</f>
        <v/>
      </c>
      <c r="L70" s="49">
        <f t="shared" si="7"/>
        <v>0</v>
      </c>
      <c r="M70" s="50"/>
      <c r="N70" s="131"/>
    </row>
    <row r="71" spans="1:14" ht="15.75" x14ac:dyDescent="0.25">
      <c r="A71" s="59"/>
      <c r="B71" s="99"/>
      <c r="C71" s="44"/>
      <c r="D71" s="45"/>
      <c r="E71" s="46" t="str">
        <f>IFERROR(INDEX(#REF!,MATCH(D67,#REF!,0)),"")</f>
        <v/>
      </c>
      <c r="F71" s="47" t="str">
        <f t="shared" si="4"/>
        <v/>
      </c>
      <c r="G71" s="64">
        <f t="shared" si="5"/>
        <v>0</v>
      </c>
      <c r="H71" s="43"/>
      <c r="I71" s="48" t="e">
        <f t="shared" ca="1" si="6"/>
        <v>#NAME?</v>
      </c>
      <c r="J71" s="45"/>
      <c r="K71" s="105" t="str">
        <f>IFERROR(INDEX(#REF!,MATCH(J71,#REF!,0)),"")</f>
        <v/>
      </c>
      <c r="L71" s="49">
        <f t="shared" si="7"/>
        <v>0</v>
      </c>
      <c r="M71" s="50"/>
      <c r="N71" s="131"/>
    </row>
    <row r="72" spans="1:14" ht="15.75" x14ac:dyDescent="0.25">
      <c r="A72" s="59"/>
      <c r="B72" s="99"/>
      <c r="C72" s="44"/>
      <c r="D72" s="45"/>
      <c r="E72" s="46" t="str">
        <f>IFERROR(INDEX(#REF!,MATCH(D68,#REF!,0)),"")</f>
        <v/>
      </c>
      <c r="F72" s="47" t="str">
        <f t="shared" si="4"/>
        <v/>
      </c>
      <c r="G72" s="64">
        <f t="shared" si="5"/>
        <v>0</v>
      </c>
      <c r="H72" s="43"/>
      <c r="I72" s="48" t="e">
        <f t="shared" ca="1" si="6"/>
        <v>#NAME?</v>
      </c>
      <c r="J72" s="45"/>
      <c r="K72" s="105" t="str">
        <f>IFERROR(INDEX(#REF!,MATCH(J72,#REF!,0)),"")</f>
        <v/>
      </c>
      <c r="L72" s="49">
        <f t="shared" si="7"/>
        <v>0</v>
      </c>
      <c r="M72" s="50"/>
      <c r="N72" s="131"/>
    </row>
    <row r="73" spans="1:14" ht="15.75" x14ac:dyDescent="0.25">
      <c r="A73" s="59"/>
      <c r="B73" s="99"/>
      <c r="C73" s="44"/>
      <c r="D73" s="45"/>
      <c r="E73" s="46" t="str">
        <f>IFERROR(INDEX(#REF!,MATCH(D69,#REF!,0)),"")</f>
        <v/>
      </c>
      <c r="F73" s="47" t="str">
        <f t="shared" si="4"/>
        <v/>
      </c>
      <c r="G73" s="64">
        <f t="shared" si="5"/>
        <v>0</v>
      </c>
      <c r="H73" s="43"/>
      <c r="I73" s="48" t="e">
        <f t="shared" ca="1" si="6"/>
        <v>#NAME?</v>
      </c>
      <c r="J73" s="45"/>
      <c r="K73" s="105" t="str">
        <f>IFERROR(INDEX(#REF!,MATCH(J73,#REF!,0)),"")</f>
        <v/>
      </c>
      <c r="L73" s="49">
        <f t="shared" si="7"/>
        <v>0</v>
      </c>
      <c r="M73" s="50"/>
      <c r="N73" s="131"/>
    </row>
    <row r="74" spans="1:14" ht="15.75" x14ac:dyDescent="0.25">
      <c r="A74" s="59"/>
      <c r="B74" s="99"/>
      <c r="C74" s="44"/>
      <c r="D74" s="45"/>
      <c r="E74" s="46" t="str">
        <f>IFERROR(INDEX(#REF!,MATCH(D70,#REF!,0)),"")</f>
        <v/>
      </c>
      <c r="F74" s="47" t="str">
        <f t="shared" si="4"/>
        <v/>
      </c>
      <c r="G74" s="64">
        <f t="shared" si="5"/>
        <v>0</v>
      </c>
      <c r="H74" s="43"/>
      <c r="I74" s="48" t="e">
        <f t="shared" ca="1" si="6"/>
        <v>#NAME?</v>
      </c>
      <c r="J74" s="45"/>
      <c r="K74" s="105" t="str">
        <f>IFERROR(INDEX(#REF!,MATCH(J74,#REF!,0)),"")</f>
        <v/>
      </c>
      <c r="L74" s="49">
        <f t="shared" si="7"/>
        <v>0</v>
      </c>
      <c r="M74" s="50"/>
      <c r="N74" s="131"/>
    </row>
    <row r="75" spans="1:14" ht="15.75" x14ac:dyDescent="0.25">
      <c r="A75" s="59"/>
      <c r="B75" s="99"/>
      <c r="C75" s="44"/>
      <c r="D75" s="45"/>
      <c r="E75" s="46" t="str">
        <f>IFERROR(INDEX(#REF!,MATCH(D71,#REF!,0)),"")</f>
        <v/>
      </c>
      <c r="F75" s="47" t="str">
        <f t="shared" si="4"/>
        <v/>
      </c>
      <c r="G75" s="64">
        <f t="shared" si="5"/>
        <v>0</v>
      </c>
      <c r="H75" s="43"/>
      <c r="I75" s="48" t="e">
        <f t="shared" ca="1" si="6"/>
        <v>#NAME?</v>
      </c>
      <c r="J75" s="45"/>
      <c r="K75" s="105" t="str">
        <f>IFERROR(INDEX(#REF!,MATCH(J75,#REF!,0)),"")</f>
        <v/>
      </c>
      <c r="L75" s="49">
        <f t="shared" si="7"/>
        <v>0</v>
      </c>
      <c r="M75" s="50"/>
      <c r="N75" s="131"/>
    </row>
    <row r="76" spans="1:14" ht="15.75" x14ac:dyDescent="0.25">
      <c r="A76" s="59"/>
      <c r="B76" s="99"/>
      <c r="C76" s="44"/>
      <c r="D76" s="45"/>
      <c r="E76" s="46" t="str">
        <f>IFERROR(INDEX(#REF!,MATCH(D72,#REF!,0)),"")</f>
        <v/>
      </c>
      <c r="F76" s="47" t="str">
        <f t="shared" si="4"/>
        <v/>
      </c>
      <c r="G76" s="64">
        <f t="shared" si="5"/>
        <v>0</v>
      </c>
      <c r="H76" s="43"/>
      <c r="I76" s="48" t="e">
        <f t="shared" ca="1" si="6"/>
        <v>#NAME?</v>
      </c>
      <c r="J76" s="45"/>
      <c r="K76" s="105" t="str">
        <f>IFERROR(INDEX(#REF!,MATCH(J76,#REF!,0)),"")</f>
        <v/>
      </c>
      <c r="L76" s="49">
        <f t="shared" si="7"/>
        <v>0</v>
      </c>
      <c r="M76" s="50"/>
      <c r="N76" s="131"/>
    </row>
    <row r="77" spans="1:14" ht="15.75" x14ac:dyDescent="0.25">
      <c r="A77" s="59"/>
      <c r="B77" s="99"/>
      <c r="C77" s="44"/>
      <c r="D77" s="45"/>
      <c r="E77" s="46" t="str">
        <f>IFERROR(INDEX(#REF!,MATCH(D73,#REF!,0)),"")</f>
        <v/>
      </c>
      <c r="F77" s="47" t="str">
        <f t="shared" si="4"/>
        <v/>
      </c>
      <c r="G77" s="64">
        <f t="shared" si="5"/>
        <v>0</v>
      </c>
      <c r="H77" s="43"/>
      <c r="I77" s="48" t="e">
        <f t="shared" ca="1" si="6"/>
        <v>#NAME?</v>
      </c>
      <c r="J77" s="45"/>
      <c r="K77" s="105" t="str">
        <f>IFERROR(INDEX(#REF!,MATCH(J77,#REF!,0)),"")</f>
        <v/>
      </c>
      <c r="L77" s="49">
        <f t="shared" si="7"/>
        <v>0</v>
      </c>
      <c r="M77" s="50"/>
      <c r="N77" s="131"/>
    </row>
    <row r="78" spans="1:14" ht="15.75" x14ac:dyDescent="0.25">
      <c r="A78" s="59"/>
      <c r="B78" s="99"/>
      <c r="C78" s="44"/>
      <c r="D78" s="45"/>
      <c r="E78" s="46" t="str">
        <f>IFERROR(INDEX(#REF!,MATCH(D74,#REF!,0)),"")</f>
        <v/>
      </c>
      <c r="F78" s="47" t="str">
        <f t="shared" si="4"/>
        <v/>
      </c>
      <c r="G78" s="64">
        <f t="shared" si="5"/>
        <v>0</v>
      </c>
      <c r="H78" s="43"/>
      <c r="I78" s="48" t="e">
        <f t="shared" ca="1" si="6"/>
        <v>#NAME?</v>
      </c>
      <c r="J78" s="45"/>
      <c r="K78" s="105" t="str">
        <f>IFERROR(INDEX(#REF!,MATCH(J78,#REF!,0)),"")</f>
        <v/>
      </c>
      <c r="L78" s="49">
        <f t="shared" si="7"/>
        <v>0</v>
      </c>
      <c r="M78" s="50"/>
      <c r="N78" s="131"/>
    </row>
    <row r="79" spans="1:14" ht="15.75" x14ac:dyDescent="0.25">
      <c r="A79" s="59"/>
      <c r="B79" s="99"/>
      <c r="C79" s="44"/>
      <c r="D79" s="45"/>
      <c r="E79" s="46" t="str">
        <f>IFERROR(INDEX(#REF!,MATCH(D75,#REF!,0)),"")</f>
        <v/>
      </c>
      <c r="F79" s="47" t="str">
        <f t="shared" si="4"/>
        <v/>
      </c>
      <c r="G79" s="64">
        <f t="shared" si="5"/>
        <v>0</v>
      </c>
      <c r="H79" s="43"/>
      <c r="I79" s="48" t="e">
        <f t="shared" ca="1" si="6"/>
        <v>#NAME?</v>
      </c>
      <c r="J79" s="45"/>
      <c r="K79" s="105" t="str">
        <f>IFERROR(INDEX(#REF!,MATCH(J79,#REF!,0)),"")</f>
        <v/>
      </c>
      <c r="L79" s="49">
        <f t="shared" si="7"/>
        <v>0</v>
      </c>
      <c r="M79" s="50"/>
      <c r="N79" s="131"/>
    </row>
    <row r="80" spans="1:14" ht="15.75" x14ac:dyDescent="0.25">
      <c r="A80" s="59"/>
      <c r="B80" s="99"/>
      <c r="C80" s="44"/>
      <c r="D80" s="45"/>
      <c r="E80" s="46" t="str">
        <f>IFERROR(INDEX(#REF!,MATCH(D76,#REF!,0)),"")</f>
        <v/>
      </c>
      <c r="F80" s="47" t="str">
        <f t="shared" si="4"/>
        <v/>
      </c>
      <c r="G80" s="64">
        <f t="shared" si="5"/>
        <v>0</v>
      </c>
      <c r="H80" s="43"/>
      <c r="I80" s="48" t="e">
        <f t="shared" ca="1" si="6"/>
        <v>#NAME?</v>
      </c>
      <c r="J80" s="45"/>
      <c r="K80" s="105" t="str">
        <f>IFERROR(INDEX(#REF!,MATCH(J80,#REF!,0)),"")</f>
        <v/>
      </c>
      <c r="L80" s="49">
        <f t="shared" si="7"/>
        <v>0</v>
      </c>
      <c r="M80" s="50"/>
      <c r="N80" s="131"/>
    </row>
    <row r="81" spans="1:14" ht="15.75" x14ac:dyDescent="0.25">
      <c r="A81" s="59"/>
      <c r="B81" s="99"/>
      <c r="C81" s="44"/>
      <c r="D81" s="45"/>
      <c r="E81" s="46" t="str">
        <f>IFERROR(INDEX(#REF!,MATCH(D77,#REF!,0)),"")</f>
        <v/>
      </c>
      <c r="F81" s="47" t="str">
        <f t="shared" si="4"/>
        <v/>
      </c>
      <c r="G81" s="64">
        <f t="shared" si="5"/>
        <v>0</v>
      </c>
      <c r="H81" s="43"/>
      <c r="I81" s="48" t="e">
        <f t="shared" ca="1" si="6"/>
        <v>#NAME?</v>
      </c>
      <c r="J81" s="45"/>
      <c r="K81" s="105" t="str">
        <f>IFERROR(INDEX(#REF!,MATCH(J81,#REF!,0)),"")</f>
        <v/>
      </c>
      <c r="L81" s="49">
        <f t="shared" si="7"/>
        <v>0</v>
      </c>
      <c r="M81" s="50"/>
      <c r="N81" s="131"/>
    </row>
    <row r="82" spans="1:14" ht="15.75" x14ac:dyDescent="0.25">
      <c r="A82" s="59"/>
      <c r="B82" s="99"/>
      <c r="C82" s="44"/>
      <c r="D82" s="45"/>
      <c r="E82" s="46" t="str">
        <f>IFERROR(INDEX(#REF!,MATCH(D78,#REF!,0)),"")</f>
        <v/>
      </c>
      <c r="F82" s="47" t="str">
        <f t="shared" si="4"/>
        <v/>
      </c>
      <c r="G82" s="64">
        <f t="shared" si="5"/>
        <v>0</v>
      </c>
      <c r="H82" s="43"/>
      <c r="I82" s="48" t="e">
        <f t="shared" ca="1" si="6"/>
        <v>#NAME?</v>
      </c>
      <c r="J82" s="45"/>
      <c r="K82" s="105" t="str">
        <f>IFERROR(INDEX(#REF!,MATCH(J82,#REF!,0)),"")</f>
        <v/>
      </c>
      <c r="L82" s="49">
        <f t="shared" si="7"/>
        <v>0</v>
      </c>
      <c r="M82" s="50"/>
      <c r="N82" s="131"/>
    </row>
    <row r="83" spans="1:14" ht="15.75" x14ac:dyDescent="0.25">
      <c r="A83" s="59"/>
      <c r="B83" s="99"/>
      <c r="C83" s="44"/>
      <c r="D83" s="45"/>
      <c r="E83" s="46" t="str">
        <f>IFERROR(INDEX(#REF!,MATCH(D79,#REF!,0)),"")</f>
        <v/>
      </c>
      <c r="F83" s="47" t="str">
        <f t="shared" si="4"/>
        <v/>
      </c>
      <c r="G83" s="64">
        <f t="shared" si="5"/>
        <v>0</v>
      </c>
      <c r="H83" s="43"/>
      <c r="I83" s="48" t="e">
        <f t="shared" ca="1" si="6"/>
        <v>#NAME?</v>
      </c>
      <c r="J83" s="45"/>
      <c r="K83" s="105" t="str">
        <f>IFERROR(INDEX(#REF!,MATCH(J83,#REF!,0)),"")</f>
        <v/>
      </c>
      <c r="L83" s="49">
        <f t="shared" si="7"/>
        <v>0</v>
      </c>
      <c r="M83" s="50"/>
      <c r="N83" s="131"/>
    </row>
    <row r="84" spans="1:14" ht="15.75" x14ac:dyDescent="0.25">
      <c r="A84" s="59"/>
      <c r="B84" s="99"/>
      <c r="C84" s="44"/>
      <c r="D84" s="45"/>
      <c r="E84" s="46" t="str">
        <f>IFERROR(INDEX(#REF!,MATCH(D80,#REF!,0)),"")</f>
        <v/>
      </c>
      <c r="F84" s="47" t="str">
        <f t="shared" si="4"/>
        <v/>
      </c>
      <c r="G84" s="64">
        <f t="shared" si="5"/>
        <v>0</v>
      </c>
      <c r="H84" s="43"/>
      <c r="I84" s="48" t="e">
        <f t="shared" ca="1" si="6"/>
        <v>#NAME?</v>
      </c>
      <c r="J84" s="45"/>
      <c r="K84" s="105" t="str">
        <f>IFERROR(INDEX(#REF!,MATCH(J84,#REF!,0)),"")</f>
        <v/>
      </c>
      <c r="L84" s="49">
        <f t="shared" si="7"/>
        <v>0</v>
      </c>
      <c r="M84" s="50"/>
      <c r="N84" s="131"/>
    </row>
    <row r="85" spans="1:14" ht="15.75" x14ac:dyDescent="0.25">
      <c r="A85" s="59"/>
      <c r="B85" s="99"/>
      <c r="C85" s="44"/>
      <c r="D85" s="45"/>
      <c r="E85" s="46" t="str">
        <f>IFERROR(INDEX(#REF!,MATCH(D81,#REF!,0)),"")</f>
        <v/>
      </c>
      <c r="F85" s="47" t="str">
        <f t="shared" si="4"/>
        <v/>
      </c>
      <c r="G85" s="64">
        <f t="shared" si="5"/>
        <v>0</v>
      </c>
      <c r="H85" s="43"/>
      <c r="I85" s="48" t="e">
        <f t="shared" ca="1" si="6"/>
        <v>#NAME?</v>
      </c>
      <c r="J85" s="45"/>
      <c r="K85" s="105" t="str">
        <f>IFERROR(INDEX(#REF!,MATCH(J85,#REF!,0)),"")</f>
        <v/>
      </c>
      <c r="L85" s="49">
        <f t="shared" si="7"/>
        <v>0</v>
      </c>
      <c r="M85" s="50"/>
      <c r="N85" s="131"/>
    </row>
    <row r="86" spans="1:14" ht="15.75" x14ac:dyDescent="0.25">
      <c r="A86" s="59"/>
      <c r="B86" s="99"/>
      <c r="C86" s="44"/>
      <c r="D86" s="45"/>
      <c r="E86" s="46" t="str">
        <f>IFERROR(INDEX(#REF!,MATCH(D82,#REF!,0)),"")</f>
        <v/>
      </c>
      <c r="F86" s="47" t="str">
        <f t="shared" si="4"/>
        <v/>
      </c>
      <c r="G86" s="64">
        <f t="shared" si="5"/>
        <v>0</v>
      </c>
      <c r="H86" s="43"/>
      <c r="I86" s="48" t="e">
        <f t="shared" ca="1" si="6"/>
        <v>#NAME?</v>
      </c>
      <c r="J86" s="45"/>
      <c r="K86" s="105" t="str">
        <f>IFERROR(INDEX(#REF!,MATCH(J86,#REF!,0)),"")</f>
        <v/>
      </c>
      <c r="L86" s="49">
        <f t="shared" si="7"/>
        <v>0</v>
      </c>
      <c r="M86" s="50"/>
      <c r="N86" s="131"/>
    </row>
    <row r="87" spans="1:14" ht="15.75" x14ac:dyDescent="0.25">
      <c r="A87" s="59"/>
      <c r="B87" s="99"/>
      <c r="C87" s="44"/>
      <c r="D87" s="45"/>
      <c r="E87" s="46" t="str">
        <f>IFERROR(INDEX(#REF!,MATCH(D83,#REF!,0)),"")</f>
        <v/>
      </c>
      <c r="F87" s="47" t="str">
        <f t="shared" si="4"/>
        <v/>
      </c>
      <c r="G87" s="64">
        <f t="shared" si="5"/>
        <v>0</v>
      </c>
      <c r="H87" s="43"/>
      <c r="I87" s="48" t="e">
        <f t="shared" ca="1" si="6"/>
        <v>#NAME?</v>
      </c>
      <c r="J87" s="45"/>
      <c r="K87" s="105" t="str">
        <f>IFERROR(INDEX(#REF!,MATCH(J87,#REF!,0)),"")</f>
        <v/>
      </c>
      <c r="L87" s="49">
        <f t="shared" si="7"/>
        <v>0</v>
      </c>
      <c r="M87" s="50"/>
      <c r="N87" s="131"/>
    </row>
    <row r="88" spans="1:14" ht="15.75" x14ac:dyDescent="0.25">
      <c r="A88" s="59"/>
      <c r="B88" s="99"/>
      <c r="C88" s="44"/>
      <c r="D88" s="45"/>
      <c r="E88" s="46" t="str">
        <f>IFERROR(INDEX(#REF!,MATCH(D84,#REF!,0)),"")</f>
        <v/>
      </c>
      <c r="F88" s="47" t="str">
        <f t="shared" si="4"/>
        <v/>
      </c>
      <c r="G88" s="64">
        <f t="shared" si="5"/>
        <v>0</v>
      </c>
      <c r="H88" s="43"/>
      <c r="I88" s="48" t="e">
        <f t="shared" ca="1" si="6"/>
        <v>#NAME?</v>
      </c>
      <c r="J88" s="45"/>
      <c r="K88" s="105" t="str">
        <f>IFERROR(INDEX(#REF!,MATCH(J88,#REF!,0)),"")</f>
        <v/>
      </c>
      <c r="L88" s="49">
        <f t="shared" si="7"/>
        <v>0</v>
      </c>
      <c r="M88" s="50"/>
      <c r="N88" s="131"/>
    </row>
    <row r="89" spans="1:14" ht="15.75" x14ac:dyDescent="0.25">
      <c r="A89" s="59"/>
      <c r="B89" s="99"/>
      <c r="C89" s="44"/>
      <c r="D89" s="45"/>
      <c r="E89" s="46" t="str">
        <f>IFERROR(INDEX(#REF!,MATCH(D85,#REF!,0)),"")</f>
        <v/>
      </c>
      <c r="F89" s="47" t="str">
        <f t="shared" si="4"/>
        <v/>
      </c>
      <c r="G89" s="64">
        <f t="shared" si="5"/>
        <v>0</v>
      </c>
      <c r="H89" s="43"/>
      <c r="I89" s="48" t="e">
        <f t="shared" ca="1" si="6"/>
        <v>#NAME?</v>
      </c>
      <c r="J89" s="45"/>
      <c r="K89" s="105" t="str">
        <f>IFERROR(INDEX(#REF!,MATCH(J89,#REF!,0)),"")</f>
        <v/>
      </c>
      <c r="L89" s="49">
        <f t="shared" si="7"/>
        <v>0</v>
      </c>
      <c r="M89" s="50"/>
      <c r="N89" s="131"/>
    </row>
    <row r="90" spans="1:14" ht="15.75" x14ac:dyDescent="0.25">
      <c r="A90" s="59"/>
      <c r="B90" s="99"/>
      <c r="C90" s="44"/>
      <c r="D90" s="45"/>
      <c r="E90" s="46" t="str">
        <f>IFERROR(INDEX(#REF!,MATCH(D86,#REF!,0)),"")</f>
        <v/>
      </c>
      <c r="F90" s="47" t="str">
        <f t="shared" si="4"/>
        <v/>
      </c>
      <c r="G90" s="64">
        <f t="shared" si="5"/>
        <v>0</v>
      </c>
      <c r="H90" s="43"/>
      <c r="I90" s="48" t="e">
        <f t="shared" ca="1" si="6"/>
        <v>#NAME?</v>
      </c>
      <c r="J90" s="45"/>
      <c r="K90" s="105" t="str">
        <f>IFERROR(INDEX(#REF!,MATCH(J90,#REF!,0)),"")</f>
        <v/>
      </c>
      <c r="L90" s="49">
        <f t="shared" si="7"/>
        <v>0</v>
      </c>
      <c r="M90" s="50"/>
      <c r="N90" s="131"/>
    </row>
    <row r="91" spans="1:14" ht="15.75" x14ac:dyDescent="0.25">
      <c r="A91" s="59"/>
      <c r="B91" s="99"/>
      <c r="C91" s="44"/>
      <c r="D91" s="45"/>
      <c r="E91" s="46" t="str">
        <f>IFERROR(INDEX(#REF!,MATCH(D87,#REF!,0)),"")</f>
        <v/>
      </c>
      <c r="F91" s="47" t="str">
        <f t="shared" si="4"/>
        <v/>
      </c>
      <c r="G91" s="64">
        <f t="shared" si="5"/>
        <v>0</v>
      </c>
      <c r="H91" s="43"/>
      <c r="I91" s="48" t="e">
        <f t="shared" ca="1" si="6"/>
        <v>#NAME?</v>
      </c>
      <c r="J91" s="45"/>
      <c r="K91" s="105" t="str">
        <f>IFERROR(INDEX(#REF!,MATCH(J91,#REF!,0)),"")</f>
        <v/>
      </c>
      <c r="L91" s="49">
        <f t="shared" si="7"/>
        <v>0</v>
      </c>
      <c r="M91" s="50"/>
      <c r="N91" s="131"/>
    </row>
    <row r="92" spans="1:14" ht="15.75" x14ac:dyDescent="0.25">
      <c r="A92" s="59"/>
      <c r="B92" s="99"/>
      <c r="C92" s="44"/>
      <c r="D92" s="45"/>
      <c r="E92" s="46" t="str">
        <f>IFERROR(INDEX(#REF!,MATCH(D88,#REF!,0)),"")</f>
        <v/>
      </c>
      <c r="F92" s="47" t="str">
        <f t="shared" si="4"/>
        <v/>
      </c>
      <c r="G92" s="64">
        <f t="shared" si="5"/>
        <v>0</v>
      </c>
      <c r="H92" s="43"/>
      <c r="I92" s="48" t="e">
        <f t="shared" ca="1" si="6"/>
        <v>#NAME?</v>
      </c>
      <c r="J92" s="45"/>
      <c r="K92" s="105" t="str">
        <f>IFERROR(INDEX(#REF!,MATCH(J92,#REF!,0)),"")</f>
        <v/>
      </c>
      <c r="L92" s="49">
        <f t="shared" si="7"/>
        <v>0</v>
      </c>
      <c r="M92" s="50"/>
      <c r="N92" s="131"/>
    </row>
    <row r="93" spans="1:14" ht="15.75" x14ac:dyDescent="0.25">
      <c r="A93" s="59"/>
      <c r="B93" s="99"/>
      <c r="C93" s="44"/>
      <c r="D93" s="45"/>
      <c r="E93" s="46" t="str">
        <f>IFERROR(INDEX(#REF!,MATCH(D89,#REF!,0)),"")</f>
        <v/>
      </c>
      <c r="F93" s="47" t="str">
        <f t="shared" si="4"/>
        <v/>
      </c>
      <c r="G93" s="64">
        <f t="shared" si="5"/>
        <v>0</v>
      </c>
      <c r="H93" s="43"/>
      <c r="I93" s="48" t="e">
        <f t="shared" ca="1" si="6"/>
        <v>#NAME?</v>
      </c>
      <c r="J93" s="45"/>
      <c r="K93" s="105" t="str">
        <f>IFERROR(INDEX(#REF!,MATCH(J93,#REF!,0)),"")</f>
        <v/>
      </c>
      <c r="L93" s="49">
        <f t="shared" si="7"/>
        <v>0</v>
      </c>
      <c r="M93" s="50"/>
      <c r="N93" s="131"/>
    </row>
    <row r="94" spans="1:14" ht="15.75" x14ac:dyDescent="0.25">
      <c r="A94" s="59"/>
      <c r="B94" s="99"/>
      <c r="C94" s="44"/>
      <c r="D94" s="45"/>
      <c r="E94" s="46" t="str">
        <f>IFERROR(INDEX(#REF!,MATCH(D90,#REF!,0)),"")</f>
        <v/>
      </c>
      <c r="F94" s="47" t="str">
        <f t="shared" si="4"/>
        <v/>
      </c>
      <c r="G94" s="64">
        <f t="shared" si="5"/>
        <v>0</v>
      </c>
      <c r="H94" s="43"/>
      <c r="I94" s="48" t="e">
        <f t="shared" ca="1" si="6"/>
        <v>#NAME?</v>
      </c>
      <c r="J94" s="45"/>
      <c r="K94" s="105" t="str">
        <f>IFERROR(INDEX(#REF!,MATCH(J94,#REF!,0)),"")</f>
        <v/>
      </c>
      <c r="L94" s="49">
        <f t="shared" si="7"/>
        <v>0</v>
      </c>
      <c r="M94" s="50"/>
      <c r="N94" s="131"/>
    </row>
    <row r="95" spans="1:14" ht="15.75" x14ac:dyDescent="0.25">
      <c r="A95" s="59"/>
      <c r="B95" s="99"/>
      <c r="C95" s="44"/>
      <c r="D95" s="45"/>
      <c r="E95" s="46" t="str">
        <f>IFERROR(INDEX(#REF!,MATCH(D91,#REF!,0)),"")</f>
        <v/>
      </c>
      <c r="F95" s="47" t="str">
        <f t="shared" si="4"/>
        <v/>
      </c>
      <c r="G95" s="64">
        <f t="shared" si="5"/>
        <v>0</v>
      </c>
      <c r="H95" s="43"/>
      <c r="I95" s="48" t="e">
        <f t="shared" ca="1" si="6"/>
        <v>#NAME?</v>
      </c>
      <c r="J95" s="45"/>
      <c r="K95" s="105" t="str">
        <f>IFERROR(INDEX(#REF!,MATCH(J95,#REF!,0)),"")</f>
        <v/>
      </c>
      <c r="L95" s="49">
        <f t="shared" si="7"/>
        <v>0</v>
      </c>
      <c r="M95" s="50"/>
      <c r="N95" s="131"/>
    </row>
    <row r="96" spans="1:14" ht="15.75" x14ac:dyDescent="0.25">
      <c r="A96" s="59"/>
      <c r="B96" s="99"/>
      <c r="C96" s="44"/>
      <c r="D96" s="45"/>
      <c r="E96" s="46" t="str">
        <f>IFERROR(INDEX(#REF!,MATCH(D92,#REF!,0)),"")</f>
        <v/>
      </c>
      <c r="F96" s="47" t="str">
        <f t="shared" si="4"/>
        <v/>
      </c>
      <c r="G96" s="64">
        <f t="shared" si="5"/>
        <v>0</v>
      </c>
      <c r="H96" s="43"/>
      <c r="I96" s="48" t="e">
        <f t="shared" ca="1" si="6"/>
        <v>#NAME?</v>
      </c>
      <c r="J96" s="45"/>
      <c r="K96" s="105" t="str">
        <f>IFERROR(INDEX(#REF!,MATCH(J96,#REF!,0)),"")</f>
        <v/>
      </c>
      <c r="L96" s="49">
        <f t="shared" si="7"/>
        <v>0</v>
      </c>
      <c r="M96" s="50"/>
      <c r="N96" s="131"/>
    </row>
    <row r="97" spans="1:14" ht="15.75" x14ac:dyDescent="0.25">
      <c r="A97" s="59"/>
      <c r="B97" s="99"/>
      <c r="C97" s="44"/>
      <c r="D97" s="45"/>
      <c r="E97" s="46" t="str">
        <f>IFERROR(INDEX(#REF!,MATCH(D93,#REF!,0)),"")</f>
        <v/>
      </c>
      <c r="F97" s="47" t="str">
        <f t="shared" si="4"/>
        <v/>
      </c>
      <c r="G97" s="64">
        <f t="shared" si="5"/>
        <v>0</v>
      </c>
      <c r="H97" s="43"/>
      <c r="I97" s="48" t="e">
        <f t="shared" ca="1" si="6"/>
        <v>#NAME?</v>
      </c>
      <c r="J97" s="45"/>
      <c r="K97" s="105" t="str">
        <f>IFERROR(INDEX(#REF!,MATCH(J97,#REF!,0)),"")</f>
        <v/>
      </c>
      <c r="L97" s="49">
        <f t="shared" si="7"/>
        <v>0</v>
      </c>
      <c r="M97" s="50"/>
      <c r="N97" s="131"/>
    </row>
    <row r="98" spans="1:14" ht="15.75" x14ac:dyDescent="0.25">
      <c r="A98" s="59"/>
      <c r="B98" s="99"/>
      <c r="C98" s="44"/>
      <c r="D98" s="45"/>
      <c r="E98" s="46" t="str">
        <f>IFERROR(INDEX(#REF!,MATCH(D94,#REF!,0)),"")</f>
        <v/>
      </c>
      <c r="F98" s="47" t="str">
        <f t="shared" si="4"/>
        <v/>
      </c>
      <c r="G98" s="64">
        <f t="shared" si="5"/>
        <v>0</v>
      </c>
      <c r="H98" s="43"/>
      <c r="I98" s="48" t="e">
        <f t="shared" ca="1" si="6"/>
        <v>#NAME?</v>
      </c>
      <c r="J98" s="45"/>
      <c r="K98" s="105" t="str">
        <f>IFERROR(INDEX(#REF!,MATCH(J98,#REF!,0)),"")</f>
        <v/>
      </c>
      <c r="L98" s="49">
        <f t="shared" si="7"/>
        <v>0</v>
      </c>
      <c r="M98" s="50"/>
      <c r="N98" s="131"/>
    </row>
    <row r="99" spans="1:14" ht="15.75" x14ac:dyDescent="0.25">
      <c r="A99" s="59"/>
      <c r="B99" s="99"/>
      <c r="C99" s="44"/>
      <c r="D99" s="45"/>
      <c r="E99" s="46" t="str">
        <f>IFERROR(INDEX(#REF!,MATCH(D95,#REF!,0)),"")</f>
        <v/>
      </c>
      <c r="F99" s="47" t="str">
        <f t="shared" si="4"/>
        <v/>
      </c>
      <c r="G99" s="64">
        <f t="shared" si="5"/>
        <v>0</v>
      </c>
      <c r="H99" s="43"/>
      <c r="I99" s="48" t="e">
        <f t="shared" ca="1" si="6"/>
        <v>#NAME?</v>
      </c>
      <c r="J99" s="45"/>
      <c r="K99" s="105" t="str">
        <f>IFERROR(INDEX(#REF!,MATCH(J99,#REF!,0)),"")</f>
        <v/>
      </c>
      <c r="L99" s="49">
        <f t="shared" si="7"/>
        <v>0</v>
      </c>
      <c r="M99" s="50"/>
      <c r="N99" s="131"/>
    </row>
    <row r="100" spans="1:14" ht="15.75" x14ac:dyDescent="0.25">
      <c r="A100" s="59"/>
      <c r="B100" s="99"/>
      <c r="C100" s="44"/>
      <c r="D100" s="45"/>
      <c r="E100" s="46" t="str">
        <f>IFERROR(INDEX(#REF!,MATCH(D96,#REF!,0)),"")</f>
        <v/>
      </c>
      <c r="F100" s="47" t="str">
        <f t="shared" si="4"/>
        <v/>
      </c>
      <c r="G100" s="64">
        <f t="shared" si="5"/>
        <v>0</v>
      </c>
      <c r="H100" s="43"/>
      <c r="I100" s="48" t="e">
        <f t="shared" ca="1" si="6"/>
        <v>#NAME?</v>
      </c>
      <c r="J100" s="45"/>
      <c r="K100" s="105" t="str">
        <f>IFERROR(INDEX(#REF!,MATCH(J100,#REF!,0)),"")</f>
        <v/>
      </c>
      <c r="L100" s="49">
        <f t="shared" si="7"/>
        <v>0</v>
      </c>
      <c r="M100" s="50"/>
      <c r="N100" s="131"/>
    </row>
    <row r="101" spans="1:14" ht="15.75" x14ac:dyDescent="0.25">
      <c r="A101" s="59"/>
      <c r="B101" s="99"/>
      <c r="C101" s="44"/>
      <c r="D101" s="45"/>
      <c r="E101" s="46" t="str">
        <f>IFERROR(INDEX(#REF!,MATCH(D97,#REF!,0)),"")</f>
        <v/>
      </c>
      <c r="F101" s="47" t="str">
        <f t="shared" si="4"/>
        <v/>
      </c>
      <c r="G101" s="64">
        <f t="shared" si="5"/>
        <v>0</v>
      </c>
      <c r="H101" s="43"/>
      <c r="I101" s="48" t="e">
        <f t="shared" ca="1" si="6"/>
        <v>#NAME?</v>
      </c>
      <c r="J101" s="45"/>
      <c r="K101" s="105" t="str">
        <f>IFERROR(INDEX(#REF!,MATCH(J101,#REF!,0)),"")</f>
        <v/>
      </c>
      <c r="L101" s="49">
        <f t="shared" si="7"/>
        <v>0</v>
      </c>
      <c r="M101" s="50"/>
      <c r="N101" s="131"/>
    </row>
    <row r="102" spans="1:14" ht="15.75" x14ac:dyDescent="0.25">
      <c r="A102" s="59"/>
      <c r="B102" s="99"/>
      <c r="C102" s="44"/>
      <c r="D102" s="45"/>
      <c r="E102" s="46" t="str">
        <f>IFERROR(INDEX(#REF!,MATCH(D98,#REF!,0)),"")</f>
        <v/>
      </c>
      <c r="F102" s="47" t="str">
        <f t="shared" si="4"/>
        <v/>
      </c>
      <c r="G102" s="64">
        <f t="shared" si="5"/>
        <v>0</v>
      </c>
      <c r="H102" s="43"/>
      <c r="I102" s="48" t="e">
        <f t="shared" ca="1" si="6"/>
        <v>#NAME?</v>
      </c>
      <c r="J102" s="45"/>
      <c r="K102" s="105" t="str">
        <f>IFERROR(INDEX(#REF!,MATCH(J102,#REF!,0)),"")</f>
        <v/>
      </c>
      <c r="L102" s="49">
        <f t="shared" si="7"/>
        <v>0</v>
      </c>
      <c r="M102" s="50"/>
      <c r="N102" s="131"/>
    </row>
    <row r="103" spans="1:14" ht="15.75" x14ac:dyDescent="0.25">
      <c r="A103" s="59"/>
      <c r="B103" s="99"/>
      <c r="C103" s="44"/>
      <c r="D103" s="45"/>
      <c r="E103" s="46" t="str">
        <f>IFERROR(INDEX(#REF!,MATCH(D99,#REF!,0)),"")</f>
        <v/>
      </c>
      <c r="F103" s="47" t="str">
        <f t="shared" si="4"/>
        <v/>
      </c>
      <c r="G103" s="64">
        <f t="shared" si="5"/>
        <v>0</v>
      </c>
      <c r="H103" s="43"/>
      <c r="I103" s="48" t="e">
        <f t="shared" ca="1" si="6"/>
        <v>#NAME?</v>
      </c>
      <c r="J103" s="45"/>
      <c r="K103" s="105" t="str">
        <f>IFERROR(INDEX(#REF!,MATCH(J103,#REF!,0)),"")</f>
        <v/>
      </c>
      <c r="L103" s="49">
        <f t="shared" si="7"/>
        <v>0</v>
      </c>
      <c r="M103" s="50"/>
      <c r="N103" s="131"/>
    </row>
    <row r="104" spans="1:14" ht="15.75" x14ac:dyDescent="0.25">
      <c r="A104" s="59"/>
      <c r="B104" s="99"/>
      <c r="C104" s="44"/>
      <c r="D104" s="45"/>
      <c r="E104" s="46" t="str">
        <f>IFERROR(INDEX(#REF!,MATCH(D100,#REF!,0)),"")</f>
        <v/>
      </c>
      <c r="F104" s="47" t="str">
        <f t="shared" si="4"/>
        <v/>
      </c>
      <c r="G104" s="64">
        <f t="shared" si="5"/>
        <v>0</v>
      </c>
      <c r="H104" s="43"/>
      <c r="I104" s="48" t="e">
        <f t="shared" ca="1" si="6"/>
        <v>#NAME?</v>
      </c>
      <c r="J104" s="45"/>
      <c r="K104" s="105" t="str">
        <f>IFERROR(INDEX(#REF!,MATCH(J104,#REF!,0)),"")</f>
        <v/>
      </c>
      <c r="L104" s="49">
        <f t="shared" si="7"/>
        <v>0</v>
      </c>
      <c r="M104" s="50"/>
      <c r="N104" s="131"/>
    </row>
    <row r="105" spans="1:14" ht="15.75" x14ac:dyDescent="0.25">
      <c r="A105" s="59"/>
      <c r="B105" s="99"/>
      <c r="C105" s="44"/>
      <c r="D105" s="45"/>
      <c r="E105" s="46" t="str">
        <f>IFERROR(INDEX(#REF!,MATCH(D101,#REF!,0)),"")</f>
        <v/>
      </c>
      <c r="F105" s="47" t="str">
        <f t="shared" si="4"/>
        <v/>
      </c>
      <c r="G105" s="64">
        <f t="shared" si="5"/>
        <v>0</v>
      </c>
      <c r="H105" s="43"/>
      <c r="I105" s="48" t="e">
        <f t="shared" ca="1" si="6"/>
        <v>#NAME?</v>
      </c>
      <c r="J105" s="45"/>
      <c r="K105" s="105" t="str">
        <f>IFERROR(INDEX(#REF!,MATCH(J105,#REF!,0)),"")</f>
        <v/>
      </c>
      <c r="L105" s="49">
        <f t="shared" si="7"/>
        <v>0</v>
      </c>
      <c r="M105" s="50"/>
      <c r="N105" s="131"/>
    </row>
    <row r="106" spans="1:14" ht="15.75" x14ac:dyDescent="0.25">
      <c r="A106" s="59"/>
      <c r="B106" s="99"/>
      <c r="C106" s="44"/>
      <c r="D106" s="45"/>
      <c r="E106" s="46" t="str">
        <f>IFERROR(INDEX(#REF!,MATCH(D102,#REF!,0)),"")</f>
        <v/>
      </c>
      <c r="F106" s="47" t="str">
        <f t="shared" si="4"/>
        <v/>
      </c>
      <c r="G106" s="64">
        <f t="shared" si="5"/>
        <v>0</v>
      </c>
      <c r="H106" s="43"/>
      <c r="I106" s="48" t="e">
        <f t="shared" ca="1" si="6"/>
        <v>#NAME?</v>
      </c>
      <c r="J106" s="45"/>
      <c r="K106" s="105" t="str">
        <f>IFERROR(INDEX(#REF!,MATCH(J106,#REF!,0)),"")</f>
        <v/>
      </c>
      <c r="L106" s="49">
        <f t="shared" si="7"/>
        <v>0</v>
      </c>
      <c r="M106" s="50"/>
      <c r="N106" s="131"/>
    </row>
    <row r="107" spans="1:14" ht="15.75" x14ac:dyDescent="0.25">
      <c r="A107" s="59"/>
      <c r="B107" s="99"/>
      <c r="C107" s="44"/>
      <c r="D107" s="45"/>
      <c r="E107" s="46" t="str">
        <f>IFERROR(INDEX(#REF!,MATCH(D103,#REF!,0)),"")</f>
        <v/>
      </c>
      <c r="F107" s="47" t="str">
        <f t="shared" si="4"/>
        <v/>
      </c>
      <c r="G107" s="64">
        <f t="shared" si="5"/>
        <v>0</v>
      </c>
      <c r="H107" s="43"/>
      <c r="I107" s="48" t="e">
        <f t="shared" ca="1" si="6"/>
        <v>#NAME?</v>
      </c>
      <c r="J107" s="45"/>
      <c r="K107" s="105" t="str">
        <f>IFERROR(INDEX(#REF!,MATCH(J107,#REF!,0)),"")</f>
        <v/>
      </c>
      <c r="L107" s="49">
        <f t="shared" si="7"/>
        <v>0</v>
      </c>
      <c r="M107" s="50"/>
      <c r="N107" s="131"/>
    </row>
    <row r="108" spans="1:14" ht="15.75" x14ac:dyDescent="0.25">
      <c r="A108" s="59"/>
      <c r="B108" s="99"/>
      <c r="C108" s="44"/>
      <c r="D108" s="45"/>
      <c r="E108" s="46" t="str">
        <f>IFERROR(INDEX(#REF!,MATCH(D104,#REF!,0)),"")</f>
        <v/>
      </c>
      <c r="F108" s="47" t="str">
        <f t="shared" si="4"/>
        <v/>
      </c>
      <c r="G108" s="64">
        <f t="shared" si="5"/>
        <v>0</v>
      </c>
      <c r="H108" s="43"/>
      <c r="I108" s="48" t="e">
        <f t="shared" ca="1" si="6"/>
        <v>#NAME?</v>
      </c>
      <c r="J108" s="45"/>
      <c r="K108" s="105" t="str">
        <f>IFERROR(INDEX(#REF!,MATCH(J108,#REF!,0)),"")</f>
        <v/>
      </c>
      <c r="L108" s="49">
        <f t="shared" si="7"/>
        <v>0</v>
      </c>
      <c r="M108" s="50"/>
      <c r="N108" s="131"/>
    </row>
    <row r="109" spans="1:14" ht="15.75" x14ac:dyDescent="0.25">
      <c r="A109" s="59"/>
      <c r="B109" s="99"/>
      <c r="C109" s="44"/>
      <c r="D109" s="45"/>
      <c r="E109" s="46" t="str">
        <f>IFERROR(INDEX(#REF!,MATCH(D105,#REF!,0)),"")</f>
        <v/>
      </c>
      <c r="F109" s="47" t="str">
        <f t="shared" si="4"/>
        <v/>
      </c>
      <c r="G109" s="64">
        <f t="shared" si="5"/>
        <v>0</v>
      </c>
      <c r="H109" s="43"/>
      <c r="I109" s="48" t="e">
        <f t="shared" ca="1" si="6"/>
        <v>#NAME?</v>
      </c>
      <c r="J109" s="45"/>
      <c r="K109" s="105" t="str">
        <f>IFERROR(INDEX(#REF!,MATCH(J109,#REF!,0)),"")</f>
        <v/>
      </c>
      <c r="L109" s="49">
        <f t="shared" si="7"/>
        <v>0</v>
      </c>
      <c r="M109" s="50"/>
      <c r="N109" s="131"/>
    </row>
    <row r="110" spans="1:14" ht="15.75" x14ac:dyDescent="0.25">
      <c r="A110" s="59"/>
      <c r="B110" s="99"/>
      <c r="C110" s="44"/>
      <c r="D110" s="45"/>
      <c r="E110" s="46" t="str">
        <f>IFERROR(INDEX(#REF!,MATCH(D106,#REF!,0)),"")</f>
        <v/>
      </c>
      <c r="F110" s="47" t="str">
        <f t="shared" si="4"/>
        <v/>
      </c>
      <c r="G110" s="64">
        <f t="shared" si="5"/>
        <v>0</v>
      </c>
      <c r="H110" s="43"/>
      <c r="I110" s="48" t="e">
        <f t="shared" ca="1" si="6"/>
        <v>#NAME?</v>
      </c>
      <c r="J110" s="45"/>
      <c r="K110" s="105" t="str">
        <f>IFERROR(INDEX(#REF!,MATCH(J110,#REF!,0)),"")</f>
        <v/>
      </c>
      <c r="L110" s="49">
        <f t="shared" si="7"/>
        <v>0</v>
      </c>
      <c r="M110" s="50"/>
      <c r="N110" s="131"/>
    </row>
    <row r="111" spans="1:14" ht="15.75" x14ac:dyDescent="0.25">
      <c r="A111" s="59"/>
      <c r="B111" s="99"/>
      <c r="C111" s="44"/>
      <c r="D111" s="45"/>
      <c r="E111" s="46" t="str">
        <f>IFERROR(INDEX(#REF!,MATCH(D107,#REF!,0)),"")</f>
        <v/>
      </c>
      <c r="F111" s="47" t="str">
        <f t="shared" si="4"/>
        <v/>
      </c>
      <c r="G111" s="64">
        <f t="shared" si="5"/>
        <v>0</v>
      </c>
      <c r="H111" s="43"/>
      <c r="I111" s="48" t="e">
        <f t="shared" ca="1" si="6"/>
        <v>#NAME?</v>
      </c>
      <c r="J111" s="45"/>
      <c r="K111" s="105" t="str">
        <f>IFERROR(INDEX(#REF!,MATCH(J111,#REF!,0)),"")</f>
        <v/>
      </c>
      <c r="L111" s="49">
        <f t="shared" si="7"/>
        <v>0</v>
      </c>
      <c r="M111" s="50"/>
      <c r="N111" s="131"/>
    </row>
    <row r="112" spans="1:14" ht="15.75" x14ac:dyDescent="0.25">
      <c r="A112" s="59"/>
      <c r="B112" s="99"/>
      <c r="C112" s="44"/>
      <c r="D112" s="45"/>
      <c r="E112" s="46" t="str">
        <f>IFERROR(INDEX(#REF!,MATCH(D108,#REF!,0)),"")</f>
        <v/>
      </c>
      <c r="F112" s="47" t="str">
        <f t="shared" si="4"/>
        <v/>
      </c>
      <c r="G112" s="64">
        <f t="shared" si="5"/>
        <v>0</v>
      </c>
      <c r="H112" s="43"/>
      <c r="I112" s="48" t="e">
        <f t="shared" ca="1" si="6"/>
        <v>#NAME?</v>
      </c>
      <c r="J112" s="45"/>
      <c r="K112" s="105" t="str">
        <f>IFERROR(INDEX(#REF!,MATCH(J112,#REF!,0)),"")</f>
        <v/>
      </c>
      <c r="L112" s="49">
        <f t="shared" si="7"/>
        <v>0</v>
      </c>
      <c r="M112" s="50"/>
      <c r="N112" s="131"/>
    </row>
    <row r="113" spans="1:14" ht="15.75" x14ac:dyDescent="0.25">
      <c r="A113" s="59"/>
      <c r="B113" s="99"/>
      <c r="C113" s="44"/>
      <c r="D113" s="45"/>
      <c r="E113" s="46" t="str">
        <f>IFERROR(INDEX(#REF!,MATCH(D109,#REF!,0)),"")</f>
        <v/>
      </c>
      <c r="F113" s="47" t="str">
        <f t="shared" si="4"/>
        <v/>
      </c>
      <c r="G113" s="64">
        <f t="shared" si="5"/>
        <v>0</v>
      </c>
      <c r="H113" s="43"/>
      <c r="I113" s="48" t="e">
        <f t="shared" ca="1" si="6"/>
        <v>#NAME?</v>
      </c>
      <c r="J113" s="45"/>
      <c r="K113" s="105" t="str">
        <f>IFERROR(INDEX(#REF!,MATCH(J113,#REF!,0)),"")</f>
        <v/>
      </c>
      <c r="L113" s="49">
        <f t="shared" si="7"/>
        <v>0</v>
      </c>
      <c r="M113" s="50"/>
      <c r="N113" s="131"/>
    </row>
    <row r="114" spans="1:14" ht="15.75" x14ac:dyDescent="0.25">
      <c r="A114" s="59"/>
      <c r="B114" s="99"/>
      <c r="C114" s="44"/>
      <c r="D114" s="45"/>
      <c r="E114" s="46" t="str">
        <f>IFERROR(INDEX(#REF!,MATCH(D110,#REF!,0)),"")</f>
        <v/>
      </c>
      <c r="F114" s="47" t="str">
        <f t="shared" si="4"/>
        <v/>
      </c>
      <c r="G114" s="64">
        <f t="shared" si="5"/>
        <v>0</v>
      </c>
      <c r="H114" s="43"/>
      <c r="I114" s="48" t="e">
        <f t="shared" ca="1" si="6"/>
        <v>#NAME?</v>
      </c>
      <c r="J114" s="45"/>
      <c r="K114" s="105" t="str">
        <f>IFERROR(INDEX(#REF!,MATCH(J114,#REF!,0)),"")</f>
        <v/>
      </c>
      <c r="L114" s="49">
        <f t="shared" si="7"/>
        <v>0</v>
      </c>
      <c r="M114" s="50"/>
      <c r="N114" s="131"/>
    </row>
    <row r="115" spans="1:14" ht="15.75" x14ac:dyDescent="0.25">
      <c r="A115" s="59"/>
      <c r="B115" s="99"/>
      <c r="C115" s="44"/>
      <c r="D115" s="45"/>
      <c r="E115" s="46" t="str">
        <f>IFERROR(INDEX(#REF!,MATCH(D111,#REF!,0)),"")</f>
        <v/>
      </c>
      <c r="F115" s="47" t="str">
        <f t="shared" si="4"/>
        <v/>
      </c>
      <c r="G115" s="64">
        <f t="shared" si="5"/>
        <v>0</v>
      </c>
      <c r="H115" s="43"/>
      <c r="I115" s="48" t="e">
        <f t="shared" ca="1" si="6"/>
        <v>#NAME?</v>
      </c>
      <c r="J115" s="45"/>
      <c r="K115" s="105" t="str">
        <f>IFERROR(INDEX(#REF!,MATCH(J115,#REF!,0)),"")</f>
        <v/>
      </c>
      <c r="L115" s="49">
        <f t="shared" si="7"/>
        <v>0</v>
      </c>
      <c r="M115" s="50"/>
      <c r="N115" s="131"/>
    </row>
    <row r="116" spans="1:14" ht="15.75" x14ac:dyDescent="0.25">
      <c r="A116" s="59"/>
      <c r="B116" s="99"/>
      <c r="C116" s="44"/>
      <c r="D116" s="45"/>
      <c r="E116" s="46" t="str">
        <f>IFERROR(INDEX(#REF!,MATCH(D112,#REF!,0)),"")</f>
        <v/>
      </c>
      <c r="F116" s="47" t="str">
        <f t="shared" si="4"/>
        <v/>
      </c>
      <c r="G116" s="64">
        <f t="shared" si="5"/>
        <v>0</v>
      </c>
      <c r="H116" s="43"/>
      <c r="I116" s="48" t="e">
        <f t="shared" ca="1" si="6"/>
        <v>#NAME?</v>
      </c>
      <c r="J116" s="45"/>
      <c r="K116" s="105" t="str">
        <f>IFERROR(INDEX(#REF!,MATCH(J116,#REF!,0)),"")</f>
        <v/>
      </c>
      <c r="L116" s="49">
        <f t="shared" si="7"/>
        <v>0</v>
      </c>
      <c r="M116" s="50"/>
      <c r="N116" s="131"/>
    </row>
    <row r="117" spans="1:14" ht="15.75" x14ac:dyDescent="0.25">
      <c r="A117" s="59"/>
      <c r="B117" s="99"/>
      <c r="C117" s="44"/>
      <c r="D117" s="45"/>
      <c r="E117" s="46" t="str">
        <f>IFERROR(INDEX(#REF!,MATCH(D113,#REF!,0)),"")</f>
        <v/>
      </c>
      <c r="F117" s="47" t="str">
        <f t="shared" si="4"/>
        <v/>
      </c>
      <c r="G117" s="64">
        <f t="shared" si="5"/>
        <v>0</v>
      </c>
      <c r="H117" s="43"/>
      <c r="I117" s="48" t="e">
        <f t="shared" ca="1" si="6"/>
        <v>#NAME?</v>
      </c>
      <c r="J117" s="45"/>
      <c r="K117" s="105" t="str">
        <f>IFERROR(INDEX(#REF!,MATCH(J117,#REF!,0)),"")</f>
        <v/>
      </c>
      <c r="L117" s="49">
        <f t="shared" si="7"/>
        <v>0</v>
      </c>
      <c r="M117" s="50"/>
      <c r="N117" s="131"/>
    </row>
    <row r="118" spans="1:14" ht="15.75" x14ac:dyDescent="0.25">
      <c r="A118" s="59"/>
      <c r="B118" s="99"/>
      <c r="C118" s="44"/>
      <c r="D118" s="45"/>
      <c r="E118" s="46" t="str">
        <f>IFERROR(INDEX(#REF!,MATCH(D114,#REF!,0)),"")</f>
        <v/>
      </c>
      <c r="F118" s="47" t="str">
        <f t="shared" si="4"/>
        <v/>
      </c>
      <c r="G118" s="64">
        <f t="shared" si="5"/>
        <v>0</v>
      </c>
      <c r="H118" s="43"/>
      <c r="I118" s="48" t="e">
        <f t="shared" ca="1" si="6"/>
        <v>#NAME?</v>
      </c>
      <c r="J118" s="45"/>
      <c r="K118" s="105" t="str">
        <f>IFERROR(INDEX(#REF!,MATCH(J118,#REF!,0)),"")</f>
        <v/>
      </c>
      <c r="L118" s="49">
        <f t="shared" si="7"/>
        <v>0</v>
      </c>
      <c r="M118" s="50"/>
      <c r="N118" s="131"/>
    </row>
    <row r="119" spans="1:14" ht="15.75" x14ac:dyDescent="0.25">
      <c r="A119" s="59"/>
      <c r="B119" s="99"/>
      <c r="C119" s="44"/>
      <c r="D119" s="45"/>
      <c r="E119" s="46" t="str">
        <f>IFERROR(INDEX(#REF!,MATCH(D115,#REF!,0)),"")</f>
        <v/>
      </c>
      <c r="F119" s="47" t="str">
        <f t="shared" ref="F119:F182" si="8">IF(B119="","",$C$5)</f>
        <v/>
      </c>
      <c r="G119" s="64">
        <f t="shared" ref="G119:G182" si="9">$C$5*$C$7*B119</f>
        <v>0</v>
      </c>
      <c r="H119" s="43"/>
      <c r="I119" s="48" t="e">
        <f t="shared" ref="I119:I182" ca="1" si="10">DiamColPrandtl(G119,$C$6,H119)</f>
        <v>#NAME?</v>
      </c>
      <c r="J119" s="45"/>
      <c r="K119" s="105" t="str">
        <f>IFERROR(INDEX(#REF!,MATCH(J119,#REF!,0)),"")</f>
        <v/>
      </c>
      <c r="L119" s="49">
        <f t="shared" si="7"/>
        <v>0</v>
      </c>
      <c r="M119" s="50"/>
      <c r="N119" s="131"/>
    </row>
    <row r="120" spans="1:14" ht="15.75" x14ac:dyDescent="0.25">
      <c r="A120" s="59"/>
      <c r="B120" s="99"/>
      <c r="C120" s="44"/>
      <c r="D120" s="45"/>
      <c r="E120" s="46" t="str">
        <f>IFERROR(INDEX(#REF!,MATCH(D116,#REF!,0)),"")</f>
        <v/>
      </c>
      <c r="F120" s="47" t="str">
        <f t="shared" si="8"/>
        <v/>
      </c>
      <c r="G120" s="64">
        <f t="shared" si="9"/>
        <v>0</v>
      </c>
      <c r="H120" s="43"/>
      <c r="I120" s="48" t="e">
        <f t="shared" ca="1" si="10"/>
        <v>#NAME?</v>
      </c>
      <c r="J120" s="45"/>
      <c r="K120" s="105" t="str">
        <f>IFERROR(INDEX(#REF!,MATCH(J120,#REF!,0)),"")</f>
        <v/>
      </c>
      <c r="L120" s="49">
        <f t="shared" si="7"/>
        <v>0</v>
      </c>
      <c r="M120" s="50"/>
      <c r="N120" s="131"/>
    </row>
    <row r="121" spans="1:14" ht="15.75" x14ac:dyDescent="0.25">
      <c r="A121" s="59"/>
      <c r="B121" s="99"/>
      <c r="C121" s="44"/>
      <c r="D121" s="45"/>
      <c r="E121" s="46" t="str">
        <f>IFERROR(INDEX(#REF!,MATCH(D117,#REF!,0)),"")</f>
        <v/>
      </c>
      <c r="F121" s="47" t="str">
        <f t="shared" si="8"/>
        <v/>
      </c>
      <c r="G121" s="64">
        <f t="shared" si="9"/>
        <v>0</v>
      </c>
      <c r="H121" s="43"/>
      <c r="I121" s="48" t="e">
        <f t="shared" ca="1" si="10"/>
        <v>#NAME?</v>
      </c>
      <c r="J121" s="45"/>
      <c r="K121" s="105" t="str">
        <f>IFERROR(INDEX(#REF!,MATCH(J121,#REF!,0)),"")</f>
        <v/>
      </c>
      <c r="L121" s="49">
        <f t="shared" si="7"/>
        <v>0</v>
      </c>
      <c r="M121" s="50"/>
      <c r="N121" s="131"/>
    </row>
    <row r="122" spans="1:14" ht="15.75" x14ac:dyDescent="0.25">
      <c r="A122" s="59"/>
      <c r="B122" s="99"/>
      <c r="C122" s="44"/>
      <c r="D122" s="45"/>
      <c r="E122" s="46" t="str">
        <f>IFERROR(INDEX(#REF!,MATCH(D118,#REF!,0)),"")</f>
        <v/>
      </c>
      <c r="F122" s="47" t="str">
        <f t="shared" si="8"/>
        <v/>
      </c>
      <c r="G122" s="64">
        <f t="shared" si="9"/>
        <v>0</v>
      </c>
      <c r="H122" s="43"/>
      <c r="I122" s="48" t="e">
        <f t="shared" ca="1" si="10"/>
        <v>#NAME?</v>
      </c>
      <c r="J122" s="45"/>
      <c r="K122" s="105" t="str">
        <f>IFERROR(INDEX(#REF!,MATCH(J122,#REF!,0)),"")</f>
        <v/>
      </c>
      <c r="L122" s="49">
        <f t="shared" si="7"/>
        <v>0</v>
      </c>
      <c r="M122" s="50"/>
      <c r="N122" s="131"/>
    </row>
    <row r="123" spans="1:14" ht="15.75" x14ac:dyDescent="0.25">
      <c r="A123" s="59"/>
      <c r="B123" s="99"/>
      <c r="C123" s="44"/>
      <c r="D123" s="45"/>
      <c r="E123" s="46" t="str">
        <f>IFERROR(INDEX(#REF!,MATCH(D119,#REF!,0)),"")</f>
        <v/>
      </c>
      <c r="F123" s="47" t="str">
        <f t="shared" si="8"/>
        <v/>
      </c>
      <c r="G123" s="64">
        <f t="shared" si="9"/>
        <v>0</v>
      </c>
      <c r="H123" s="43"/>
      <c r="I123" s="48" t="e">
        <f t="shared" ca="1" si="10"/>
        <v>#NAME?</v>
      </c>
      <c r="J123" s="45"/>
      <c r="K123" s="105" t="str">
        <f>IFERROR(INDEX(#REF!,MATCH(J123,#REF!,0)),"")</f>
        <v/>
      </c>
      <c r="L123" s="49">
        <f t="shared" si="7"/>
        <v>0</v>
      </c>
      <c r="M123" s="50"/>
      <c r="N123" s="131"/>
    </row>
    <row r="124" spans="1:14" ht="15.75" x14ac:dyDescent="0.25">
      <c r="A124" s="59"/>
      <c r="B124" s="99"/>
      <c r="C124" s="44"/>
      <c r="D124" s="45"/>
      <c r="E124" s="46" t="str">
        <f>IFERROR(INDEX(#REF!,MATCH(D120,#REF!,0)),"")</f>
        <v/>
      </c>
      <c r="F124" s="47" t="str">
        <f t="shared" si="8"/>
        <v/>
      </c>
      <c r="G124" s="64">
        <f t="shared" si="9"/>
        <v>0</v>
      </c>
      <c r="H124" s="43"/>
      <c r="I124" s="48" t="e">
        <f t="shared" ca="1" si="10"/>
        <v>#NAME?</v>
      </c>
      <c r="J124" s="45"/>
      <c r="K124" s="105" t="str">
        <f>IFERROR(INDEX(#REF!,MATCH(J124,#REF!,0)),"")</f>
        <v/>
      </c>
      <c r="L124" s="49">
        <f t="shared" si="7"/>
        <v>0</v>
      </c>
      <c r="M124" s="50"/>
      <c r="N124" s="131"/>
    </row>
    <row r="125" spans="1:14" ht="15.75" x14ac:dyDescent="0.25">
      <c r="A125" s="59"/>
      <c r="B125" s="99"/>
      <c r="C125" s="44"/>
      <c r="D125" s="45"/>
      <c r="E125" s="46" t="str">
        <f>IFERROR(INDEX(#REF!,MATCH(D121,#REF!,0)),"")</f>
        <v/>
      </c>
      <c r="F125" s="47" t="str">
        <f t="shared" si="8"/>
        <v/>
      </c>
      <c r="G125" s="64">
        <f t="shared" si="9"/>
        <v>0</v>
      </c>
      <c r="H125" s="43"/>
      <c r="I125" s="48" t="e">
        <f t="shared" ca="1" si="10"/>
        <v>#NAME?</v>
      </c>
      <c r="J125" s="45"/>
      <c r="K125" s="105" t="str">
        <f>IFERROR(INDEX(#REF!,MATCH(J125,#REF!,0)),"")</f>
        <v/>
      </c>
      <c r="L125" s="49">
        <f t="shared" si="7"/>
        <v>0</v>
      </c>
      <c r="M125" s="50"/>
      <c r="N125" s="131"/>
    </row>
    <row r="126" spans="1:14" ht="15.75" x14ac:dyDescent="0.25">
      <c r="A126" s="59"/>
      <c r="B126" s="99"/>
      <c r="C126" s="44"/>
      <c r="D126" s="45"/>
      <c r="E126" s="46" t="str">
        <f>IFERROR(INDEX(#REF!,MATCH(D122,#REF!,0)),"")</f>
        <v/>
      </c>
      <c r="F126" s="47" t="str">
        <f t="shared" si="8"/>
        <v/>
      </c>
      <c r="G126" s="64">
        <f t="shared" si="9"/>
        <v>0</v>
      </c>
      <c r="H126" s="43"/>
      <c r="I126" s="48" t="e">
        <f t="shared" ca="1" si="10"/>
        <v>#NAME?</v>
      </c>
      <c r="J126" s="45"/>
      <c r="K126" s="105" t="str">
        <f>IFERROR(INDEX(#REF!,MATCH(J126,#REF!,0)),"")</f>
        <v/>
      </c>
      <c r="L126" s="49">
        <f t="shared" si="7"/>
        <v>0</v>
      </c>
      <c r="M126" s="50"/>
      <c r="N126" s="131"/>
    </row>
    <row r="127" spans="1:14" ht="15.75" x14ac:dyDescent="0.25">
      <c r="A127" s="59"/>
      <c r="B127" s="99"/>
      <c r="C127" s="44"/>
      <c r="D127" s="45"/>
      <c r="E127" s="46" t="str">
        <f>IFERROR(INDEX(#REF!,MATCH(D123,#REF!,0)),"")</f>
        <v/>
      </c>
      <c r="F127" s="47" t="str">
        <f t="shared" si="8"/>
        <v/>
      </c>
      <c r="G127" s="64">
        <f t="shared" si="9"/>
        <v>0</v>
      </c>
      <c r="H127" s="43"/>
      <c r="I127" s="48" t="e">
        <f t="shared" ca="1" si="10"/>
        <v>#NAME?</v>
      </c>
      <c r="J127" s="45"/>
      <c r="K127" s="105" t="str">
        <f>IFERROR(INDEX(#REF!,MATCH(J127,#REF!,0)),"")</f>
        <v/>
      </c>
      <c r="L127" s="49">
        <f t="shared" si="7"/>
        <v>0</v>
      </c>
      <c r="M127" s="50"/>
      <c r="N127" s="131"/>
    </row>
    <row r="128" spans="1:14" ht="15.75" x14ac:dyDescent="0.25">
      <c r="A128" s="59"/>
      <c r="B128" s="99"/>
      <c r="C128" s="44"/>
      <c r="D128" s="45"/>
      <c r="E128" s="46" t="str">
        <f>IFERROR(INDEX(#REF!,MATCH(D124,#REF!,0)),"")</f>
        <v/>
      </c>
      <c r="F128" s="47" t="str">
        <f t="shared" si="8"/>
        <v/>
      </c>
      <c r="G128" s="64">
        <f t="shared" si="9"/>
        <v>0</v>
      </c>
      <c r="H128" s="43"/>
      <c r="I128" s="48" t="e">
        <f t="shared" ca="1" si="10"/>
        <v>#NAME?</v>
      </c>
      <c r="J128" s="45"/>
      <c r="K128" s="105" t="str">
        <f>IFERROR(INDEX(#REF!,MATCH(J128,#REF!,0)),"")</f>
        <v/>
      </c>
      <c r="L128" s="49">
        <f t="shared" ref="L128:L191" si="11">IF(H128&gt;0,G128/1000/(PI()*(K128/1000)^2/4*$C$6),0)</f>
        <v>0</v>
      </c>
      <c r="M128" s="50"/>
      <c r="N128" s="131"/>
    </row>
    <row r="129" spans="1:14" ht="15.75" x14ac:dyDescent="0.25">
      <c r="A129" s="59"/>
      <c r="B129" s="99"/>
      <c r="C129" s="44"/>
      <c r="D129" s="45"/>
      <c r="E129" s="46" t="str">
        <f>IFERROR(INDEX(#REF!,MATCH(D125,#REF!,0)),"")</f>
        <v/>
      </c>
      <c r="F129" s="47" t="str">
        <f t="shared" si="8"/>
        <v/>
      </c>
      <c r="G129" s="64">
        <f t="shared" si="9"/>
        <v>0</v>
      </c>
      <c r="H129" s="43"/>
      <c r="I129" s="48" t="e">
        <f t="shared" ca="1" si="10"/>
        <v>#NAME?</v>
      </c>
      <c r="J129" s="45"/>
      <c r="K129" s="105" t="str">
        <f>IFERROR(INDEX(#REF!,MATCH(J129,#REF!,0)),"")</f>
        <v/>
      </c>
      <c r="L129" s="49">
        <f t="shared" si="11"/>
        <v>0</v>
      </c>
      <c r="M129" s="50"/>
      <c r="N129" s="131"/>
    </row>
    <row r="130" spans="1:14" ht="15.75" x14ac:dyDescent="0.25">
      <c r="A130" s="59"/>
      <c r="B130" s="99"/>
      <c r="C130" s="44"/>
      <c r="D130" s="45"/>
      <c r="E130" s="46" t="str">
        <f>IFERROR(INDEX(#REF!,MATCH(D126,#REF!,0)),"")</f>
        <v/>
      </c>
      <c r="F130" s="47" t="str">
        <f t="shared" si="8"/>
        <v/>
      </c>
      <c r="G130" s="64">
        <f t="shared" si="9"/>
        <v>0</v>
      </c>
      <c r="H130" s="43"/>
      <c r="I130" s="48" t="e">
        <f t="shared" ca="1" si="10"/>
        <v>#NAME?</v>
      </c>
      <c r="J130" s="45"/>
      <c r="K130" s="105" t="str">
        <f>IFERROR(INDEX(#REF!,MATCH(J130,#REF!,0)),"")</f>
        <v/>
      </c>
      <c r="L130" s="49">
        <f t="shared" si="11"/>
        <v>0</v>
      </c>
      <c r="M130" s="50"/>
      <c r="N130" s="131"/>
    </row>
    <row r="131" spans="1:14" ht="15.75" x14ac:dyDescent="0.25">
      <c r="A131" s="59"/>
      <c r="B131" s="99"/>
      <c r="C131" s="44"/>
      <c r="D131" s="45"/>
      <c r="E131" s="46" t="str">
        <f>IFERROR(INDEX(#REF!,MATCH(D127,#REF!,0)),"")</f>
        <v/>
      </c>
      <c r="F131" s="47" t="str">
        <f t="shared" si="8"/>
        <v/>
      </c>
      <c r="G131" s="64">
        <f t="shared" si="9"/>
        <v>0</v>
      </c>
      <c r="H131" s="43"/>
      <c r="I131" s="48" t="e">
        <f t="shared" ca="1" si="10"/>
        <v>#NAME?</v>
      </c>
      <c r="J131" s="45"/>
      <c r="K131" s="105" t="str">
        <f>IFERROR(INDEX(#REF!,MATCH(J131,#REF!,0)),"")</f>
        <v/>
      </c>
      <c r="L131" s="49">
        <f t="shared" si="11"/>
        <v>0</v>
      </c>
      <c r="M131" s="50"/>
      <c r="N131" s="131"/>
    </row>
    <row r="132" spans="1:14" ht="15.75" x14ac:dyDescent="0.25">
      <c r="A132" s="59"/>
      <c r="B132" s="99"/>
      <c r="C132" s="44"/>
      <c r="D132" s="45"/>
      <c r="E132" s="46" t="str">
        <f>IFERROR(INDEX(#REF!,MATCH(D128,#REF!,0)),"")</f>
        <v/>
      </c>
      <c r="F132" s="47" t="str">
        <f t="shared" si="8"/>
        <v/>
      </c>
      <c r="G132" s="64">
        <f t="shared" si="9"/>
        <v>0</v>
      </c>
      <c r="H132" s="43"/>
      <c r="I132" s="48" t="e">
        <f t="shared" ca="1" si="10"/>
        <v>#NAME?</v>
      </c>
      <c r="J132" s="45"/>
      <c r="K132" s="105" t="str">
        <f>IFERROR(INDEX(#REF!,MATCH(J132,#REF!,0)),"")</f>
        <v/>
      </c>
      <c r="L132" s="49">
        <f t="shared" si="11"/>
        <v>0</v>
      </c>
      <c r="M132" s="50"/>
      <c r="N132" s="131"/>
    </row>
    <row r="133" spans="1:14" ht="15.75" x14ac:dyDescent="0.25">
      <c r="A133" s="59"/>
      <c r="B133" s="99"/>
      <c r="C133" s="44"/>
      <c r="D133" s="45"/>
      <c r="E133" s="46" t="str">
        <f>IFERROR(INDEX(#REF!,MATCH(D129,#REF!,0)),"")</f>
        <v/>
      </c>
      <c r="F133" s="47" t="str">
        <f t="shared" si="8"/>
        <v/>
      </c>
      <c r="G133" s="64">
        <f t="shared" si="9"/>
        <v>0</v>
      </c>
      <c r="H133" s="43"/>
      <c r="I133" s="48" t="e">
        <f t="shared" ca="1" si="10"/>
        <v>#NAME?</v>
      </c>
      <c r="J133" s="45"/>
      <c r="K133" s="105" t="str">
        <f>IFERROR(INDEX(#REF!,MATCH(J133,#REF!,0)),"")</f>
        <v/>
      </c>
      <c r="L133" s="49">
        <f t="shared" si="11"/>
        <v>0</v>
      </c>
      <c r="M133" s="50"/>
      <c r="N133" s="131"/>
    </row>
    <row r="134" spans="1:14" ht="15.75" x14ac:dyDescent="0.25">
      <c r="A134" s="59"/>
      <c r="B134" s="99"/>
      <c r="C134" s="44"/>
      <c r="D134" s="45"/>
      <c r="E134" s="46" t="str">
        <f>IFERROR(INDEX(#REF!,MATCH(D130,#REF!,0)),"")</f>
        <v/>
      </c>
      <c r="F134" s="47" t="str">
        <f t="shared" si="8"/>
        <v/>
      </c>
      <c r="G134" s="64">
        <f t="shared" si="9"/>
        <v>0</v>
      </c>
      <c r="H134" s="43"/>
      <c r="I134" s="48" t="e">
        <f t="shared" ca="1" si="10"/>
        <v>#NAME?</v>
      </c>
      <c r="J134" s="45"/>
      <c r="K134" s="105" t="str">
        <f>IFERROR(INDEX(#REF!,MATCH(J134,#REF!,0)),"")</f>
        <v/>
      </c>
      <c r="L134" s="49">
        <f t="shared" si="11"/>
        <v>0</v>
      </c>
      <c r="M134" s="50"/>
      <c r="N134" s="131"/>
    </row>
    <row r="135" spans="1:14" ht="15.75" x14ac:dyDescent="0.25">
      <c r="A135" s="59"/>
      <c r="B135" s="99"/>
      <c r="C135" s="44"/>
      <c r="D135" s="45"/>
      <c r="E135" s="46" t="str">
        <f>IFERROR(INDEX(#REF!,MATCH(D131,#REF!,0)),"")</f>
        <v/>
      </c>
      <c r="F135" s="47" t="str">
        <f t="shared" si="8"/>
        <v/>
      </c>
      <c r="G135" s="64">
        <f t="shared" si="9"/>
        <v>0</v>
      </c>
      <c r="H135" s="43"/>
      <c r="I135" s="48" t="e">
        <f t="shared" ca="1" si="10"/>
        <v>#NAME?</v>
      </c>
      <c r="J135" s="45"/>
      <c r="K135" s="105" t="str">
        <f>IFERROR(INDEX(#REF!,MATCH(J135,#REF!,0)),"")</f>
        <v/>
      </c>
      <c r="L135" s="49">
        <f t="shared" si="11"/>
        <v>0</v>
      </c>
      <c r="M135" s="50"/>
      <c r="N135" s="131"/>
    </row>
    <row r="136" spans="1:14" ht="15.75" x14ac:dyDescent="0.25">
      <c r="A136" s="59"/>
      <c r="B136" s="99"/>
      <c r="C136" s="44"/>
      <c r="D136" s="45"/>
      <c r="E136" s="46" t="str">
        <f>IFERROR(INDEX(#REF!,MATCH(D132,#REF!,0)),"")</f>
        <v/>
      </c>
      <c r="F136" s="47" t="str">
        <f t="shared" si="8"/>
        <v/>
      </c>
      <c r="G136" s="64">
        <f t="shared" si="9"/>
        <v>0</v>
      </c>
      <c r="H136" s="43"/>
      <c r="I136" s="48" t="e">
        <f t="shared" ca="1" si="10"/>
        <v>#NAME?</v>
      </c>
      <c r="J136" s="45"/>
      <c r="K136" s="105" t="str">
        <f>IFERROR(INDEX(#REF!,MATCH(J136,#REF!,0)),"")</f>
        <v/>
      </c>
      <c r="L136" s="49">
        <f t="shared" si="11"/>
        <v>0</v>
      </c>
      <c r="M136" s="50"/>
      <c r="N136" s="131"/>
    </row>
    <row r="137" spans="1:14" ht="15.75" x14ac:dyDescent="0.25">
      <c r="A137" s="59"/>
      <c r="B137" s="99"/>
      <c r="C137" s="44"/>
      <c r="D137" s="45"/>
      <c r="E137" s="46" t="str">
        <f>IFERROR(INDEX(#REF!,MATCH(D133,#REF!,0)),"")</f>
        <v/>
      </c>
      <c r="F137" s="47" t="str">
        <f t="shared" si="8"/>
        <v/>
      </c>
      <c r="G137" s="64">
        <f t="shared" si="9"/>
        <v>0</v>
      </c>
      <c r="H137" s="43"/>
      <c r="I137" s="48" t="e">
        <f t="shared" ca="1" si="10"/>
        <v>#NAME?</v>
      </c>
      <c r="J137" s="45"/>
      <c r="K137" s="105" t="str">
        <f>IFERROR(INDEX(#REF!,MATCH(J137,#REF!,0)),"")</f>
        <v/>
      </c>
      <c r="L137" s="49">
        <f t="shared" si="11"/>
        <v>0</v>
      </c>
      <c r="M137" s="50"/>
      <c r="N137" s="131"/>
    </row>
    <row r="138" spans="1:14" ht="15.75" x14ac:dyDescent="0.25">
      <c r="A138" s="59"/>
      <c r="B138" s="99"/>
      <c r="C138" s="44"/>
      <c r="D138" s="45"/>
      <c r="E138" s="46" t="str">
        <f>IFERROR(INDEX(#REF!,MATCH(D134,#REF!,0)),"")</f>
        <v/>
      </c>
      <c r="F138" s="47" t="str">
        <f t="shared" si="8"/>
        <v/>
      </c>
      <c r="G138" s="64">
        <f t="shared" si="9"/>
        <v>0</v>
      </c>
      <c r="H138" s="43"/>
      <c r="I138" s="48" t="e">
        <f t="shared" ca="1" si="10"/>
        <v>#NAME?</v>
      </c>
      <c r="J138" s="45"/>
      <c r="K138" s="105" t="str">
        <f>IFERROR(INDEX(#REF!,MATCH(J138,#REF!,0)),"")</f>
        <v/>
      </c>
      <c r="L138" s="49">
        <f t="shared" si="11"/>
        <v>0</v>
      </c>
      <c r="M138" s="50"/>
      <c r="N138" s="131"/>
    </row>
    <row r="139" spans="1:14" ht="15.75" x14ac:dyDescent="0.25">
      <c r="A139" s="59"/>
      <c r="B139" s="99"/>
      <c r="C139" s="44"/>
      <c r="D139" s="45"/>
      <c r="E139" s="46" t="str">
        <f>IFERROR(INDEX(#REF!,MATCH(D135,#REF!,0)),"")</f>
        <v/>
      </c>
      <c r="F139" s="47" t="str">
        <f t="shared" si="8"/>
        <v/>
      </c>
      <c r="G139" s="64">
        <f t="shared" si="9"/>
        <v>0</v>
      </c>
      <c r="H139" s="43"/>
      <c r="I139" s="48" t="e">
        <f t="shared" ca="1" si="10"/>
        <v>#NAME?</v>
      </c>
      <c r="J139" s="45"/>
      <c r="K139" s="105" t="str">
        <f>IFERROR(INDEX(#REF!,MATCH(J139,#REF!,0)),"")</f>
        <v/>
      </c>
      <c r="L139" s="49">
        <f t="shared" si="11"/>
        <v>0</v>
      </c>
      <c r="M139" s="50"/>
      <c r="N139" s="131"/>
    </row>
    <row r="140" spans="1:14" ht="15.75" x14ac:dyDescent="0.25">
      <c r="A140" s="59"/>
      <c r="B140" s="99"/>
      <c r="C140" s="44"/>
      <c r="D140" s="45"/>
      <c r="E140" s="46" t="str">
        <f>IFERROR(INDEX(#REF!,MATCH(D136,#REF!,0)),"")</f>
        <v/>
      </c>
      <c r="F140" s="47" t="str">
        <f t="shared" si="8"/>
        <v/>
      </c>
      <c r="G140" s="64">
        <f t="shared" si="9"/>
        <v>0</v>
      </c>
      <c r="H140" s="43"/>
      <c r="I140" s="48" t="e">
        <f t="shared" ca="1" si="10"/>
        <v>#NAME?</v>
      </c>
      <c r="J140" s="45"/>
      <c r="K140" s="105" t="str">
        <f>IFERROR(INDEX(#REF!,MATCH(J140,#REF!,0)),"")</f>
        <v/>
      </c>
      <c r="L140" s="49">
        <f t="shared" si="11"/>
        <v>0</v>
      </c>
      <c r="M140" s="50"/>
      <c r="N140" s="131"/>
    </row>
    <row r="141" spans="1:14" ht="15.75" x14ac:dyDescent="0.25">
      <c r="A141" s="59"/>
      <c r="B141" s="99"/>
      <c r="C141" s="44"/>
      <c r="D141" s="45"/>
      <c r="E141" s="46" t="str">
        <f>IFERROR(INDEX(#REF!,MATCH(D137,#REF!,0)),"")</f>
        <v/>
      </c>
      <c r="F141" s="47" t="str">
        <f t="shared" si="8"/>
        <v/>
      </c>
      <c r="G141" s="64">
        <f t="shared" si="9"/>
        <v>0</v>
      </c>
      <c r="H141" s="43"/>
      <c r="I141" s="48" t="e">
        <f t="shared" ca="1" si="10"/>
        <v>#NAME?</v>
      </c>
      <c r="J141" s="45"/>
      <c r="K141" s="105" t="str">
        <f>IFERROR(INDEX(#REF!,MATCH(J141,#REF!,0)),"")</f>
        <v/>
      </c>
      <c r="L141" s="49">
        <f t="shared" si="11"/>
        <v>0</v>
      </c>
      <c r="M141" s="50"/>
      <c r="N141" s="131"/>
    </row>
    <row r="142" spans="1:14" ht="15.75" x14ac:dyDescent="0.25">
      <c r="A142" s="59"/>
      <c r="B142" s="99"/>
      <c r="C142" s="44"/>
      <c r="D142" s="45"/>
      <c r="E142" s="46" t="str">
        <f>IFERROR(INDEX(#REF!,MATCH(D138,#REF!,0)),"")</f>
        <v/>
      </c>
      <c r="F142" s="47" t="str">
        <f t="shared" si="8"/>
        <v/>
      </c>
      <c r="G142" s="64">
        <f t="shared" si="9"/>
        <v>0</v>
      </c>
      <c r="H142" s="43"/>
      <c r="I142" s="48" t="e">
        <f t="shared" ca="1" si="10"/>
        <v>#NAME?</v>
      </c>
      <c r="J142" s="45"/>
      <c r="K142" s="105" t="str">
        <f>IFERROR(INDEX(#REF!,MATCH(J142,#REF!,0)),"")</f>
        <v/>
      </c>
      <c r="L142" s="49">
        <f t="shared" si="11"/>
        <v>0</v>
      </c>
      <c r="M142" s="50"/>
      <c r="N142" s="131"/>
    </row>
    <row r="143" spans="1:14" ht="15.75" x14ac:dyDescent="0.25">
      <c r="A143" s="59"/>
      <c r="B143" s="99"/>
      <c r="C143" s="44"/>
      <c r="D143" s="45"/>
      <c r="E143" s="46" t="str">
        <f>IFERROR(INDEX(#REF!,MATCH(D139,#REF!,0)),"")</f>
        <v/>
      </c>
      <c r="F143" s="47" t="str">
        <f t="shared" si="8"/>
        <v/>
      </c>
      <c r="G143" s="64">
        <f t="shared" si="9"/>
        <v>0</v>
      </c>
      <c r="H143" s="43"/>
      <c r="I143" s="48" t="e">
        <f t="shared" ca="1" si="10"/>
        <v>#NAME?</v>
      </c>
      <c r="J143" s="45"/>
      <c r="K143" s="105" t="str">
        <f>IFERROR(INDEX(#REF!,MATCH(J143,#REF!,0)),"")</f>
        <v/>
      </c>
      <c r="L143" s="49">
        <f t="shared" si="11"/>
        <v>0</v>
      </c>
      <c r="M143" s="50"/>
      <c r="N143" s="131"/>
    </row>
    <row r="144" spans="1:14" ht="15.75" x14ac:dyDescent="0.25">
      <c r="A144" s="59"/>
      <c r="B144" s="99"/>
      <c r="C144" s="44"/>
      <c r="D144" s="45"/>
      <c r="E144" s="46" t="str">
        <f>IFERROR(INDEX(#REF!,MATCH(D140,#REF!,0)),"")</f>
        <v/>
      </c>
      <c r="F144" s="47" t="str">
        <f t="shared" si="8"/>
        <v/>
      </c>
      <c r="G144" s="64">
        <f t="shared" si="9"/>
        <v>0</v>
      </c>
      <c r="H144" s="43"/>
      <c r="I144" s="48" t="e">
        <f t="shared" ca="1" si="10"/>
        <v>#NAME?</v>
      </c>
      <c r="J144" s="45"/>
      <c r="K144" s="105" t="str">
        <f>IFERROR(INDEX(#REF!,MATCH(J144,#REF!,0)),"")</f>
        <v/>
      </c>
      <c r="L144" s="49">
        <f t="shared" si="11"/>
        <v>0</v>
      </c>
      <c r="M144" s="50"/>
      <c r="N144" s="131"/>
    </row>
    <row r="145" spans="1:14" ht="15.75" x14ac:dyDescent="0.25">
      <c r="A145" s="59"/>
      <c r="B145" s="99"/>
      <c r="C145" s="44"/>
      <c r="D145" s="45"/>
      <c r="E145" s="46" t="str">
        <f>IFERROR(INDEX(#REF!,MATCH(D141,#REF!,0)),"")</f>
        <v/>
      </c>
      <c r="F145" s="47" t="str">
        <f t="shared" si="8"/>
        <v/>
      </c>
      <c r="G145" s="64">
        <f t="shared" si="9"/>
        <v>0</v>
      </c>
      <c r="H145" s="43"/>
      <c r="I145" s="48" t="e">
        <f t="shared" ca="1" si="10"/>
        <v>#NAME?</v>
      </c>
      <c r="J145" s="45"/>
      <c r="K145" s="105" t="str">
        <f>IFERROR(INDEX(#REF!,MATCH(J145,#REF!,0)),"")</f>
        <v/>
      </c>
      <c r="L145" s="49">
        <f t="shared" si="11"/>
        <v>0</v>
      </c>
      <c r="M145" s="50"/>
      <c r="N145" s="131"/>
    </row>
    <row r="146" spans="1:14" ht="15.75" x14ac:dyDescent="0.25">
      <c r="A146" s="59"/>
      <c r="B146" s="99"/>
      <c r="C146" s="44"/>
      <c r="D146" s="45"/>
      <c r="E146" s="46" t="str">
        <f>IFERROR(INDEX(#REF!,MATCH(D142,#REF!,0)),"")</f>
        <v/>
      </c>
      <c r="F146" s="47" t="str">
        <f t="shared" si="8"/>
        <v/>
      </c>
      <c r="G146" s="64">
        <f t="shared" si="9"/>
        <v>0</v>
      </c>
      <c r="H146" s="43"/>
      <c r="I146" s="48" t="e">
        <f t="shared" ca="1" si="10"/>
        <v>#NAME?</v>
      </c>
      <c r="J146" s="45"/>
      <c r="K146" s="105" t="str">
        <f>IFERROR(INDEX(#REF!,MATCH(J146,#REF!,0)),"")</f>
        <v/>
      </c>
      <c r="L146" s="49">
        <f t="shared" si="11"/>
        <v>0</v>
      </c>
      <c r="M146" s="50"/>
      <c r="N146" s="131"/>
    </row>
    <row r="147" spans="1:14" ht="15.75" x14ac:dyDescent="0.25">
      <c r="A147" s="59"/>
      <c r="B147" s="99"/>
      <c r="C147" s="44"/>
      <c r="D147" s="45"/>
      <c r="E147" s="46" t="str">
        <f>IFERROR(INDEX(#REF!,MATCH(D143,#REF!,0)),"")</f>
        <v/>
      </c>
      <c r="F147" s="47" t="str">
        <f t="shared" si="8"/>
        <v/>
      </c>
      <c r="G147" s="64">
        <f t="shared" si="9"/>
        <v>0</v>
      </c>
      <c r="H147" s="43"/>
      <c r="I147" s="48" t="e">
        <f t="shared" ca="1" si="10"/>
        <v>#NAME?</v>
      </c>
      <c r="J147" s="45"/>
      <c r="K147" s="105" t="str">
        <f>IFERROR(INDEX(#REF!,MATCH(J147,#REF!,0)),"")</f>
        <v/>
      </c>
      <c r="L147" s="49">
        <f t="shared" si="11"/>
        <v>0</v>
      </c>
      <c r="M147" s="50"/>
      <c r="N147" s="131"/>
    </row>
    <row r="148" spans="1:14" ht="15.75" x14ac:dyDescent="0.25">
      <c r="A148" s="59"/>
      <c r="B148" s="99"/>
      <c r="C148" s="44"/>
      <c r="D148" s="45"/>
      <c r="E148" s="46" t="str">
        <f>IFERROR(INDEX(#REF!,MATCH(D144,#REF!,0)),"")</f>
        <v/>
      </c>
      <c r="F148" s="47" t="str">
        <f t="shared" si="8"/>
        <v/>
      </c>
      <c r="G148" s="64">
        <f t="shared" si="9"/>
        <v>0</v>
      </c>
      <c r="H148" s="43"/>
      <c r="I148" s="48" t="e">
        <f t="shared" ca="1" si="10"/>
        <v>#NAME?</v>
      </c>
      <c r="J148" s="45"/>
      <c r="K148" s="105" t="str">
        <f>IFERROR(INDEX(#REF!,MATCH(J148,#REF!,0)),"")</f>
        <v/>
      </c>
      <c r="L148" s="49">
        <f t="shared" si="11"/>
        <v>0</v>
      </c>
      <c r="M148" s="50"/>
      <c r="N148" s="131"/>
    </row>
    <row r="149" spans="1:14" ht="15.75" x14ac:dyDescent="0.25">
      <c r="A149" s="59"/>
      <c r="B149" s="99"/>
      <c r="C149" s="44"/>
      <c r="D149" s="45"/>
      <c r="E149" s="46" t="str">
        <f>IFERROR(INDEX(#REF!,MATCH(D145,#REF!,0)),"")</f>
        <v/>
      </c>
      <c r="F149" s="47" t="str">
        <f t="shared" si="8"/>
        <v/>
      </c>
      <c r="G149" s="64">
        <f t="shared" si="9"/>
        <v>0</v>
      </c>
      <c r="H149" s="43"/>
      <c r="I149" s="48" t="e">
        <f t="shared" ca="1" si="10"/>
        <v>#NAME?</v>
      </c>
      <c r="J149" s="45"/>
      <c r="K149" s="105" t="str">
        <f>IFERROR(INDEX(#REF!,MATCH(J149,#REF!,0)),"")</f>
        <v/>
      </c>
      <c r="L149" s="49">
        <f t="shared" si="11"/>
        <v>0</v>
      </c>
      <c r="M149" s="50"/>
      <c r="N149" s="131"/>
    </row>
    <row r="150" spans="1:14" ht="15.75" x14ac:dyDescent="0.25">
      <c r="A150" s="59"/>
      <c r="B150" s="99"/>
      <c r="C150" s="44"/>
      <c r="D150" s="45"/>
      <c r="E150" s="46" t="str">
        <f>IFERROR(INDEX(#REF!,MATCH(D146,#REF!,0)),"")</f>
        <v/>
      </c>
      <c r="F150" s="47" t="str">
        <f t="shared" si="8"/>
        <v/>
      </c>
      <c r="G150" s="64">
        <f t="shared" si="9"/>
        <v>0</v>
      </c>
      <c r="H150" s="43"/>
      <c r="I150" s="48" t="e">
        <f t="shared" ca="1" si="10"/>
        <v>#NAME?</v>
      </c>
      <c r="J150" s="45"/>
      <c r="K150" s="105" t="str">
        <f>IFERROR(INDEX(#REF!,MATCH(J150,#REF!,0)),"")</f>
        <v/>
      </c>
      <c r="L150" s="49">
        <f t="shared" si="11"/>
        <v>0</v>
      </c>
      <c r="M150" s="50"/>
      <c r="N150" s="131"/>
    </row>
    <row r="151" spans="1:14" ht="15.75" x14ac:dyDescent="0.25">
      <c r="A151" s="59"/>
      <c r="B151" s="99"/>
      <c r="C151" s="44"/>
      <c r="D151" s="45"/>
      <c r="E151" s="46" t="str">
        <f>IFERROR(INDEX(#REF!,MATCH(D147,#REF!,0)),"")</f>
        <v/>
      </c>
      <c r="F151" s="47" t="str">
        <f t="shared" si="8"/>
        <v/>
      </c>
      <c r="G151" s="64">
        <f t="shared" si="9"/>
        <v>0</v>
      </c>
      <c r="H151" s="43"/>
      <c r="I151" s="48" t="e">
        <f t="shared" ca="1" si="10"/>
        <v>#NAME?</v>
      </c>
      <c r="J151" s="45"/>
      <c r="K151" s="105" t="str">
        <f>IFERROR(INDEX(#REF!,MATCH(J151,#REF!,0)),"")</f>
        <v/>
      </c>
      <c r="L151" s="49">
        <f t="shared" si="11"/>
        <v>0</v>
      </c>
      <c r="M151" s="50"/>
      <c r="N151" s="131"/>
    </row>
    <row r="152" spans="1:14" ht="15.75" x14ac:dyDescent="0.25">
      <c r="A152" s="59"/>
      <c r="B152" s="99"/>
      <c r="C152" s="44"/>
      <c r="D152" s="45"/>
      <c r="E152" s="46" t="str">
        <f>IFERROR(INDEX(#REF!,MATCH(D148,#REF!,0)),"")</f>
        <v/>
      </c>
      <c r="F152" s="47" t="str">
        <f t="shared" si="8"/>
        <v/>
      </c>
      <c r="G152" s="64">
        <f t="shared" si="9"/>
        <v>0</v>
      </c>
      <c r="H152" s="43"/>
      <c r="I152" s="48" t="e">
        <f t="shared" ca="1" si="10"/>
        <v>#NAME?</v>
      </c>
      <c r="J152" s="45"/>
      <c r="K152" s="105" t="str">
        <f>IFERROR(INDEX(#REF!,MATCH(J152,#REF!,0)),"")</f>
        <v/>
      </c>
      <c r="L152" s="49">
        <f t="shared" si="11"/>
        <v>0</v>
      </c>
      <c r="M152" s="50"/>
      <c r="N152" s="131"/>
    </row>
    <row r="153" spans="1:14" ht="15.75" x14ac:dyDescent="0.25">
      <c r="A153" s="59"/>
      <c r="B153" s="99"/>
      <c r="C153" s="44"/>
      <c r="D153" s="45"/>
      <c r="E153" s="46" t="str">
        <f>IFERROR(INDEX(#REF!,MATCH(D149,#REF!,0)),"")</f>
        <v/>
      </c>
      <c r="F153" s="47" t="str">
        <f t="shared" si="8"/>
        <v/>
      </c>
      <c r="G153" s="64">
        <f t="shared" si="9"/>
        <v>0</v>
      </c>
      <c r="H153" s="43"/>
      <c r="I153" s="48" t="e">
        <f t="shared" ca="1" si="10"/>
        <v>#NAME?</v>
      </c>
      <c r="J153" s="45"/>
      <c r="K153" s="105" t="str">
        <f>IFERROR(INDEX(#REF!,MATCH(J153,#REF!,0)),"")</f>
        <v/>
      </c>
      <c r="L153" s="49">
        <f t="shared" si="11"/>
        <v>0</v>
      </c>
      <c r="M153" s="50"/>
      <c r="N153" s="131"/>
    </row>
    <row r="154" spans="1:14" ht="15.75" x14ac:dyDescent="0.25">
      <c r="A154" s="59"/>
      <c r="B154" s="99"/>
      <c r="C154" s="44"/>
      <c r="D154" s="45"/>
      <c r="E154" s="46" t="str">
        <f>IFERROR(INDEX(#REF!,MATCH(D150,#REF!,0)),"")</f>
        <v/>
      </c>
      <c r="F154" s="47" t="str">
        <f t="shared" si="8"/>
        <v/>
      </c>
      <c r="G154" s="64">
        <f t="shared" si="9"/>
        <v>0</v>
      </c>
      <c r="H154" s="43"/>
      <c r="I154" s="48" t="e">
        <f t="shared" ca="1" si="10"/>
        <v>#NAME?</v>
      </c>
      <c r="J154" s="45"/>
      <c r="K154" s="105" t="str">
        <f>IFERROR(INDEX(#REF!,MATCH(J154,#REF!,0)),"")</f>
        <v/>
      </c>
      <c r="L154" s="49">
        <f t="shared" si="11"/>
        <v>0</v>
      </c>
      <c r="M154" s="50"/>
      <c r="N154" s="131"/>
    </row>
    <row r="155" spans="1:14" ht="15.75" x14ac:dyDescent="0.25">
      <c r="A155" s="59"/>
      <c r="B155" s="99"/>
      <c r="C155" s="44"/>
      <c r="D155" s="45"/>
      <c r="E155" s="46" t="str">
        <f>IFERROR(INDEX(#REF!,MATCH(D151,#REF!,0)),"")</f>
        <v/>
      </c>
      <c r="F155" s="47" t="str">
        <f t="shared" si="8"/>
        <v/>
      </c>
      <c r="G155" s="64">
        <f t="shared" si="9"/>
        <v>0</v>
      </c>
      <c r="H155" s="43"/>
      <c r="I155" s="48" t="e">
        <f t="shared" ca="1" si="10"/>
        <v>#NAME?</v>
      </c>
      <c r="J155" s="45"/>
      <c r="K155" s="105" t="str">
        <f>IFERROR(INDEX(#REF!,MATCH(J155,#REF!,0)),"")</f>
        <v/>
      </c>
      <c r="L155" s="49">
        <f t="shared" si="11"/>
        <v>0</v>
      </c>
      <c r="M155" s="50"/>
      <c r="N155" s="131"/>
    </row>
    <row r="156" spans="1:14" ht="15.75" x14ac:dyDescent="0.25">
      <c r="A156" s="59"/>
      <c r="B156" s="99"/>
      <c r="C156" s="44"/>
      <c r="D156" s="45"/>
      <c r="E156" s="46" t="str">
        <f>IFERROR(INDEX(#REF!,MATCH(D152,#REF!,0)),"")</f>
        <v/>
      </c>
      <c r="F156" s="47" t="str">
        <f t="shared" si="8"/>
        <v/>
      </c>
      <c r="G156" s="64">
        <f t="shared" si="9"/>
        <v>0</v>
      </c>
      <c r="H156" s="43"/>
      <c r="I156" s="48" t="e">
        <f t="shared" ca="1" si="10"/>
        <v>#NAME?</v>
      </c>
      <c r="J156" s="45"/>
      <c r="K156" s="105" t="str">
        <f>IFERROR(INDEX(#REF!,MATCH(J156,#REF!,0)),"")</f>
        <v/>
      </c>
      <c r="L156" s="49">
        <f t="shared" si="11"/>
        <v>0</v>
      </c>
      <c r="M156" s="50"/>
      <c r="N156" s="131"/>
    </row>
    <row r="157" spans="1:14" ht="15.75" x14ac:dyDescent="0.25">
      <c r="A157" s="59"/>
      <c r="B157" s="99"/>
      <c r="C157" s="44"/>
      <c r="D157" s="45"/>
      <c r="E157" s="46" t="str">
        <f>IFERROR(INDEX(#REF!,MATCH(D153,#REF!,0)),"")</f>
        <v/>
      </c>
      <c r="F157" s="47" t="str">
        <f t="shared" si="8"/>
        <v/>
      </c>
      <c r="G157" s="64">
        <f t="shared" si="9"/>
        <v>0</v>
      </c>
      <c r="H157" s="43"/>
      <c r="I157" s="48" t="e">
        <f t="shared" ca="1" si="10"/>
        <v>#NAME?</v>
      </c>
      <c r="J157" s="45"/>
      <c r="K157" s="105" t="str">
        <f>IFERROR(INDEX(#REF!,MATCH(J157,#REF!,0)),"")</f>
        <v/>
      </c>
      <c r="L157" s="49">
        <f t="shared" si="11"/>
        <v>0</v>
      </c>
      <c r="M157" s="50"/>
      <c r="N157" s="131"/>
    </row>
    <row r="158" spans="1:14" ht="15.75" x14ac:dyDescent="0.25">
      <c r="A158" s="59"/>
      <c r="B158" s="99"/>
      <c r="C158" s="44"/>
      <c r="D158" s="45"/>
      <c r="E158" s="46" t="str">
        <f>IFERROR(INDEX(#REF!,MATCH(D154,#REF!,0)),"")</f>
        <v/>
      </c>
      <c r="F158" s="47" t="str">
        <f t="shared" si="8"/>
        <v/>
      </c>
      <c r="G158" s="64">
        <f t="shared" si="9"/>
        <v>0</v>
      </c>
      <c r="H158" s="43"/>
      <c r="I158" s="48" t="e">
        <f t="shared" ca="1" si="10"/>
        <v>#NAME?</v>
      </c>
      <c r="J158" s="45"/>
      <c r="K158" s="105" t="str">
        <f>IFERROR(INDEX(#REF!,MATCH(J158,#REF!,0)),"")</f>
        <v/>
      </c>
      <c r="L158" s="49">
        <f t="shared" si="11"/>
        <v>0</v>
      </c>
      <c r="M158" s="50"/>
      <c r="N158" s="131"/>
    </row>
    <row r="159" spans="1:14" ht="15.75" x14ac:dyDescent="0.25">
      <c r="A159" s="59"/>
      <c r="B159" s="99"/>
      <c r="C159" s="44"/>
      <c r="D159" s="45"/>
      <c r="E159" s="46" t="str">
        <f>IFERROR(INDEX(#REF!,MATCH(D155,#REF!,0)),"")</f>
        <v/>
      </c>
      <c r="F159" s="47" t="str">
        <f t="shared" si="8"/>
        <v/>
      </c>
      <c r="G159" s="64">
        <f t="shared" si="9"/>
        <v>0</v>
      </c>
      <c r="H159" s="43"/>
      <c r="I159" s="48" t="e">
        <f t="shared" ca="1" si="10"/>
        <v>#NAME?</v>
      </c>
      <c r="J159" s="45"/>
      <c r="K159" s="105" t="str">
        <f>IFERROR(INDEX(#REF!,MATCH(J159,#REF!,0)),"")</f>
        <v/>
      </c>
      <c r="L159" s="49">
        <f t="shared" si="11"/>
        <v>0</v>
      </c>
      <c r="M159" s="50"/>
      <c r="N159" s="131"/>
    </row>
    <row r="160" spans="1:14" ht="15.75" x14ac:dyDescent="0.25">
      <c r="A160" s="59"/>
      <c r="B160" s="99"/>
      <c r="C160" s="44"/>
      <c r="D160" s="45"/>
      <c r="E160" s="46" t="str">
        <f>IFERROR(INDEX(#REF!,MATCH(D156,#REF!,0)),"")</f>
        <v/>
      </c>
      <c r="F160" s="47" t="str">
        <f t="shared" si="8"/>
        <v/>
      </c>
      <c r="G160" s="64">
        <f t="shared" si="9"/>
        <v>0</v>
      </c>
      <c r="H160" s="43"/>
      <c r="I160" s="48" t="e">
        <f t="shared" ca="1" si="10"/>
        <v>#NAME?</v>
      </c>
      <c r="J160" s="45"/>
      <c r="K160" s="105" t="str">
        <f>IFERROR(INDEX(#REF!,MATCH(J160,#REF!,0)),"")</f>
        <v/>
      </c>
      <c r="L160" s="49">
        <f t="shared" si="11"/>
        <v>0</v>
      </c>
      <c r="M160" s="50"/>
      <c r="N160" s="131"/>
    </row>
    <row r="161" spans="1:14" ht="15.75" x14ac:dyDescent="0.25">
      <c r="A161" s="59"/>
      <c r="B161" s="99"/>
      <c r="C161" s="44"/>
      <c r="D161" s="45"/>
      <c r="E161" s="46" t="str">
        <f>IFERROR(INDEX(#REF!,MATCH(D157,#REF!,0)),"")</f>
        <v/>
      </c>
      <c r="F161" s="47" t="str">
        <f t="shared" si="8"/>
        <v/>
      </c>
      <c r="G161" s="64">
        <f t="shared" si="9"/>
        <v>0</v>
      </c>
      <c r="H161" s="43"/>
      <c r="I161" s="48" t="e">
        <f t="shared" ca="1" si="10"/>
        <v>#NAME?</v>
      </c>
      <c r="J161" s="45"/>
      <c r="K161" s="105" t="str">
        <f>IFERROR(INDEX(#REF!,MATCH(J161,#REF!,0)),"")</f>
        <v/>
      </c>
      <c r="L161" s="49">
        <f t="shared" si="11"/>
        <v>0</v>
      </c>
      <c r="M161" s="50"/>
      <c r="N161" s="131"/>
    </row>
    <row r="162" spans="1:14" ht="15.75" x14ac:dyDescent="0.25">
      <c r="A162" s="59"/>
      <c r="B162" s="99"/>
      <c r="C162" s="44"/>
      <c r="D162" s="45"/>
      <c r="E162" s="46" t="str">
        <f>IFERROR(INDEX(#REF!,MATCH(D158,#REF!,0)),"")</f>
        <v/>
      </c>
      <c r="F162" s="47" t="str">
        <f t="shared" si="8"/>
        <v/>
      </c>
      <c r="G162" s="64">
        <f t="shared" si="9"/>
        <v>0</v>
      </c>
      <c r="H162" s="43"/>
      <c r="I162" s="48" t="e">
        <f t="shared" ca="1" si="10"/>
        <v>#NAME?</v>
      </c>
      <c r="J162" s="45"/>
      <c r="K162" s="105" t="str">
        <f>IFERROR(INDEX(#REF!,MATCH(J162,#REF!,0)),"")</f>
        <v/>
      </c>
      <c r="L162" s="49">
        <f t="shared" si="11"/>
        <v>0</v>
      </c>
      <c r="M162" s="50"/>
      <c r="N162" s="131"/>
    </row>
    <row r="163" spans="1:14" ht="15.75" x14ac:dyDescent="0.25">
      <c r="A163" s="59"/>
      <c r="B163" s="99"/>
      <c r="C163" s="44"/>
      <c r="D163" s="45"/>
      <c r="E163" s="46" t="str">
        <f>IFERROR(INDEX(#REF!,MATCH(D159,#REF!,0)),"")</f>
        <v/>
      </c>
      <c r="F163" s="47" t="str">
        <f t="shared" si="8"/>
        <v/>
      </c>
      <c r="G163" s="64">
        <f t="shared" si="9"/>
        <v>0</v>
      </c>
      <c r="H163" s="43"/>
      <c r="I163" s="48" t="e">
        <f t="shared" ca="1" si="10"/>
        <v>#NAME?</v>
      </c>
      <c r="J163" s="45"/>
      <c r="K163" s="105" t="str">
        <f>IFERROR(INDEX(#REF!,MATCH(J163,#REF!,0)),"")</f>
        <v/>
      </c>
      <c r="L163" s="49">
        <f t="shared" si="11"/>
        <v>0</v>
      </c>
      <c r="M163" s="50"/>
      <c r="N163" s="131"/>
    </row>
    <row r="164" spans="1:14" ht="15.75" x14ac:dyDescent="0.25">
      <c r="A164" s="59"/>
      <c r="B164" s="99"/>
      <c r="C164" s="44"/>
      <c r="D164" s="45"/>
      <c r="E164" s="46" t="str">
        <f>IFERROR(INDEX(#REF!,MATCH(D160,#REF!,0)),"")</f>
        <v/>
      </c>
      <c r="F164" s="47" t="str">
        <f t="shared" si="8"/>
        <v/>
      </c>
      <c r="G164" s="64">
        <f t="shared" si="9"/>
        <v>0</v>
      </c>
      <c r="H164" s="43"/>
      <c r="I164" s="48" t="e">
        <f t="shared" ca="1" si="10"/>
        <v>#NAME?</v>
      </c>
      <c r="J164" s="45"/>
      <c r="K164" s="105" t="str">
        <f>IFERROR(INDEX(#REF!,MATCH(J164,#REF!,0)),"")</f>
        <v/>
      </c>
      <c r="L164" s="49">
        <f t="shared" si="11"/>
        <v>0</v>
      </c>
      <c r="M164" s="50"/>
      <c r="N164" s="131"/>
    </row>
    <row r="165" spans="1:14" ht="15.75" x14ac:dyDescent="0.25">
      <c r="A165" s="59"/>
      <c r="B165" s="99"/>
      <c r="C165" s="44"/>
      <c r="D165" s="45"/>
      <c r="E165" s="46" t="str">
        <f>IFERROR(INDEX(#REF!,MATCH(D161,#REF!,0)),"")</f>
        <v/>
      </c>
      <c r="F165" s="47" t="str">
        <f t="shared" si="8"/>
        <v/>
      </c>
      <c r="G165" s="64">
        <f t="shared" si="9"/>
        <v>0</v>
      </c>
      <c r="H165" s="43"/>
      <c r="I165" s="48" t="e">
        <f t="shared" ca="1" si="10"/>
        <v>#NAME?</v>
      </c>
      <c r="J165" s="45"/>
      <c r="K165" s="105" t="str">
        <f>IFERROR(INDEX(#REF!,MATCH(J165,#REF!,0)),"")</f>
        <v/>
      </c>
      <c r="L165" s="49">
        <f t="shared" si="11"/>
        <v>0</v>
      </c>
      <c r="M165" s="50"/>
      <c r="N165" s="131"/>
    </row>
    <row r="166" spans="1:14" ht="15.75" x14ac:dyDescent="0.25">
      <c r="A166" s="59"/>
      <c r="B166" s="99"/>
      <c r="C166" s="44"/>
      <c r="D166" s="45"/>
      <c r="E166" s="46" t="str">
        <f>IFERROR(INDEX(#REF!,MATCH(D162,#REF!,0)),"")</f>
        <v/>
      </c>
      <c r="F166" s="47" t="str">
        <f t="shared" si="8"/>
        <v/>
      </c>
      <c r="G166" s="64">
        <f t="shared" si="9"/>
        <v>0</v>
      </c>
      <c r="H166" s="43"/>
      <c r="I166" s="48" t="e">
        <f t="shared" ca="1" si="10"/>
        <v>#NAME?</v>
      </c>
      <c r="J166" s="45"/>
      <c r="K166" s="105" t="str">
        <f>IFERROR(INDEX(#REF!,MATCH(J166,#REF!,0)),"")</f>
        <v/>
      </c>
      <c r="L166" s="49">
        <f t="shared" si="11"/>
        <v>0</v>
      </c>
      <c r="M166" s="50"/>
      <c r="N166" s="131"/>
    </row>
    <row r="167" spans="1:14" ht="15.75" x14ac:dyDescent="0.25">
      <c r="A167" s="59"/>
      <c r="B167" s="99"/>
      <c r="C167" s="44"/>
      <c r="D167" s="45"/>
      <c r="E167" s="46" t="str">
        <f>IFERROR(INDEX(#REF!,MATCH(D163,#REF!,0)),"")</f>
        <v/>
      </c>
      <c r="F167" s="47" t="str">
        <f t="shared" si="8"/>
        <v/>
      </c>
      <c r="G167" s="64">
        <f t="shared" si="9"/>
        <v>0</v>
      </c>
      <c r="H167" s="43"/>
      <c r="I167" s="48" t="e">
        <f t="shared" ca="1" si="10"/>
        <v>#NAME?</v>
      </c>
      <c r="J167" s="45"/>
      <c r="K167" s="105" t="str">
        <f>IFERROR(INDEX(#REF!,MATCH(J167,#REF!,0)),"")</f>
        <v/>
      </c>
      <c r="L167" s="49">
        <f t="shared" si="11"/>
        <v>0</v>
      </c>
      <c r="M167" s="50"/>
      <c r="N167" s="131"/>
    </row>
    <row r="168" spans="1:14" ht="15.75" x14ac:dyDescent="0.25">
      <c r="A168" s="59"/>
      <c r="B168" s="99"/>
      <c r="C168" s="44"/>
      <c r="D168" s="45"/>
      <c r="E168" s="46" t="str">
        <f>IFERROR(INDEX(#REF!,MATCH(D164,#REF!,0)),"")</f>
        <v/>
      </c>
      <c r="F168" s="47" t="str">
        <f t="shared" si="8"/>
        <v/>
      </c>
      <c r="G168" s="64">
        <f t="shared" si="9"/>
        <v>0</v>
      </c>
      <c r="H168" s="43"/>
      <c r="I168" s="48" t="e">
        <f t="shared" ca="1" si="10"/>
        <v>#NAME?</v>
      </c>
      <c r="J168" s="45"/>
      <c r="K168" s="105" t="str">
        <f>IFERROR(INDEX(#REF!,MATCH(J168,#REF!,0)),"")</f>
        <v/>
      </c>
      <c r="L168" s="49">
        <f t="shared" si="11"/>
        <v>0</v>
      </c>
      <c r="M168" s="50"/>
      <c r="N168" s="131"/>
    </row>
    <row r="169" spans="1:14" ht="15.75" x14ac:dyDescent="0.25">
      <c r="A169" s="59"/>
      <c r="B169" s="99"/>
      <c r="C169" s="44"/>
      <c r="D169" s="45"/>
      <c r="E169" s="46" t="str">
        <f>IFERROR(INDEX(#REF!,MATCH(D165,#REF!,0)),"")</f>
        <v/>
      </c>
      <c r="F169" s="47" t="str">
        <f t="shared" si="8"/>
        <v/>
      </c>
      <c r="G169" s="64">
        <f t="shared" si="9"/>
        <v>0</v>
      </c>
      <c r="H169" s="43"/>
      <c r="I169" s="48" t="e">
        <f t="shared" ca="1" si="10"/>
        <v>#NAME?</v>
      </c>
      <c r="J169" s="45"/>
      <c r="K169" s="105" t="str">
        <f>IFERROR(INDEX(#REF!,MATCH(J169,#REF!,0)),"")</f>
        <v/>
      </c>
      <c r="L169" s="49">
        <f t="shared" si="11"/>
        <v>0</v>
      </c>
      <c r="M169" s="50"/>
      <c r="N169" s="131"/>
    </row>
    <row r="170" spans="1:14" ht="15.75" x14ac:dyDescent="0.25">
      <c r="A170" s="59"/>
      <c r="B170" s="99"/>
      <c r="C170" s="44"/>
      <c r="D170" s="45"/>
      <c r="E170" s="46" t="str">
        <f>IFERROR(INDEX(#REF!,MATCH(D166,#REF!,0)),"")</f>
        <v/>
      </c>
      <c r="F170" s="47" t="str">
        <f t="shared" si="8"/>
        <v/>
      </c>
      <c r="G170" s="64">
        <f t="shared" si="9"/>
        <v>0</v>
      </c>
      <c r="H170" s="43"/>
      <c r="I170" s="48" t="e">
        <f t="shared" ca="1" si="10"/>
        <v>#NAME?</v>
      </c>
      <c r="J170" s="45"/>
      <c r="K170" s="105" t="str">
        <f>IFERROR(INDEX(#REF!,MATCH(J170,#REF!,0)),"")</f>
        <v/>
      </c>
      <c r="L170" s="49">
        <f t="shared" si="11"/>
        <v>0</v>
      </c>
      <c r="M170" s="50"/>
      <c r="N170" s="131"/>
    </row>
    <row r="171" spans="1:14" ht="15.75" x14ac:dyDescent="0.25">
      <c r="A171" s="59"/>
      <c r="B171" s="99"/>
      <c r="C171" s="44"/>
      <c r="D171" s="45"/>
      <c r="E171" s="46" t="str">
        <f>IFERROR(INDEX(#REF!,MATCH(D167,#REF!,0)),"")</f>
        <v/>
      </c>
      <c r="F171" s="47" t="str">
        <f t="shared" si="8"/>
        <v/>
      </c>
      <c r="G171" s="64">
        <f t="shared" si="9"/>
        <v>0</v>
      </c>
      <c r="H171" s="43"/>
      <c r="I171" s="48" t="e">
        <f t="shared" ca="1" si="10"/>
        <v>#NAME?</v>
      </c>
      <c r="J171" s="45"/>
      <c r="K171" s="105" t="str">
        <f>IFERROR(INDEX(#REF!,MATCH(J171,#REF!,0)),"")</f>
        <v/>
      </c>
      <c r="L171" s="49">
        <f t="shared" si="11"/>
        <v>0</v>
      </c>
      <c r="M171" s="50"/>
      <c r="N171" s="131"/>
    </row>
    <row r="172" spans="1:14" ht="15.75" x14ac:dyDescent="0.25">
      <c r="A172" s="59"/>
      <c r="B172" s="99"/>
      <c r="C172" s="44"/>
      <c r="D172" s="45"/>
      <c r="E172" s="46" t="str">
        <f>IFERROR(INDEX(#REF!,MATCH(D168,#REF!,0)),"")</f>
        <v/>
      </c>
      <c r="F172" s="47" t="str">
        <f t="shared" si="8"/>
        <v/>
      </c>
      <c r="G172" s="64">
        <f t="shared" si="9"/>
        <v>0</v>
      </c>
      <c r="H172" s="43"/>
      <c r="I172" s="48" t="e">
        <f t="shared" ca="1" si="10"/>
        <v>#NAME?</v>
      </c>
      <c r="J172" s="45"/>
      <c r="K172" s="105" t="str">
        <f>IFERROR(INDEX(#REF!,MATCH(J172,#REF!,0)),"")</f>
        <v/>
      </c>
      <c r="L172" s="49">
        <f t="shared" si="11"/>
        <v>0</v>
      </c>
      <c r="M172" s="50"/>
      <c r="N172" s="131"/>
    </row>
    <row r="173" spans="1:14" ht="15.75" x14ac:dyDescent="0.25">
      <c r="A173" s="59"/>
      <c r="B173" s="99"/>
      <c r="C173" s="44"/>
      <c r="D173" s="45"/>
      <c r="E173" s="46" t="str">
        <f>IFERROR(INDEX(#REF!,MATCH(D169,#REF!,0)),"")</f>
        <v/>
      </c>
      <c r="F173" s="47" t="str">
        <f t="shared" si="8"/>
        <v/>
      </c>
      <c r="G173" s="64">
        <f t="shared" si="9"/>
        <v>0</v>
      </c>
      <c r="H173" s="43"/>
      <c r="I173" s="48" t="e">
        <f t="shared" ca="1" si="10"/>
        <v>#NAME?</v>
      </c>
      <c r="J173" s="45"/>
      <c r="K173" s="105" t="str">
        <f>IFERROR(INDEX(#REF!,MATCH(J173,#REF!,0)),"")</f>
        <v/>
      </c>
      <c r="L173" s="49">
        <f t="shared" si="11"/>
        <v>0</v>
      </c>
      <c r="M173" s="50"/>
      <c r="N173" s="131"/>
    </row>
    <row r="174" spans="1:14" ht="15.75" x14ac:dyDescent="0.25">
      <c r="A174" s="59"/>
      <c r="B174" s="99"/>
      <c r="C174" s="44"/>
      <c r="D174" s="45"/>
      <c r="E174" s="46" t="str">
        <f>IFERROR(INDEX(#REF!,MATCH(D170,#REF!,0)),"")</f>
        <v/>
      </c>
      <c r="F174" s="47" t="str">
        <f t="shared" si="8"/>
        <v/>
      </c>
      <c r="G174" s="64">
        <f t="shared" si="9"/>
        <v>0</v>
      </c>
      <c r="H174" s="43"/>
      <c r="I174" s="48" t="e">
        <f t="shared" ca="1" si="10"/>
        <v>#NAME?</v>
      </c>
      <c r="J174" s="45"/>
      <c r="K174" s="105" t="str">
        <f>IFERROR(INDEX(#REF!,MATCH(J174,#REF!,0)),"")</f>
        <v/>
      </c>
      <c r="L174" s="49">
        <f t="shared" si="11"/>
        <v>0</v>
      </c>
      <c r="M174" s="50"/>
      <c r="N174" s="131"/>
    </row>
    <row r="175" spans="1:14" ht="15.75" x14ac:dyDescent="0.25">
      <c r="A175" s="59"/>
      <c r="B175" s="99"/>
      <c r="C175" s="44"/>
      <c r="D175" s="45"/>
      <c r="E175" s="46" t="str">
        <f>IFERROR(INDEX(#REF!,MATCH(D171,#REF!,0)),"")</f>
        <v/>
      </c>
      <c r="F175" s="47" t="str">
        <f t="shared" si="8"/>
        <v/>
      </c>
      <c r="G175" s="64">
        <f t="shared" si="9"/>
        <v>0</v>
      </c>
      <c r="H175" s="43"/>
      <c r="I175" s="48" t="e">
        <f t="shared" ca="1" si="10"/>
        <v>#NAME?</v>
      </c>
      <c r="J175" s="45"/>
      <c r="K175" s="105" t="str">
        <f>IFERROR(INDEX(#REF!,MATCH(J175,#REF!,0)),"")</f>
        <v/>
      </c>
      <c r="L175" s="49">
        <f t="shared" si="11"/>
        <v>0</v>
      </c>
      <c r="M175" s="50"/>
      <c r="N175" s="131"/>
    </row>
    <row r="176" spans="1:14" ht="15.75" x14ac:dyDescent="0.25">
      <c r="A176" s="59"/>
      <c r="B176" s="99"/>
      <c r="C176" s="44"/>
      <c r="D176" s="45"/>
      <c r="E176" s="46" t="str">
        <f>IFERROR(INDEX(#REF!,MATCH(D172,#REF!,0)),"")</f>
        <v/>
      </c>
      <c r="F176" s="47" t="str">
        <f t="shared" si="8"/>
        <v/>
      </c>
      <c r="G176" s="64">
        <f t="shared" si="9"/>
        <v>0</v>
      </c>
      <c r="H176" s="43"/>
      <c r="I176" s="48" t="e">
        <f t="shared" ca="1" si="10"/>
        <v>#NAME?</v>
      </c>
      <c r="J176" s="45"/>
      <c r="K176" s="105" t="str">
        <f>IFERROR(INDEX(#REF!,MATCH(J176,#REF!,0)),"")</f>
        <v/>
      </c>
      <c r="L176" s="49">
        <f t="shared" si="11"/>
        <v>0</v>
      </c>
      <c r="M176" s="50"/>
      <c r="N176" s="131"/>
    </row>
    <row r="177" spans="1:14" ht="15.75" x14ac:dyDescent="0.25">
      <c r="A177" s="59"/>
      <c r="B177" s="99"/>
      <c r="C177" s="44"/>
      <c r="D177" s="45"/>
      <c r="E177" s="46" t="str">
        <f>IFERROR(INDEX(#REF!,MATCH(D173,#REF!,0)),"")</f>
        <v/>
      </c>
      <c r="F177" s="47" t="str">
        <f t="shared" si="8"/>
        <v/>
      </c>
      <c r="G177" s="64">
        <f t="shared" si="9"/>
        <v>0</v>
      </c>
      <c r="H177" s="43"/>
      <c r="I177" s="48" t="e">
        <f t="shared" ca="1" si="10"/>
        <v>#NAME?</v>
      </c>
      <c r="J177" s="45"/>
      <c r="K177" s="105" t="str">
        <f>IFERROR(INDEX(#REF!,MATCH(J177,#REF!,0)),"")</f>
        <v/>
      </c>
      <c r="L177" s="49">
        <f t="shared" si="11"/>
        <v>0</v>
      </c>
      <c r="M177" s="50"/>
      <c r="N177" s="131"/>
    </row>
    <row r="178" spans="1:14" ht="15.75" x14ac:dyDescent="0.25">
      <c r="A178" s="59"/>
      <c r="B178" s="99"/>
      <c r="C178" s="44"/>
      <c r="D178" s="45"/>
      <c r="E178" s="46" t="str">
        <f>IFERROR(INDEX(#REF!,MATCH(D174,#REF!,0)),"")</f>
        <v/>
      </c>
      <c r="F178" s="47" t="str">
        <f t="shared" si="8"/>
        <v/>
      </c>
      <c r="G178" s="64">
        <f t="shared" si="9"/>
        <v>0</v>
      </c>
      <c r="H178" s="43"/>
      <c r="I178" s="48" t="e">
        <f t="shared" ca="1" si="10"/>
        <v>#NAME?</v>
      </c>
      <c r="J178" s="45"/>
      <c r="K178" s="105" t="str">
        <f>IFERROR(INDEX(#REF!,MATCH(J178,#REF!,0)),"")</f>
        <v/>
      </c>
      <c r="L178" s="49">
        <f t="shared" si="11"/>
        <v>0</v>
      </c>
      <c r="M178" s="50"/>
      <c r="N178" s="131"/>
    </row>
    <row r="179" spans="1:14" ht="15.75" x14ac:dyDescent="0.25">
      <c r="A179" s="59"/>
      <c r="B179" s="99"/>
      <c r="C179" s="44"/>
      <c r="D179" s="45"/>
      <c r="E179" s="46" t="str">
        <f>IFERROR(INDEX(#REF!,MATCH(D175,#REF!,0)),"")</f>
        <v/>
      </c>
      <c r="F179" s="47" t="str">
        <f t="shared" si="8"/>
        <v/>
      </c>
      <c r="G179" s="64">
        <f t="shared" si="9"/>
        <v>0</v>
      </c>
      <c r="H179" s="43"/>
      <c r="I179" s="48" t="e">
        <f t="shared" ca="1" si="10"/>
        <v>#NAME?</v>
      </c>
      <c r="J179" s="45"/>
      <c r="K179" s="105" t="str">
        <f>IFERROR(INDEX(#REF!,MATCH(J179,#REF!,0)),"")</f>
        <v/>
      </c>
      <c r="L179" s="49">
        <f t="shared" si="11"/>
        <v>0</v>
      </c>
      <c r="M179" s="50"/>
      <c r="N179" s="131"/>
    </row>
    <row r="180" spans="1:14" ht="15.75" x14ac:dyDescent="0.25">
      <c r="A180" s="59"/>
      <c r="B180" s="99"/>
      <c r="C180" s="44"/>
      <c r="D180" s="45"/>
      <c r="E180" s="46" t="str">
        <f>IFERROR(INDEX(#REF!,MATCH(D176,#REF!,0)),"")</f>
        <v/>
      </c>
      <c r="F180" s="47" t="str">
        <f t="shared" si="8"/>
        <v/>
      </c>
      <c r="G180" s="64">
        <f t="shared" si="9"/>
        <v>0</v>
      </c>
      <c r="H180" s="43"/>
      <c r="I180" s="48" t="e">
        <f t="shared" ca="1" si="10"/>
        <v>#NAME?</v>
      </c>
      <c r="J180" s="45"/>
      <c r="K180" s="105" t="str">
        <f>IFERROR(INDEX(#REF!,MATCH(J180,#REF!,0)),"")</f>
        <v/>
      </c>
      <c r="L180" s="49">
        <f t="shared" si="11"/>
        <v>0</v>
      </c>
      <c r="M180" s="50"/>
      <c r="N180" s="131"/>
    </row>
    <row r="181" spans="1:14" ht="15.75" x14ac:dyDescent="0.25">
      <c r="A181" s="59"/>
      <c r="B181" s="99"/>
      <c r="C181" s="44"/>
      <c r="D181" s="45"/>
      <c r="E181" s="46" t="str">
        <f>IFERROR(INDEX(#REF!,MATCH(D177,#REF!,0)),"")</f>
        <v/>
      </c>
      <c r="F181" s="47" t="str">
        <f t="shared" si="8"/>
        <v/>
      </c>
      <c r="G181" s="64">
        <f t="shared" si="9"/>
        <v>0</v>
      </c>
      <c r="H181" s="43"/>
      <c r="I181" s="48" t="e">
        <f t="shared" ca="1" si="10"/>
        <v>#NAME?</v>
      </c>
      <c r="J181" s="45"/>
      <c r="K181" s="105" t="str">
        <f>IFERROR(INDEX(#REF!,MATCH(J181,#REF!,0)),"")</f>
        <v/>
      </c>
      <c r="L181" s="49">
        <f t="shared" si="11"/>
        <v>0</v>
      </c>
      <c r="M181" s="50"/>
      <c r="N181" s="131"/>
    </row>
    <row r="182" spans="1:14" ht="15.75" x14ac:dyDescent="0.25">
      <c r="A182" s="59"/>
      <c r="B182" s="99"/>
      <c r="C182" s="44"/>
      <c r="D182" s="45"/>
      <c r="E182" s="46" t="str">
        <f>IFERROR(INDEX(#REF!,MATCH(D178,#REF!,0)),"")</f>
        <v/>
      </c>
      <c r="F182" s="47" t="str">
        <f t="shared" si="8"/>
        <v/>
      </c>
      <c r="G182" s="64">
        <f t="shared" si="9"/>
        <v>0</v>
      </c>
      <c r="H182" s="43"/>
      <c r="I182" s="48" t="e">
        <f t="shared" ca="1" si="10"/>
        <v>#NAME?</v>
      </c>
      <c r="J182" s="45"/>
      <c r="K182" s="105" t="str">
        <f>IFERROR(INDEX(#REF!,MATCH(J182,#REF!,0)),"")</f>
        <v/>
      </c>
      <c r="L182" s="49">
        <f t="shared" si="11"/>
        <v>0</v>
      </c>
      <c r="M182" s="50"/>
      <c r="N182" s="131"/>
    </row>
    <row r="183" spans="1:14" ht="15.75" x14ac:dyDescent="0.25">
      <c r="A183" s="59"/>
      <c r="B183" s="99"/>
      <c r="C183" s="44"/>
      <c r="D183" s="45"/>
      <c r="E183" s="46" t="str">
        <f>IFERROR(INDEX(#REF!,MATCH(D179,#REF!,0)),"")</f>
        <v/>
      </c>
      <c r="F183" s="47" t="str">
        <f t="shared" ref="F183:F246" si="12">IF(B183="","",$C$5)</f>
        <v/>
      </c>
      <c r="G183" s="64">
        <f t="shared" ref="G183:G246" si="13">$C$5*$C$7*B183</f>
        <v>0</v>
      </c>
      <c r="H183" s="43"/>
      <c r="I183" s="48" t="e">
        <f t="shared" ref="I183:I246" ca="1" si="14">DiamColPrandtl(G183,$C$6,H183)</f>
        <v>#NAME?</v>
      </c>
      <c r="J183" s="45"/>
      <c r="K183" s="105" t="str">
        <f>IFERROR(INDEX(#REF!,MATCH(J183,#REF!,0)),"")</f>
        <v/>
      </c>
      <c r="L183" s="49">
        <f t="shared" si="11"/>
        <v>0</v>
      </c>
      <c r="M183" s="50"/>
      <c r="N183" s="131"/>
    </row>
    <row r="184" spans="1:14" ht="15.75" x14ac:dyDescent="0.25">
      <c r="A184" s="59"/>
      <c r="B184" s="99"/>
      <c r="C184" s="44"/>
      <c r="D184" s="45"/>
      <c r="E184" s="46" t="str">
        <f>IFERROR(INDEX(#REF!,MATCH(D180,#REF!,0)),"")</f>
        <v/>
      </c>
      <c r="F184" s="47" t="str">
        <f t="shared" si="12"/>
        <v/>
      </c>
      <c r="G184" s="64">
        <f t="shared" si="13"/>
        <v>0</v>
      </c>
      <c r="H184" s="43"/>
      <c r="I184" s="48" t="e">
        <f t="shared" ca="1" si="14"/>
        <v>#NAME?</v>
      </c>
      <c r="J184" s="45"/>
      <c r="K184" s="105" t="str">
        <f>IFERROR(INDEX(#REF!,MATCH(J184,#REF!,0)),"")</f>
        <v/>
      </c>
      <c r="L184" s="49">
        <f t="shared" si="11"/>
        <v>0</v>
      </c>
      <c r="M184" s="50"/>
      <c r="N184" s="131"/>
    </row>
    <row r="185" spans="1:14" ht="15.75" x14ac:dyDescent="0.25">
      <c r="A185" s="59"/>
      <c r="B185" s="99"/>
      <c r="C185" s="44"/>
      <c r="D185" s="45"/>
      <c r="E185" s="46" t="str">
        <f>IFERROR(INDEX(#REF!,MATCH(D181,#REF!,0)),"")</f>
        <v/>
      </c>
      <c r="F185" s="47" t="str">
        <f t="shared" si="12"/>
        <v/>
      </c>
      <c r="G185" s="64">
        <f t="shared" si="13"/>
        <v>0</v>
      </c>
      <c r="H185" s="43"/>
      <c r="I185" s="48" t="e">
        <f t="shared" ca="1" si="14"/>
        <v>#NAME?</v>
      </c>
      <c r="J185" s="45"/>
      <c r="K185" s="105" t="str">
        <f>IFERROR(INDEX(#REF!,MATCH(J185,#REF!,0)),"")</f>
        <v/>
      </c>
      <c r="L185" s="49">
        <f t="shared" si="11"/>
        <v>0</v>
      </c>
      <c r="M185" s="50"/>
      <c r="N185" s="131"/>
    </row>
    <row r="186" spans="1:14" ht="15.75" x14ac:dyDescent="0.25">
      <c r="A186" s="59"/>
      <c r="B186" s="99"/>
      <c r="C186" s="44"/>
      <c r="D186" s="45"/>
      <c r="E186" s="46" t="str">
        <f>IFERROR(INDEX(#REF!,MATCH(D182,#REF!,0)),"")</f>
        <v/>
      </c>
      <c r="F186" s="47" t="str">
        <f t="shared" si="12"/>
        <v/>
      </c>
      <c r="G186" s="64">
        <f t="shared" si="13"/>
        <v>0</v>
      </c>
      <c r="H186" s="43"/>
      <c r="I186" s="48" t="e">
        <f t="shared" ca="1" si="14"/>
        <v>#NAME?</v>
      </c>
      <c r="J186" s="45"/>
      <c r="K186" s="105" t="str">
        <f>IFERROR(INDEX(#REF!,MATCH(J186,#REF!,0)),"")</f>
        <v/>
      </c>
      <c r="L186" s="49">
        <f t="shared" si="11"/>
        <v>0</v>
      </c>
      <c r="M186" s="50"/>
      <c r="N186" s="131"/>
    </row>
    <row r="187" spans="1:14" ht="15.75" x14ac:dyDescent="0.25">
      <c r="A187" s="59"/>
      <c r="B187" s="99"/>
      <c r="C187" s="44"/>
      <c r="D187" s="45"/>
      <c r="E187" s="46" t="str">
        <f>IFERROR(INDEX(#REF!,MATCH(D183,#REF!,0)),"")</f>
        <v/>
      </c>
      <c r="F187" s="47" t="str">
        <f t="shared" si="12"/>
        <v/>
      </c>
      <c r="G187" s="64">
        <f t="shared" si="13"/>
        <v>0</v>
      </c>
      <c r="H187" s="43"/>
      <c r="I187" s="48" t="e">
        <f t="shared" ca="1" si="14"/>
        <v>#NAME?</v>
      </c>
      <c r="J187" s="45"/>
      <c r="K187" s="105" t="str">
        <f>IFERROR(INDEX(#REF!,MATCH(J187,#REF!,0)),"")</f>
        <v/>
      </c>
      <c r="L187" s="49">
        <f t="shared" si="11"/>
        <v>0</v>
      </c>
      <c r="M187" s="50"/>
      <c r="N187" s="131"/>
    </row>
    <row r="188" spans="1:14" ht="15.75" x14ac:dyDescent="0.25">
      <c r="A188" s="59"/>
      <c r="B188" s="99"/>
      <c r="C188" s="44"/>
      <c r="D188" s="45"/>
      <c r="E188" s="46" t="str">
        <f>IFERROR(INDEX(#REF!,MATCH(D184,#REF!,0)),"")</f>
        <v/>
      </c>
      <c r="F188" s="47" t="str">
        <f t="shared" si="12"/>
        <v/>
      </c>
      <c r="G188" s="64">
        <f t="shared" si="13"/>
        <v>0</v>
      </c>
      <c r="H188" s="43"/>
      <c r="I188" s="48" t="e">
        <f t="shared" ca="1" si="14"/>
        <v>#NAME?</v>
      </c>
      <c r="J188" s="45"/>
      <c r="K188" s="105" t="str">
        <f>IFERROR(INDEX(#REF!,MATCH(J188,#REF!,0)),"")</f>
        <v/>
      </c>
      <c r="L188" s="49">
        <f t="shared" si="11"/>
        <v>0</v>
      </c>
      <c r="M188" s="50"/>
      <c r="N188" s="131"/>
    </row>
    <row r="189" spans="1:14" ht="15.75" x14ac:dyDescent="0.25">
      <c r="A189" s="59"/>
      <c r="B189" s="99"/>
      <c r="C189" s="44"/>
      <c r="D189" s="45"/>
      <c r="E189" s="46" t="str">
        <f>IFERROR(INDEX(#REF!,MATCH(D185,#REF!,0)),"")</f>
        <v/>
      </c>
      <c r="F189" s="47" t="str">
        <f t="shared" si="12"/>
        <v/>
      </c>
      <c r="G189" s="64">
        <f t="shared" si="13"/>
        <v>0</v>
      </c>
      <c r="H189" s="43"/>
      <c r="I189" s="48" t="e">
        <f t="shared" ca="1" si="14"/>
        <v>#NAME?</v>
      </c>
      <c r="J189" s="45"/>
      <c r="K189" s="105" t="str">
        <f>IFERROR(INDEX(#REF!,MATCH(J189,#REF!,0)),"")</f>
        <v/>
      </c>
      <c r="L189" s="49">
        <f t="shared" si="11"/>
        <v>0</v>
      </c>
      <c r="M189" s="50"/>
      <c r="N189" s="131"/>
    </row>
    <row r="190" spans="1:14" ht="15.75" x14ac:dyDescent="0.25">
      <c r="A190" s="59"/>
      <c r="B190" s="99"/>
      <c r="C190" s="44"/>
      <c r="D190" s="45"/>
      <c r="E190" s="46" t="str">
        <f>IFERROR(INDEX(#REF!,MATCH(D186,#REF!,0)),"")</f>
        <v/>
      </c>
      <c r="F190" s="47" t="str">
        <f t="shared" si="12"/>
        <v/>
      </c>
      <c r="G190" s="64">
        <f t="shared" si="13"/>
        <v>0</v>
      </c>
      <c r="H190" s="43"/>
      <c r="I190" s="48" t="e">
        <f t="shared" ca="1" si="14"/>
        <v>#NAME?</v>
      </c>
      <c r="J190" s="45"/>
      <c r="K190" s="105" t="str">
        <f>IFERROR(INDEX(#REF!,MATCH(J190,#REF!,0)),"")</f>
        <v/>
      </c>
      <c r="L190" s="49">
        <f t="shared" si="11"/>
        <v>0</v>
      </c>
      <c r="M190" s="50"/>
      <c r="N190" s="131"/>
    </row>
    <row r="191" spans="1:14" ht="15.75" x14ac:dyDescent="0.25">
      <c r="A191" s="59"/>
      <c r="B191" s="99"/>
      <c r="C191" s="44"/>
      <c r="D191" s="45"/>
      <c r="E191" s="46" t="str">
        <f>IFERROR(INDEX(#REF!,MATCH(D187,#REF!,0)),"")</f>
        <v/>
      </c>
      <c r="F191" s="47" t="str">
        <f t="shared" si="12"/>
        <v/>
      </c>
      <c r="G191" s="64">
        <f t="shared" si="13"/>
        <v>0</v>
      </c>
      <c r="H191" s="43"/>
      <c r="I191" s="48" t="e">
        <f t="shared" ca="1" si="14"/>
        <v>#NAME?</v>
      </c>
      <c r="J191" s="45"/>
      <c r="K191" s="105" t="str">
        <f>IFERROR(INDEX(#REF!,MATCH(J191,#REF!,0)),"")</f>
        <v/>
      </c>
      <c r="L191" s="49">
        <f t="shared" si="11"/>
        <v>0</v>
      </c>
      <c r="M191" s="50"/>
      <c r="N191" s="131"/>
    </row>
    <row r="192" spans="1:14" ht="15.75" x14ac:dyDescent="0.25">
      <c r="A192" s="59"/>
      <c r="B192" s="99"/>
      <c r="C192" s="44"/>
      <c r="D192" s="45"/>
      <c r="E192" s="46" t="str">
        <f>IFERROR(INDEX(#REF!,MATCH(D188,#REF!,0)),"")</f>
        <v/>
      </c>
      <c r="F192" s="47" t="str">
        <f t="shared" si="12"/>
        <v/>
      </c>
      <c r="G192" s="64">
        <f t="shared" si="13"/>
        <v>0</v>
      </c>
      <c r="H192" s="43"/>
      <c r="I192" s="48" t="e">
        <f t="shared" ca="1" si="14"/>
        <v>#NAME?</v>
      </c>
      <c r="J192" s="45"/>
      <c r="K192" s="105" t="str">
        <f>IFERROR(INDEX(#REF!,MATCH(J192,#REF!,0)),"")</f>
        <v/>
      </c>
      <c r="L192" s="49">
        <f t="shared" ref="L192:L255" si="15">IF(H192&gt;0,G192/1000/(PI()*(K192/1000)^2/4*$C$6),0)</f>
        <v>0</v>
      </c>
      <c r="M192" s="50"/>
      <c r="N192" s="131"/>
    </row>
    <row r="193" spans="1:14" ht="15.75" x14ac:dyDescent="0.25">
      <c r="A193" s="59"/>
      <c r="B193" s="99"/>
      <c r="C193" s="44"/>
      <c r="D193" s="45"/>
      <c r="E193" s="46" t="str">
        <f>IFERROR(INDEX(#REF!,MATCH(D189,#REF!,0)),"")</f>
        <v/>
      </c>
      <c r="F193" s="47" t="str">
        <f t="shared" si="12"/>
        <v/>
      </c>
      <c r="G193" s="64">
        <f t="shared" si="13"/>
        <v>0</v>
      </c>
      <c r="H193" s="43"/>
      <c r="I193" s="48" t="e">
        <f t="shared" ca="1" si="14"/>
        <v>#NAME?</v>
      </c>
      <c r="J193" s="45"/>
      <c r="K193" s="105" t="str">
        <f>IFERROR(INDEX(#REF!,MATCH(J193,#REF!,0)),"")</f>
        <v/>
      </c>
      <c r="L193" s="49">
        <f t="shared" si="15"/>
        <v>0</v>
      </c>
      <c r="M193" s="50"/>
      <c r="N193" s="131"/>
    </row>
    <row r="194" spans="1:14" ht="15.75" x14ac:dyDescent="0.25">
      <c r="A194" s="59"/>
      <c r="B194" s="99"/>
      <c r="C194" s="44"/>
      <c r="D194" s="45"/>
      <c r="E194" s="46" t="str">
        <f>IFERROR(INDEX(#REF!,MATCH(D190,#REF!,0)),"")</f>
        <v/>
      </c>
      <c r="F194" s="47" t="str">
        <f t="shared" si="12"/>
        <v/>
      </c>
      <c r="G194" s="64">
        <f t="shared" si="13"/>
        <v>0</v>
      </c>
      <c r="H194" s="43"/>
      <c r="I194" s="48" t="e">
        <f t="shared" ca="1" si="14"/>
        <v>#NAME?</v>
      </c>
      <c r="J194" s="45"/>
      <c r="K194" s="105" t="str">
        <f>IFERROR(INDEX(#REF!,MATCH(J194,#REF!,0)),"")</f>
        <v/>
      </c>
      <c r="L194" s="49">
        <f t="shared" si="15"/>
        <v>0</v>
      </c>
      <c r="M194" s="50"/>
      <c r="N194" s="131"/>
    </row>
    <row r="195" spans="1:14" ht="15.75" x14ac:dyDescent="0.25">
      <c r="A195" s="59"/>
      <c r="B195" s="99"/>
      <c r="C195" s="44"/>
      <c r="D195" s="45"/>
      <c r="E195" s="46" t="str">
        <f>IFERROR(INDEX(#REF!,MATCH(D191,#REF!,0)),"")</f>
        <v/>
      </c>
      <c r="F195" s="47" t="str">
        <f t="shared" si="12"/>
        <v/>
      </c>
      <c r="G195" s="64">
        <f t="shared" si="13"/>
        <v>0</v>
      </c>
      <c r="H195" s="43"/>
      <c r="I195" s="48" t="e">
        <f t="shared" ca="1" si="14"/>
        <v>#NAME?</v>
      </c>
      <c r="J195" s="45"/>
      <c r="K195" s="105" t="str">
        <f>IFERROR(INDEX(#REF!,MATCH(J195,#REF!,0)),"")</f>
        <v/>
      </c>
      <c r="L195" s="49">
        <f t="shared" si="15"/>
        <v>0</v>
      </c>
      <c r="M195" s="50"/>
      <c r="N195" s="131"/>
    </row>
    <row r="196" spans="1:14" ht="15.75" x14ac:dyDescent="0.25">
      <c r="A196" s="59"/>
      <c r="B196" s="99"/>
      <c r="C196" s="44"/>
      <c r="D196" s="45"/>
      <c r="E196" s="46" t="str">
        <f>IFERROR(INDEX(#REF!,MATCH(D192,#REF!,0)),"")</f>
        <v/>
      </c>
      <c r="F196" s="47" t="str">
        <f t="shared" si="12"/>
        <v/>
      </c>
      <c r="G196" s="64">
        <f t="shared" si="13"/>
        <v>0</v>
      </c>
      <c r="H196" s="43"/>
      <c r="I196" s="48" t="e">
        <f t="shared" ca="1" si="14"/>
        <v>#NAME?</v>
      </c>
      <c r="J196" s="45"/>
      <c r="K196" s="105" t="str">
        <f>IFERROR(INDEX(#REF!,MATCH(J196,#REF!,0)),"")</f>
        <v/>
      </c>
      <c r="L196" s="49">
        <f t="shared" si="15"/>
        <v>0</v>
      </c>
      <c r="M196" s="50"/>
      <c r="N196" s="131"/>
    </row>
    <row r="197" spans="1:14" ht="15.75" x14ac:dyDescent="0.25">
      <c r="A197" s="59"/>
      <c r="B197" s="99"/>
      <c r="C197" s="44"/>
      <c r="D197" s="45"/>
      <c r="E197" s="46" t="str">
        <f>IFERROR(INDEX(#REF!,MATCH(D193,#REF!,0)),"")</f>
        <v/>
      </c>
      <c r="F197" s="47" t="str">
        <f t="shared" si="12"/>
        <v/>
      </c>
      <c r="G197" s="64">
        <f t="shared" si="13"/>
        <v>0</v>
      </c>
      <c r="H197" s="43"/>
      <c r="I197" s="48" t="e">
        <f t="shared" ca="1" si="14"/>
        <v>#NAME?</v>
      </c>
      <c r="J197" s="45"/>
      <c r="K197" s="105" t="str">
        <f>IFERROR(INDEX(#REF!,MATCH(J197,#REF!,0)),"")</f>
        <v/>
      </c>
      <c r="L197" s="49">
        <f t="shared" si="15"/>
        <v>0</v>
      </c>
      <c r="M197" s="50"/>
      <c r="N197" s="131"/>
    </row>
    <row r="198" spans="1:14" ht="15.75" x14ac:dyDescent="0.25">
      <c r="A198" s="59"/>
      <c r="B198" s="99"/>
      <c r="C198" s="44"/>
      <c r="D198" s="45"/>
      <c r="E198" s="46" t="str">
        <f>IFERROR(INDEX(#REF!,MATCH(D194,#REF!,0)),"")</f>
        <v/>
      </c>
      <c r="F198" s="47" t="str">
        <f t="shared" si="12"/>
        <v/>
      </c>
      <c r="G198" s="64">
        <f t="shared" si="13"/>
        <v>0</v>
      </c>
      <c r="H198" s="43"/>
      <c r="I198" s="48" t="e">
        <f t="shared" ca="1" si="14"/>
        <v>#NAME?</v>
      </c>
      <c r="J198" s="45"/>
      <c r="K198" s="105" t="str">
        <f>IFERROR(INDEX(#REF!,MATCH(J198,#REF!,0)),"")</f>
        <v/>
      </c>
      <c r="L198" s="49">
        <f t="shared" si="15"/>
        <v>0</v>
      </c>
      <c r="M198" s="50"/>
      <c r="N198" s="131"/>
    </row>
    <row r="199" spans="1:14" ht="15.75" x14ac:dyDescent="0.25">
      <c r="A199" s="59"/>
      <c r="B199" s="99"/>
      <c r="C199" s="44"/>
      <c r="D199" s="45"/>
      <c r="E199" s="46" t="str">
        <f>IFERROR(INDEX(#REF!,MATCH(D195,#REF!,0)),"")</f>
        <v/>
      </c>
      <c r="F199" s="47" t="str">
        <f t="shared" si="12"/>
        <v/>
      </c>
      <c r="G199" s="64">
        <f t="shared" si="13"/>
        <v>0</v>
      </c>
      <c r="H199" s="43"/>
      <c r="I199" s="48" t="e">
        <f t="shared" ca="1" si="14"/>
        <v>#NAME?</v>
      </c>
      <c r="J199" s="45"/>
      <c r="K199" s="105" t="str">
        <f>IFERROR(INDEX(#REF!,MATCH(J199,#REF!,0)),"")</f>
        <v/>
      </c>
      <c r="L199" s="49">
        <f t="shared" si="15"/>
        <v>0</v>
      </c>
      <c r="M199" s="50"/>
      <c r="N199" s="131"/>
    </row>
    <row r="200" spans="1:14" ht="15.75" x14ac:dyDescent="0.25">
      <c r="A200" s="59"/>
      <c r="B200" s="99"/>
      <c r="C200" s="44"/>
      <c r="D200" s="45"/>
      <c r="E200" s="46" t="str">
        <f>IFERROR(INDEX(#REF!,MATCH(D196,#REF!,0)),"")</f>
        <v/>
      </c>
      <c r="F200" s="47" t="str">
        <f t="shared" si="12"/>
        <v/>
      </c>
      <c r="G200" s="64">
        <f t="shared" si="13"/>
        <v>0</v>
      </c>
      <c r="H200" s="43"/>
      <c r="I200" s="48" t="e">
        <f t="shared" ca="1" si="14"/>
        <v>#NAME?</v>
      </c>
      <c r="J200" s="45"/>
      <c r="K200" s="105" t="str">
        <f>IFERROR(INDEX(#REF!,MATCH(J200,#REF!,0)),"")</f>
        <v/>
      </c>
      <c r="L200" s="49">
        <f t="shared" si="15"/>
        <v>0</v>
      </c>
      <c r="M200" s="50"/>
      <c r="N200" s="131"/>
    </row>
    <row r="201" spans="1:14" ht="15.75" x14ac:dyDescent="0.25">
      <c r="A201" s="59"/>
      <c r="B201" s="99"/>
      <c r="C201" s="44"/>
      <c r="D201" s="45"/>
      <c r="E201" s="46" t="str">
        <f>IFERROR(INDEX(#REF!,MATCH(D197,#REF!,0)),"")</f>
        <v/>
      </c>
      <c r="F201" s="47" t="str">
        <f t="shared" si="12"/>
        <v/>
      </c>
      <c r="G201" s="64">
        <f t="shared" si="13"/>
        <v>0</v>
      </c>
      <c r="H201" s="43"/>
      <c r="I201" s="48" t="e">
        <f t="shared" ca="1" si="14"/>
        <v>#NAME?</v>
      </c>
      <c r="J201" s="45"/>
      <c r="K201" s="105" t="str">
        <f>IFERROR(INDEX(#REF!,MATCH(J201,#REF!,0)),"")</f>
        <v/>
      </c>
      <c r="L201" s="49">
        <f t="shared" si="15"/>
        <v>0</v>
      </c>
      <c r="M201" s="50"/>
      <c r="N201" s="131"/>
    </row>
    <row r="202" spans="1:14" ht="15.75" x14ac:dyDescent="0.25">
      <c r="A202" s="59"/>
      <c r="B202" s="99"/>
      <c r="C202" s="44"/>
      <c r="D202" s="45"/>
      <c r="E202" s="46" t="str">
        <f>IFERROR(INDEX(#REF!,MATCH(D198,#REF!,0)),"")</f>
        <v/>
      </c>
      <c r="F202" s="47" t="str">
        <f t="shared" si="12"/>
        <v/>
      </c>
      <c r="G202" s="64">
        <f t="shared" si="13"/>
        <v>0</v>
      </c>
      <c r="H202" s="43"/>
      <c r="I202" s="48" t="e">
        <f t="shared" ca="1" si="14"/>
        <v>#NAME?</v>
      </c>
      <c r="J202" s="45"/>
      <c r="K202" s="105" t="str">
        <f>IFERROR(INDEX(#REF!,MATCH(J202,#REF!,0)),"")</f>
        <v/>
      </c>
      <c r="L202" s="49">
        <f t="shared" si="15"/>
        <v>0</v>
      </c>
      <c r="M202" s="50"/>
      <c r="N202" s="131"/>
    </row>
    <row r="203" spans="1:14" ht="15.75" x14ac:dyDescent="0.25">
      <c r="A203" s="59"/>
      <c r="B203" s="99"/>
      <c r="C203" s="44"/>
      <c r="D203" s="45"/>
      <c r="E203" s="46" t="str">
        <f>IFERROR(INDEX(#REF!,MATCH(D199,#REF!,0)),"")</f>
        <v/>
      </c>
      <c r="F203" s="47" t="str">
        <f t="shared" si="12"/>
        <v/>
      </c>
      <c r="G203" s="64">
        <f t="shared" si="13"/>
        <v>0</v>
      </c>
      <c r="H203" s="43"/>
      <c r="I203" s="48" t="e">
        <f t="shared" ca="1" si="14"/>
        <v>#NAME?</v>
      </c>
      <c r="J203" s="45"/>
      <c r="K203" s="105" t="str">
        <f>IFERROR(INDEX(#REF!,MATCH(J203,#REF!,0)),"")</f>
        <v/>
      </c>
      <c r="L203" s="49">
        <f t="shared" si="15"/>
        <v>0</v>
      </c>
      <c r="M203" s="50"/>
      <c r="N203" s="131"/>
    </row>
    <row r="204" spans="1:14" ht="15.75" x14ac:dyDescent="0.25">
      <c r="A204" s="59"/>
      <c r="B204" s="99"/>
      <c r="C204" s="44"/>
      <c r="D204" s="45"/>
      <c r="E204" s="46" t="str">
        <f>IFERROR(INDEX(#REF!,MATCH(D200,#REF!,0)),"")</f>
        <v/>
      </c>
      <c r="F204" s="47" t="str">
        <f t="shared" si="12"/>
        <v/>
      </c>
      <c r="G204" s="64">
        <f t="shared" si="13"/>
        <v>0</v>
      </c>
      <c r="H204" s="43"/>
      <c r="I204" s="48" t="e">
        <f t="shared" ca="1" si="14"/>
        <v>#NAME?</v>
      </c>
      <c r="J204" s="45"/>
      <c r="K204" s="105" t="str">
        <f>IFERROR(INDEX(#REF!,MATCH(J204,#REF!,0)),"")</f>
        <v/>
      </c>
      <c r="L204" s="49">
        <f t="shared" si="15"/>
        <v>0</v>
      </c>
      <c r="M204" s="50"/>
      <c r="N204" s="131"/>
    </row>
    <row r="205" spans="1:14" ht="15.75" x14ac:dyDescent="0.25">
      <c r="A205" s="59"/>
      <c r="B205" s="99"/>
      <c r="C205" s="44"/>
      <c r="D205" s="45"/>
      <c r="E205" s="46" t="str">
        <f>IFERROR(INDEX(#REF!,MATCH(D201,#REF!,0)),"")</f>
        <v/>
      </c>
      <c r="F205" s="47" t="str">
        <f t="shared" si="12"/>
        <v/>
      </c>
      <c r="G205" s="64">
        <f t="shared" si="13"/>
        <v>0</v>
      </c>
      <c r="H205" s="43"/>
      <c r="I205" s="48" t="e">
        <f t="shared" ca="1" si="14"/>
        <v>#NAME?</v>
      </c>
      <c r="J205" s="45"/>
      <c r="K205" s="105" t="str">
        <f>IFERROR(INDEX(#REF!,MATCH(J205,#REF!,0)),"")</f>
        <v/>
      </c>
      <c r="L205" s="49">
        <f t="shared" si="15"/>
        <v>0</v>
      </c>
      <c r="M205" s="50"/>
      <c r="N205" s="131"/>
    </row>
    <row r="206" spans="1:14" ht="15.75" x14ac:dyDescent="0.25">
      <c r="A206" s="59"/>
      <c r="B206" s="99"/>
      <c r="C206" s="44"/>
      <c r="D206" s="45"/>
      <c r="E206" s="46" t="str">
        <f>IFERROR(INDEX(#REF!,MATCH(D202,#REF!,0)),"")</f>
        <v/>
      </c>
      <c r="F206" s="47" t="str">
        <f t="shared" si="12"/>
        <v/>
      </c>
      <c r="G206" s="64">
        <f t="shared" si="13"/>
        <v>0</v>
      </c>
      <c r="H206" s="43"/>
      <c r="I206" s="48" t="e">
        <f t="shared" ca="1" si="14"/>
        <v>#NAME?</v>
      </c>
      <c r="J206" s="45"/>
      <c r="K206" s="105" t="str">
        <f>IFERROR(INDEX(#REF!,MATCH(J206,#REF!,0)),"")</f>
        <v/>
      </c>
      <c r="L206" s="49">
        <f t="shared" si="15"/>
        <v>0</v>
      </c>
      <c r="M206" s="50"/>
      <c r="N206" s="131"/>
    </row>
    <row r="207" spans="1:14" ht="15.75" x14ac:dyDescent="0.25">
      <c r="A207" s="59"/>
      <c r="B207" s="99"/>
      <c r="C207" s="44"/>
      <c r="D207" s="45"/>
      <c r="E207" s="46" t="str">
        <f>IFERROR(INDEX(#REF!,MATCH(D203,#REF!,0)),"")</f>
        <v/>
      </c>
      <c r="F207" s="47" t="str">
        <f t="shared" si="12"/>
        <v/>
      </c>
      <c r="G207" s="64">
        <f t="shared" si="13"/>
        <v>0</v>
      </c>
      <c r="H207" s="43"/>
      <c r="I207" s="48" t="e">
        <f t="shared" ca="1" si="14"/>
        <v>#NAME?</v>
      </c>
      <c r="J207" s="45"/>
      <c r="K207" s="105" t="str">
        <f>IFERROR(INDEX(#REF!,MATCH(J207,#REF!,0)),"")</f>
        <v/>
      </c>
      <c r="L207" s="49">
        <f t="shared" si="15"/>
        <v>0</v>
      </c>
      <c r="M207" s="50"/>
      <c r="N207" s="131"/>
    </row>
    <row r="208" spans="1:14" ht="15.75" x14ac:dyDescent="0.25">
      <c r="A208" s="59"/>
      <c r="B208" s="99"/>
      <c r="C208" s="44"/>
      <c r="D208" s="45"/>
      <c r="E208" s="46" t="str">
        <f>IFERROR(INDEX(#REF!,MATCH(D204,#REF!,0)),"")</f>
        <v/>
      </c>
      <c r="F208" s="47" t="str">
        <f t="shared" si="12"/>
        <v/>
      </c>
      <c r="G208" s="64">
        <f t="shared" si="13"/>
        <v>0</v>
      </c>
      <c r="H208" s="43"/>
      <c r="I208" s="48" t="e">
        <f t="shared" ca="1" si="14"/>
        <v>#NAME?</v>
      </c>
      <c r="J208" s="45"/>
      <c r="K208" s="105" t="str">
        <f>IFERROR(INDEX(#REF!,MATCH(J208,#REF!,0)),"")</f>
        <v/>
      </c>
      <c r="L208" s="49">
        <f t="shared" si="15"/>
        <v>0</v>
      </c>
      <c r="M208" s="50"/>
      <c r="N208" s="131"/>
    </row>
    <row r="209" spans="1:14" ht="15.75" x14ac:dyDescent="0.25">
      <c r="A209" s="59"/>
      <c r="B209" s="99"/>
      <c r="C209" s="44"/>
      <c r="D209" s="45"/>
      <c r="E209" s="46" t="str">
        <f>IFERROR(INDEX(#REF!,MATCH(D205,#REF!,0)),"")</f>
        <v/>
      </c>
      <c r="F209" s="47" t="str">
        <f t="shared" si="12"/>
        <v/>
      </c>
      <c r="G209" s="64">
        <f t="shared" si="13"/>
        <v>0</v>
      </c>
      <c r="H209" s="43"/>
      <c r="I209" s="48" t="e">
        <f t="shared" ca="1" si="14"/>
        <v>#NAME?</v>
      </c>
      <c r="J209" s="45"/>
      <c r="K209" s="105" t="str">
        <f>IFERROR(INDEX(#REF!,MATCH(J209,#REF!,0)),"")</f>
        <v/>
      </c>
      <c r="L209" s="49">
        <f t="shared" si="15"/>
        <v>0</v>
      </c>
      <c r="M209" s="50"/>
      <c r="N209" s="131"/>
    </row>
    <row r="210" spans="1:14" ht="15.75" x14ac:dyDescent="0.25">
      <c r="A210" s="59"/>
      <c r="B210" s="99"/>
      <c r="C210" s="44"/>
      <c r="D210" s="45"/>
      <c r="E210" s="46" t="str">
        <f>IFERROR(INDEX(#REF!,MATCH(D206,#REF!,0)),"")</f>
        <v/>
      </c>
      <c r="F210" s="47" t="str">
        <f t="shared" si="12"/>
        <v/>
      </c>
      <c r="G210" s="64">
        <f t="shared" si="13"/>
        <v>0</v>
      </c>
      <c r="H210" s="43"/>
      <c r="I210" s="48" t="e">
        <f t="shared" ca="1" si="14"/>
        <v>#NAME?</v>
      </c>
      <c r="J210" s="45"/>
      <c r="K210" s="105" t="str">
        <f>IFERROR(INDEX(#REF!,MATCH(J210,#REF!,0)),"")</f>
        <v/>
      </c>
      <c r="L210" s="49">
        <f t="shared" si="15"/>
        <v>0</v>
      </c>
      <c r="M210" s="50"/>
      <c r="N210" s="131"/>
    </row>
    <row r="211" spans="1:14" ht="15.75" x14ac:dyDescent="0.25">
      <c r="A211" s="59"/>
      <c r="B211" s="99"/>
      <c r="C211" s="44"/>
      <c r="D211" s="45"/>
      <c r="E211" s="46" t="str">
        <f>IFERROR(INDEX(#REF!,MATCH(D207,#REF!,0)),"")</f>
        <v/>
      </c>
      <c r="F211" s="47" t="str">
        <f t="shared" si="12"/>
        <v/>
      </c>
      <c r="G211" s="64">
        <f t="shared" si="13"/>
        <v>0</v>
      </c>
      <c r="H211" s="43"/>
      <c r="I211" s="48" t="e">
        <f t="shared" ca="1" si="14"/>
        <v>#NAME?</v>
      </c>
      <c r="J211" s="45"/>
      <c r="K211" s="105" t="str">
        <f>IFERROR(INDEX(#REF!,MATCH(J211,#REF!,0)),"")</f>
        <v/>
      </c>
      <c r="L211" s="49">
        <f t="shared" si="15"/>
        <v>0</v>
      </c>
      <c r="M211" s="50"/>
      <c r="N211" s="131"/>
    </row>
    <row r="212" spans="1:14" ht="15.75" x14ac:dyDescent="0.25">
      <c r="A212" s="59"/>
      <c r="B212" s="99"/>
      <c r="C212" s="44"/>
      <c r="D212" s="45"/>
      <c r="E212" s="46" t="str">
        <f>IFERROR(INDEX(#REF!,MATCH(D208,#REF!,0)),"")</f>
        <v/>
      </c>
      <c r="F212" s="47" t="str">
        <f t="shared" si="12"/>
        <v/>
      </c>
      <c r="G212" s="64">
        <f t="shared" si="13"/>
        <v>0</v>
      </c>
      <c r="H212" s="43"/>
      <c r="I212" s="48" t="e">
        <f t="shared" ca="1" si="14"/>
        <v>#NAME?</v>
      </c>
      <c r="J212" s="45"/>
      <c r="K212" s="105" t="str">
        <f>IFERROR(INDEX(#REF!,MATCH(J212,#REF!,0)),"")</f>
        <v/>
      </c>
      <c r="L212" s="49">
        <f t="shared" si="15"/>
        <v>0</v>
      </c>
      <c r="M212" s="50"/>
      <c r="N212" s="131"/>
    </row>
    <row r="213" spans="1:14" ht="15.75" x14ac:dyDescent="0.25">
      <c r="A213" s="59"/>
      <c r="B213" s="99"/>
      <c r="C213" s="44"/>
      <c r="D213" s="45"/>
      <c r="E213" s="46" t="str">
        <f>IFERROR(INDEX(#REF!,MATCH(D209,#REF!,0)),"")</f>
        <v/>
      </c>
      <c r="F213" s="47" t="str">
        <f t="shared" si="12"/>
        <v/>
      </c>
      <c r="G213" s="64">
        <f t="shared" si="13"/>
        <v>0</v>
      </c>
      <c r="H213" s="43"/>
      <c r="I213" s="48" t="e">
        <f t="shared" ca="1" si="14"/>
        <v>#NAME?</v>
      </c>
      <c r="J213" s="45"/>
      <c r="K213" s="105" t="str">
        <f>IFERROR(INDEX(#REF!,MATCH(J213,#REF!,0)),"")</f>
        <v/>
      </c>
      <c r="L213" s="49">
        <f t="shared" si="15"/>
        <v>0</v>
      </c>
      <c r="M213" s="50"/>
      <c r="N213" s="131"/>
    </row>
    <row r="214" spans="1:14" ht="15.75" x14ac:dyDescent="0.25">
      <c r="A214" s="59"/>
      <c r="B214" s="99"/>
      <c r="C214" s="44"/>
      <c r="D214" s="45"/>
      <c r="E214" s="46" t="str">
        <f>IFERROR(INDEX(#REF!,MATCH(D210,#REF!,0)),"")</f>
        <v/>
      </c>
      <c r="F214" s="47" t="str">
        <f t="shared" si="12"/>
        <v/>
      </c>
      <c r="G214" s="64">
        <f t="shared" si="13"/>
        <v>0</v>
      </c>
      <c r="H214" s="43"/>
      <c r="I214" s="48" t="e">
        <f t="shared" ca="1" si="14"/>
        <v>#NAME?</v>
      </c>
      <c r="J214" s="45"/>
      <c r="K214" s="105" t="str">
        <f>IFERROR(INDEX(#REF!,MATCH(J214,#REF!,0)),"")</f>
        <v/>
      </c>
      <c r="L214" s="49">
        <f t="shared" si="15"/>
        <v>0</v>
      </c>
      <c r="M214" s="50"/>
      <c r="N214" s="131"/>
    </row>
    <row r="215" spans="1:14" ht="15.75" x14ac:dyDescent="0.25">
      <c r="A215" s="59"/>
      <c r="B215" s="99"/>
      <c r="C215" s="44"/>
      <c r="D215" s="45"/>
      <c r="E215" s="46" t="str">
        <f>IFERROR(INDEX(#REF!,MATCH(D211,#REF!,0)),"")</f>
        <v/>
      </c>
      <c r="F215" s="47" t="str">
        <f t="shared" si="12"/>
        <v/>
      </c>
      <c r="G215" s="64">
        <f t="shared" si="13"/>
        <v>0</v>
      </c>
      <c r="H215" s="43"/>
      <c r="I215" s="48" t="e">
        <f t="shared" ca="1" si="14"/>
        <v>#NAME?</v>
      </c>
      <c r="J215" s="45"/>
      <c r="K215" s="105" t="str">
        <f>IFERROR(INDEX(#REF!,MATCH(J215,#REF!,0)),"")</f>
        <v/>
      </c>
      <c r="L215" s="49">
        <f t="shared" si="15"/>
        <v>0</v>
      </c>
      <c r="M215" s="50"/>
      <c r="N215" s="131"/>
    </row>
    <row r="216" spans="1:14" ht="15.75" x14ac:dyDescent="0.25">
      <c r="A216" s="59"/>
      <c r="B216" s="99"/>
      <c r="C216" s="44"/>
      <c r="D216" s="45"/>
      <c r="E216" s="46" t="str">
        <f>IFERROR(INDEX(#REF!,MATCH(D212,#REF!,0)),"")</f>
        <v/>
      </c>
      <c r="F216" s="47" t="str">
        <f t="shared" si="12"/>
        <v/>
      </c>
      <c r="G216" s="64">
        <f t="shared" si="13"/>
        <v>0</v>
      </c>
      <c r="H216" s="43"/>
      <c r="I216" s="48" t="e">
        <f t="shared" ca="1" si="14"/>
        <v>#NAME?</v>
      </c>
      <c r="J216" s="45"/>
      <c r="K216" s="105" t="str">
        <f>IFERROR(INDEX(#REF!,MATCH(J216,#REF!,0)),"")</f>
        <v/>
      </c>
      <c r="L216" s="49">
        <f t="shared" si="15"/>
        <v>0</v>
      </c>
      <c r="M216" s="50"/>
      <c r="N216" s="131"/>
    </row>
    <row r="217" spans="1:14" ht="15.75" x14ac:dyDescent="0.25">
      <c r="A217" s="59"/>
      <c r="B217" s="99"/>
      <c r="C217" s="44"/>
      <c r="D217" s="45"/>
      <c r="E217" s="46" t="str">
        <f>IFERROR(INDEX(#REF!,MATCH(D213,#REF!,0)),"")</f>
        <v/>
      </c>
      <c r="F217" s="47" t="str">
        <f t="shared" si="12"/>
        <v/>
      </c>
      <c r="G217" s="64">
        <f t="shared" si="13"/>
        <v>0</v>
      </c>
      <c r="H217" s="43"/>
      <c r="I217" s="48" t="e">
        <f t="shared" ca="1" si="14"/>
        <v>#NAME?</v>
      </c>
      <c r="J217" s="45"/>
      <c r="K217" s="105" t="str">
        <f>IFERROR(INDEX(#REF!,MATCH(J217,#REF!,0)),"")</f>
        <v/>
      </c>
      <c r="L217" s="49">
        <f t="shared" si="15"/>
        <v>0</v>
      </c>
      <c r="M217" s="50"/>
      <c r="N217" s="131"/>
    </row>
    <row r="218" spans="1:14" ht="15.75" x14ac:dyDescent="0.25">
      <c r="A218" s="59"/>
      <c r="B218" s="99"/>
      <c r="C218" s="44"/>
      <c r="D218" s="45"/>
      <c r="E218" s="46" t="str">
        <f>IFERROR(INDEX(#REF!,MATCH(D214,#REF!,0)),"")</f>
        <v/>
      </c>
      <c r="F218" s="47" t="str">
        <f t="shared" si="12"/>
        <v/>
      </c>
      <c r="G218" s="64">
        <f t="shared" si="13"/>
        <v>0</v>
      </c>
      <c r="H218" s="43"/>
      <c r="I218" s="48" t="e">
        <f t="shared" ca="1" si="14"/>
        <v>#NAME?</v>
      </c>
      <c r="J218" s="45"/>
      <c r="K218" s="105" t="str">
        <f>IFERROR(INDEX(#REF!,MATCH(J218,#REF!,0)),"")</f>
        <v/>
      </c>
      <c r="L218" s="49">
        <f t="shared" si="15"/>
        <v>0</v>
      </c>
      <c r="M218" s="50"/>
      <c r="N218" s="131"/>
    </row>
    <row r="219" spans="1:14" ht="15.75" x14ac:dyDescent="0.25">
      <c r="A219" s="59"/>
      <c r="B219" s="99"/>
      <c r="C219" s="44"/>
      <c r="D219" s="45"/>
      <c r="E219" s="46" t="str">
        <f>IFERROR(INDEX(#REF!,MATCH(D215,#REF!,0)),"")</f>
        <v/>
      </c>
      <c r="F219" s="47" t="str">
        <f t="shared" si="12"/>
        <v/>
      </c>
      <c r="G219" s="64">
        <f t="shared" si="13"/>
        <v>0</v>
      </c>
      <c r="H219" s="43"/>
      <c r="I219" s="48" t="e">
        <f t="shared" ca="1" si="14"/>
        <v>#NAME?</v>
      </c>
      <c r="J219" s="45"/>
      <c r="K219" s="105" t="str">
        <f>IFERROR(INDEX(#REF!,MATCH(J219,#REF!,0)),"")</f>
        <v/>
      </c>
      <c r="L219" s="49">
        <f t="shared" si="15"/>
        <v>0</v>
      </c>
      <c r="M219" s="50"/>
      <c r="N219" s="131"/>
    </row>
    <row r="220" spans="1:14" ht="15.75" x14ac:dyDescent="0.25">
      <c r="A220" s="59"/>
      <c r="B220" s="99"/>
      <c r="C220" s="44"/>
      <c r="D220" s="45"/>
      <c r="E220" s="46" t="str">
        <f>IFERROR(INDEX(#REF!,MATCH(D216,#REF!,0)),"")</f>
        <v/>
      </c>
      <c r="F220" s="47" t="str">
        <f t="shared" si="12"/>
        <v/>
      </c>
      <c r="G220" s="64">
        <f t="shared" si="13"/>
        <v>0</v>
      </c>
      <c r="H220" s="43"/>
      <c r="I220" s="48" t="e">
        <f t="shared" ca="1" si="14"/>
        <v>#NAME?</v>
      </c>
      <c r="J220" s="45"/>
      <c r="K220" s="105" t="str">
        <f>IFERROR(INDEX(#REF!,MATCH(J220,#REF!,0)),"")</f>
        <v/>
      </c>
      <c r="L220" s="49">
        <f t="shared" si="15"/>
        <v>0</v>
      </c>
      <c r="M220" s="50"/>
      <c r="N220" s="131"/>
    </row>
    <row r="221" spans="1:14" ht="15.75" x14ac:dyDescent="0.25">
      <c r="A221" s="59"/>
      <c r="B221" s="99"/>
      <c r="C221" s="44"/>
      <c r="D221" s="45"/>
      <c r="E221" s="46" t="str">
        <f>IFERROR(INDEX(#REF!,MATCH(D217,#REF!,0)),"")</f>
        <v/>
      </c>
      <c r="F221" s="47" t="str">
        <f t="shared" si="12"/>
        <v/>
      </c>
      <c r="G221" s="64">
        <f t="shared" si="13"/>
        <v>0</v>
      </c>
      <c r="H221" s="43"/>
      <c r="I221" s="48" t="e">
        <f t="shared" ca="1" si="14"/>
        <v>#NAME?</v>
      </c>
      <c r="J221" s="45"/>
      <c r="K221" s="105" t="str">
        <f>IFERROR(INDEX(#REF!,MATCH(J221,#REF!,0)),"")</f>
        <v/>
      </c>
      <c r="L221" s="49">
        <f t="shared" si="15"/>
        <v>0</v>
      </c>
      <c r="M221" s="50"/>
      <c r="N221" s="131"/>
    </row>
    <row r="222" spans="1:14" ht="15.75" x14ac:dyDescent="0.25">
      <c r="A222" s="59"/>
      <c r="B222" s="99"/>
      <c r="C222" s="44"/>
      <c r="D222" s="45"/>
      <c r="E222" s="46" t="str">
        <f>IFERROR(INDEX(#REF!,MATCH(D218,#REF!,0)),"")</f>
        <v/>
      </c>
      <c r="F222" s="47" t="str">
        <f t="shared" si="12"/>
        <v/>
      </c>
      <c r="G222" s="64">
        <f t="shared" si="13"/>
        <v>0</v>
      </c>
      <c r="H222" s="43"/>
      <c r="I222" s="48" t="e">
        <f t="shared" ca="1" si="14"/>
        <v>#NAME?</v>
      </c>
      <c r="J222" s="45"/>
      <c r="K222" s="105" t="str">
        <f>IFERROR(INDEX(#REF!,MATCH(J222,#REF!,0)),"")</f>
        <v/>
      </c>
      <c r="L222" s="49">
        <f t="shared" si="15"/>
        <v>0</v>
      </c>
      <c r="M222" s="50"/>
      <c r="N222" s="131"/>
    </row>
    <row r="223" spans="1:14" ht="15.75" x14ac:dyDescent="0.25">
      <c r="A223" s="59"/>
      <c r="B223" s="99"/>
      <c r="C223" s="44"/>
      <c r="D223" s="45"/>
      <c r="E223" s="46" t="str">
        <f>IFERROR(INDEX(#REF!,MATCH(D219,#REF!,0)),"")</f>
        <v/>
      </c>
      <c r="F223" s="47" t="str">
        <f t="shared" si="12"/>
        <v/>
      </c>
      <c r="G223" s="64">
        <f t="shared" si="13"/>
        <v>0</v>
      </c>
      <c r="H223" s="43"/>
      <c r="I223" s="48" t="e">
        <f t="shared" ca="1" si="14"/>
        <v>#NAME?</v>
      </c>
      <c r="J223" s="45"/>
      <c r="K223" s="105" t="str">
        <f>IFERROR(INDEX(#REF!,MATCH(J223,#REF!,0)),"")</f>
        <v/>
      </c>
      <c r="L223" s="49">
        <f t="shared" si="15"/>
        <v>0</v>
      </c>
      <c r="M223" s="50"/>
      <c r="N223" s="131"/>
    </row>
    <row r="224" spans="1:14" ht="15.75" x14ac:dyDescent="0.25">
      <c r="A224" s="59"/>
      <c r="B224" s="99"/>
      <c r="C224" s="44"/>
      <c r="D224" s="45"/>
      <c r="E224" s="46" t="str">
        <f>IFERROR(INDEX(#REF!,MATCH(D220,#REF!,0)),"")</f>
        <v/>
      </c>
      <c r="F224" s="47" t="str">
        <f t="shared" si="12"/>
        <v/>
      </c>
      <c r="G224" s="64">
        <f t="shared" si="13"/>
        <v>0</v>
      </c>
      <c r="H224" s="43"/>
      <c r="I224" s="48" t="e">
        <f t="shared" ca="1" si="14"/>
        <v>#NAME?</v>
      </c>
      <c r="J224" s="45"/>
      <c r="K224" s="105" t="str">
        <f>IFERROR(INDEX(#REF!,MATCH(J224,#REF!,0)),"")</f>
        <v/>
      </c>
      <c r="L224" s="49">
        <f t="shared" si="15"/>
        <v>0</v>
      </c>
      <c r="M224" s="50"/>
      <c r="N224" s="131"/>
    </row>
    <row r="225" spans="1:14" ht="15.75" x14ac:dyDescent="0.25">
      <c r="A225" s="59"/>
      <c r="B225" s="99"/>
      <c r="C225" s="44"/>
      <c r="D225" s="45"/>
      <c r="E225" s="46" t="str">
        <f>IFERROR(INDEX(#REF!,MATCH(D221,#REF!,0)),"")</f>
        <v/>
      </c>
      <c r="F225" s="47" t="str">
        <f t="shared" si="12"/>
        <v/>
      </c>
      <c r="G225" s="64">
        <f t="shared" si="13"/>
        <v>0</v>
      </c>
      <c r="H225" s="43"/>
      <c r="I225" s="48" t="e">
        <f t="shared" ca="1" si="14"/>
        <v>#NAME?</v>
      </c>
      <c r="J225" s="45"/>
      <c r="K225" s="105" t="str">
        <f>IFERROR(INDEX(#REF!,MATCH(J225,#REF!,0)),"")</f>
        <v/>
      </c>
      <c r="L225" s="49">
        <f t="shared" si="15"/>
        <v>0</v>
      </c>
      <c r="M225" s="50"/>
      <c r="N225" s="131"/>
    </row>
    <row r="226" spans="1:14" ht="15.75" x14ac:dyDescent="0.25">
      <c r="A226" s="59"/>
      <c r="B226" s="99"/>
      <c r="C226" s="44"/>
      <c r="D226" s="45"/>
      <c r="E226" s="46" t="str">
        <f>IFERROR(INDEX(#REF!,MATCH(D222,#REF!,0)),"")</f>
        <v/>
      </c>
      <c r="F226" s="47" t="str">
        <f t="shared" si="12"/>
        <v/>
      </c>
      <c r="G226" s="64">
        <f t="shared" si="13"/>
        <v>0</v>
      </c>
      <c r="H226" s="43"/>
      <c r="I226" s="48" t="e">
        <f t="shared" ca="1" si="14"/>
        <v>#NAME?</v>
      </c>
      <c r="J226" s="45"/>
      <c r="K226" s="105" t="str">
        <f>IFERROR(INDEX(#REF!,MATCH(J226,#REF!,0)),"")</f>
        <v/>
      </c>
      <c r="L226" s="49">
        <f t="shared" si="15"/>
        <v>0</v>
      </c>
      <c r="M226" s="50"/>
      <c r="N226" s="131"/>
    </row>
    <row r="227" spans="1:14" ht="15.75" x14ac:dyDescent="0.25">
      <c r="A227" s="59"/>
      <c r="B227" s="99"/>
      <c r="C227" s="44"/>
      <c r="D227" s="45"/>
      <c r="E227" s="46" t="str">
        <f>IFERROR(INDEX(#REF!,MATCH(D223,#REF!,0)),"")</f>
        <v/>
      </c>
      <c r="F227" s="47" t="str">
        <f t="shared" si="12"/>
        <v/>
      </c>
      <c r="G227" s="64">
        <f t="shared" si="13"/>
        <v>0</v>
      </c>
      <c r="H227" s="43"/>
      <c r="I227" s="48" t="e">
        <f t="shared" ca="1" si="14"/>
        <v>#NAME?</v>
      </c>
      <c r="J227" s="45"/>
      <c r="K227" s="105" t="str">
        <f>IFERROR(INDEX(#REF!,MATCH(J227,#REF!,0)),"")</f>
        <v/>
      </c>
      <c r="L227" s="49">
        <f t="shared" si="15"/>
        <v>0</v>
      </c>
      <c r="M227" s="50"/>
      <c r="N227" s="131"/>
    </row>
    <row r="228" spans="1:14" ht="15.75" x14ac:dyDescent="0.25">
      <c r="A228" s="59"/>
      <c r="B228" s="99"/>
      <c r="C228" s="44"/>
      <c r="D228" s="45"/>
      <c r="E228" s="46" t="str">
        <f>IFERROR(INDEX(#REF!,MATCH(D224,#REF!,0)),"")</f>
        <v/>
      </c>
      <c r="F228" s="47" t="str">
        <f t="shared" si="12"/>
        <v/>
      </c>
      <c r="G228" s="64">
        <f t="shared" si="13"/>
        <v>0</v>
      </c>
      <c r="H228" s="43"/>
      <c r="I228" s="48" t="e">
        <f t="shared" ca="1" si="14"/>
        <v>#NAME?</v>
      </c>
      <c r="J228" s="45"/>
      <c r="K228" s="105" t="str">
        <f>IFERROR(INDEX(#REF!,MATCH(J228,#REF!,0)),"")</f>
        <v/>
      </c>
      <c r="L228" s="49">
        <f t="shared" si="15"/>
        <v>0</v>
      </c>
      <c r="M228" s="50"/>
      <c r="N228" s="131"/>
    </row>
    <row r="229" spans="1:14" ht="15.75" x14ac:dyDescent="0.25">
      <c r="A229" s="59"/>
      <c r="B229" s="99"/>
      <c r="C229" s="44"/>
      <c r="D229" s="45"/>
      <c r="E229" s="46" t="str">
        <f>IFERROR(INDEX(#REF!,MATCH(D225,#REF!,0)),"")</f>
        <v/>
      </c>
      <c r="F229" s="47" t="str">
        <f t="shared" si="12"/>
        <v/>
      </c>
      <c r="G229" s="64">
        <f t="shared" si="13"/>
        <v>0</v>
      </c>
      <c r="H229" s="43"/>
      <c r="I229" s="48" t="e">
        <f t="shared" ca="1" si="14"/>
        <v>#NAME?</v>
      </c>
      <c r="J229" s="45"/>
      <c r="K229" s="105" t="str">
        <f>IFERROR(INDEX(#REF!,MATCH(J229,#REF!,0)),"")</f>
        <v/>
      </c>
      <c r="L229" s="49">
        <f t="shared" si="15"/>
        <v>0</v>
      </c>
      <c r="M229" s="50"/>
      <c r="N229" s="131"/>
    </row>
    <row r="230" spans="1:14" ht="15.75" x14ac:dyDescent="0.25">
      <c r="A230" s="59"/>
      <c r="B230" s="99"/>
      <c r="C230" s="44"/>
      <c r="D230" s="45"/>
      <c r="E230" s="46" t="str">
        <f>IFERROR(INDEX(#REF!,MATCH(D226,#REF!,0)),"")</f>
        <v/>
      </c>
      <c r="F230" s="47" t="str">
        <f t="shared" si="12"/>
        <v/>
      </c>
      <c r="G230" s="64">
        <f t="shared" si="13"/>
        <v>0</v>
      </c>
      <c r="H230" s="43"/>
      <c r="I230" s="48" t="e">
        <f t="shared" ca="1" si="14"/>
        <v>#NAME?</v>
      </c>
      <c r="J230" s="45"/>
      <c r="K230" s="105" t="str">
        <f>IFERROR(INDEX(#REF!,MATCH(J230,#REF!,0)),"")</f>
        <v/>
      </c>
      <c r="L230" s="49">
        <f t="shared" si="15"/>
        <v>0</v>
      </c>
      <c r="M230" s="50"/>
      <c r="N230" s="131"/>
    </row>
    <row r="231" spans="1:14" ht="15.75" x14ac:dyDescent="0.25">
      <c r="A231" s="59"/>
      <c r="B231" s="99"/>
      <c r="C231" s="44"/>
      <c r="D231" s="45"/>
      <c r="E231" s="46" t="str">
        <f>IFERROR(INDEX(#REF!,MATCH(D227,#REF!,0)),"")</f>
        <v/>
      </c>
      <c r="F231" s="47" t="str">
        <f t="shared" si="12"/>
        <v/>
      </c>
      <c r="G231" s="64">
        <f t="shared" si="13"/>
        <v>0</v>
      </c>
      <c r="H231" s="43"/>
      <c r="I231" s="48" t="e">
        <f t="shared" ca="1" si="14"/>
        <v>#NAME?</v>
      </c>
      <c r="J231" s="45"/>
      <c r="K231" s="105" t="str">
        <f>IFERROR(INDEX(#REF!,MATCH(J231,#REF!,0)),"")</f>
        <v/>
      </c>
      <c r="L231" s="49">
        <f t="shared" si="15"/>
        <v>0</v>
      </c>
      <c r="M231" s="50"/>
      <c r="N231" s="131"/>
    </row>
    <row r="232" spans="1:14" ht="15.75" x14ac:dyDescent="0.25">
      <c r="A232" s="59"/>
      <c r="B232" s="99"/>
      <c r="C232" s="44"/>
      <c r="D232" s="45"/>
      <c r="E232" s="46" t="str">
        <f>IFERROR(INDEX(#REF!,MATCH(D228,#REF!,0)),"")</f>
        <v/>
      </c>
      <c r="F232" s="47" t="str">
        <f t="shared" si="12"/>
        <v/>
      </c>
      <c r="G232" s="64">
        <f t="shared" si="13"/>
        <v>0</v>
      </c>
      <c r="H232" s="43"/>
      <c r="I232" s="48" t="e">
        <f t="shared" ca="1" si="14"/>
        <v>#NAME?</v>
      </c>
      <c r="J232" s="45"/>
      <c r="K232" s="105" t="str">
        <f>IFERROR(INDEX(#REF!,MATCH(J232,#REF!,0)),"")</f>
        <v/>
      </c>
      <c r="L232" s="49">
        <f t="shared" si="15"/>
        <v>0</v>
      </c>
      <c r="M232" s="50"/>
      <c r="N232" s="131"/>
    </row>
    <row r="233" spans="1:14" ht="15.75" x14ac:dyDescent="0.25">
      <c r="A233" s="59"/>
      <c r="B233" s="99"/>
      <c r="C233" s="44"/>
      <c r="D233" s="45"/>
      <c r="E233" s="46" t="str">
        <f>IFERROR(INDEX(#REF!,MATCH(D229,#REF!,0)),"")</f>
        <v/>
      </c>
      <c r="F233" s="47" t="str">
        <f t="shared" si="12"/>
        <v/>
      </c>
      <c r="G233" s="64">
        <f t="shared" si="13"/>
        <v>0</v>
      </c>
      <c r="H233" s="43"/>
      <c r="I233" s="48" t="e">
        <f t="shared" ca="1" si="14"/>
        <v>#NAME?</v>
      </c>
      <c r="J233" s="45"/>
      <c r="K233" s="105" t="str">
        <f>IFERROR(INDEX(#REF!,MATCH(J233,#REF!,0)),"")</f>
        <v/>
      </c>
      <c r="L233" s="49">
        <f t="shared" si="15"/>
        <v>0</v>
      </c>
      <c r="M233" s="50"/>
      <c r="N233" s="131"/>
    </row>
    <row r="234" spans="1:14" ht="15.75" x14ac:dyDescent="0.25">
      <c r="A234" s="59"/>
      <c r="B234" s="99"/>
      <c r="C234" s="44"/>
      <c r="D234" s="45"/>
      <c r="E234" s="46" t="str">
        <f>IFERROR(INDEX(#REF!,MATCH(D230,#REF!,0)),"")</f>
        <v/>
      </c>
      <c r="F234" s="47" t="str">
        <f t="shared" si="12"/>
        <v/>
      </c>
      <c r="G234" s="64">
        <f t="shared" si="13"/>
        <v>0</v>
      </c>
      <c r="H234" s="43"/>
      <c r="I234" s="48" t="e">
        <f t="shared" ca="1" si="14"/>
        <v>#NAME?</v>
      </c>
      <c r="J234" s="45"/>
      <c r="K234" s="105" t="str">
        <f>IFERROR(INDEX(#REF!,MATCH(J234,#REF!,0)),"")</f>
        <v/>
      </c>
      <c r="L234" s="49">
        <f t="shared" si="15"/>
        <v>0</v>
      </c>
      <c r="M234" s="50"/>
      <c r="N234" s="131"/>
    </row>
    <row r="235" spans="1:14" ht="15.75" x14ac:dyDescent="0.25">
      <c r="A235" s="59"/>
      <c r="B235" s="99"/>
      <c r="C235" s="44"/>
      <c r="D235" s="45"/>
      <c r="E235" s="46" t="str">
        <f>IFERROR(INDEX(#REF!,MATCH(D231,#REF!,0)),"")</f>
        <v/>
      </c>
      <c r="F235" s="47" t="str">
        <f t="shared" si="12"/>
        <v/>
      </c>
      <c r="G235" s="64">
        <f t="shared" si="13"/>
        <v>0</v>
      </c>
      <c r="H235" s="43"/>
      <c r="I235" s="48" t="e">
        <f t="shared" ca="1" si="14"/>
        <v>#NAME?</v>
      </c>
      <c r="J235" s="45"/>
      <c r="K235" s="105" t="str">
        <f>IFERROR(INDEX(#REF!,MATCH(J235,#REF!,0)),"")</f>
        <v/>
      </c>
      <c r="L235" s="49">
        <f t="shared" si="15"/>
        <v>0</v>
      </c>
      <c r="M235" s="50"/>
      <c r="N235" s="131"/>
    </row>
    <row r="236" spans="1:14" ht="15.75" x14ac:dyDescent="0.25">
      <c r="A236" s="59"/>
      <c r="B236" s="99"/>
      <c r="C236" s="44"/>
      <c r="D236" s="45"/>
      <c r="E236" s="46" t="str">
        <f>IFERROR(INDEX(#REF!,MATCH(D232,#REF!,0)),"")</f>
        <v/>
      </c>
      <c r="F236" s="47" t="str">
        <f t="shared" si="12"/>
        <v/>
      </c>
      <c r="G236" s="64">
        <f t="shared" si="13"/>
        <v>0</v>
      </c>
      <c r="H236" s="43"/>
      <c r="I236" s="48" t="e">
        <f t="shared" ca="1" si="14"/>
        <v>#NAME?</v>
      </c>
      <c r="J236" s="45"/>
      <c r="K236" s="105" t="str">
        <f>IFERROR(INDEX(#REF!,MATCH(J236,#REF!,0)),"")</f>
        <v/>
      </c>
      <c r="L236" s="49">
        <f t="shared" si="15"/>
        <v>0</v>
      </c>
      <c r="M236" s="50"/>
      <c r="N236" s="131"/>
    </row>
    <row r="237" spans="1:14" ht="15.75" x14ac:dyDescent="0.25">
      <c r="A237" s="59"/>
      <c r="B237" s="99"/>
      <c r="C237" s="44"/>
      <c r="D237" s="45"/>
      <c r="E237" s="46" t="str">
        <f>IFERROR(INDEX(#REF!,MATCH(D233,#REF!,0)),"")</f>
        <v/>
      </c>
      <c r="F237" s="47" t="str">
        <f t="shared" si="12"/>
        <v/>
      </c>
      <c r="G237" s="64">
        <f t="shared" si="13"/>
        <v>0</v>
      </c>
      <c r="H237" s="43"/>
      <c r="I237" s="48" t="e">
        <f t="shared" ca="1" si="14"/>
        <v>#NAME?</v>
      </c>
      <c r="J237" s="45"/>
      <c r="K237" s="105" t="str">
        <f>IFERROR(INDEX(#REF!,MATCH(J237,#REF!,0)),"")</f>
        <v/>
      </c>
      <c r="L237" s="49">
        <f t="shared" si="15"/>
        <v>0</v>
      </c>
      <c r="M237" s="50"/>
      <c r="N237" s="131"/>
    </row>
    <row r="238" spans="1:14" ht="15.75" x14ac:dyDescent="0.25">
      <c r="A238" s="59"/>
      <c r="B238" s="99"/>
      <c r="C238" s="44"/>
      <c r="D238" s="45"/>
      <c r="E238" s="46" t="str">
        <f>IFERROR(INDEX(#REF!,MATCH(D234,#REF!,0)),"")</f>
        <v/>
      </c>
      <c r="F238" s="47" t="str">
        <f t="shared" si="12"/>
        <v/>
      </c>
      <c r="G238" s="64">
        <f t="shared" si="13"/>
        <v>0</v>
      </c>
      <c r="H238" s="43"/>
      <c r="I238" s="48" t="e">
        <f t="shared" ca="1" si="14"/>
        <v>#NAME?</v>
      </c>
      <c r="J238" s="45"/>
      <c r="K238" s="105" t="str">
        <f>IFERROR(INDEX(#REF!,MATCH(J238,#REF!,0)),"")</f>
        <v/>
      </c>
      <c r="L238" s="49">
        <f t="shared" si="15"/>
        <v>0</v>
      </c>
      <c r="M238" s="50"/>
      <c r="N238" s="131"/>
    </row>
    <row r="239" spans="1:14" ht="15.75" x14ac:dyDescent="0.25">
      <c r="A239" s="59"/>
      <c r="B239" s="99"/>
      <c r="C239" s="44"/>
      <c r="D239" s="45"/>
      <c r="E239" s="46" t="str">
        <f>IFERROR(INDEX(#REF!,MATCH(D235,#REF!,0)),"")</f>
        <v/>
      </c>
      <c r="F239" s="47" t="str">
        <f t="shared" si="12"/>
        <v/>
      </c>
      <c r="G239" s="64">
        <f t="shared" si="13"/>
        <v>0</v>
      </c>
      <c r="H239" s="43"/>
      <c r="I239" s="48" t="e">
        <f t="shared" ca="1" si="14"/>
        <v>#NAME?</v>
      </c>
      <c r="J239" s="45"/>
      <c r="K239" s="105" t="str">
        <f>IFERROR(INDEX(#REF!,MATCH(J239,#REF!,0)),"")</f>
        <v/>
      </c>
      <c r="L239" s="49">
        <f t="shared" si="15"/>
        <v>0</v>
      </c>
      <c r="M239" s="50"/>
      <c r="N239" s="131"/>
    </row>
    <row r="240" spans="1:14" ht="15.75" x14ac:dyDescent="0.25">
      <c r="A240" s="59"/>
      <c r="B240" s="99"/>
      <c r="C240" s="44"/>
      <c r="D240" s="45"/>
      <c r="E240" s="46" t="str">
        <f>IFERROR(INDEX(#REF!,MATCH(D236,#REF!,0)),"")</f>
        <v/>
      </c>
      <c r="F240" s="47" t="str">
        <f t="shared" si="12"/>
        <v/>
      </c>
      <c r="G240" s="64">
        <f t="shared" si="13"/>
        <v>0</v>
      </c>
      <c r="H240" s="43"/>
      <c r="I240" s="48" t="e">
        <f t="shared" ca="1" si="14"/>
        <v>#NAME?</v>
      </c>
      <c r="J240" s="45"/>
      <c r="K240" s="105" t="str">
        <f>IFERROR(INDEX(#REF!,MATCH(J240,#REF!,0)),"")</f>
        <v/>
      </c>
      <c r="L240" s="49">
        <f t="shared" si="15"/>
        <v>0</v>
      </c>
      <c r="M240" s="50"/>
      <c r="N240" s="131"/>
    </row>
    <row r="241" spans="1:14" ht="15.75" x14ac:dyDescent="0.25">
      <c r="A241" s="59"/>
      <c r="B241" s="99"/>
      <c r="C241" s="44"/>
      <c r="D241" s="45"/>
      <c r="E241" s="46" t="str">
        <f>IFERROR(INDEX(#REF!,MATCH(D237,#REF!,0)),"")</f>
        <v/>
      </c>
      <c r="F241" s="47" t="str">
        <f t="shared" si="12"/>
        <v/>
      </c>
      <c r="G241" s="64">
        <f t="shared" si="13"/>
        <v>0</v>
      </c>
      <c r="H241" s="43"/>
      <c r="I241" s="48" t="e">
        <f t="shared" ca="1" si="14"/>
        <v>#NAME?</v>
      </c>
      <c r="J241" s="45"/>
      <c r="K241" s="105" t="str">
        <f>IFERROR(INDEX(#REF!,MATCH(J241,#REF!,0)),"")</f>
        <v/>
      </c>
      <c r="L241" s="49">
        <f t="shared" si="15"/>
        <v>0</v>
      </c>
      <c r="M241" s="50"/>
      <c r="N241" s="131"/>
    </row>
    <row r="242" spans="1:14" ht="15.75" x14ac:dyDescent="0.25">
      <c r="A242" s="59"/>
      <c r="B242" s="99"/>
      <c r="C242" s="44"/>
      <c r="D242" s="45"/>
      <c r="E242" s="46" t="str">
        <f>IFERROR(INDEX(#REF!,MATCH(D238,#REF!,0)),"")</f>
        <v/>
      </c>
      <c r="F242" s="47" t="str">
        <f t="shared" si="12"/>
        <v/>
      </c>
      <c r="G242" s="64">
        <f t="shared" si="13"/>
        <v>0</v>
      </c>
      <c r="H242" s="43"/>
      <c r="I242" s="48" t="e">
        <f t="shared" ca="1" si="14"/>
        <v>#NAME?</v>
      </c>
      <c r="J242" s="45"/>
      <c r="K242" s="105" t="str">
        <f>IFERROR(INDEX(#REF!,MATCH(J242,#REF!,0)),"")</f>
        <v/>
      </c>
      <c r="L242" s="49">
        <f t="shared" si="15"/>
        <v>0</v>
      </c>
      <c r="M242" s="50"/>
      <c r="N242" s="131"/>
    </row>
    <row r="243" spans="1:14" ht="15.75" x14ac:dyDescent="0.25">
      <c r="A243" s="59"/>
      <c r="B243" s="99"/>
      <c r="C243" s="44"/>
      <c r="D243" s="45"/>
      <c r="E243" s="46" t="str">
        <f>IFERROR(INDEX(#REF!,MATCH(D239,#REF!,0)),"")</f>
        <v/>
      </c>
      <c r="F243" s="47" t="str">
        <f t="shared" si="12"/>
        <v/>
      </c>
      <c r="G243" s="64">
        <f t="shared" si="13"/>
        <v>0</v>
      </c>
      <c r="H243" s="43"/>
      <c r="I243" s="48" t="e">
        <f t="shared" ca="1" si="14"/>
        <v>#NAME?</v>
      </c>
      <c r="J243" s="45"/>
      <c r="K243" s="105" t="str">
        <f>IFERROR(INDEX(#REF!,MATCH(J243,#REF!,0)),"")</f>
        <v/>
      </c>
      <c r="L243" s="49">
        <f t="shared" si="15"/>
        <v>0</v>
      </c>
      <c r="M243" s="50"/>
      <c r="N243" s="131"/>
    </row>
    <row r="244" spans="1:14" ht="15.75" x14ac:dyDescent="0.25">
      <c r="A244" s="59"/>
      <c r="B244" s="99"/>
      <c r="C244" s="44"/>
      <c r="D244" s="45"/>
      <c r="E244" s="46" t="str">
        <f>IFERROR(INDEX(#REF!,MATCH(D240,#REF!,0)),"")</f>
        <v/>
      </c>
      <c r="F244" s="47" t="str">
        <f t="shared" si="12"/>
        <v/>
      </c>
      <c r="G244" s="64">
        <f t="shared" si="13"/>
        <v>0</v>
      </c>
      <c r="H244" s="43"/>
      <c r="I244" s="48" t="e">
        <f t="shared" ca="1" si="14"/>
        <v>#NAME?</v>
      </c>
      <c r="J244" s="45"/>
      <c r="K244" s="105" t="str">
        <f>IFERROR(INDEX(#REF!,MATCH(J244,#REF!,0)),"")</f>
        <v/>
      </c>
      <c r="L244" s="49">
        <f t="shared" si="15"/>
        <v>0</v>
      </c>
      <c r="M244" s="50"/>
      <c r="N244" s="131"/>
    </row>
    <row r="245" spans="1:14" ht="15.75" x14ac:dyDescent="0.25">
      <c r="A245" s="59"/>
      <c r="B245" s="99"/>
      <c r="C245" s="44"/>
      <c r="D245" s="45"/>
      <c r="E245" s="46" t="str">
        <f>IFERROR(INDEX(#REF!,MATCH(D241,#REF!,0)),"")</f>
        <v/>
      </c>
      <c r="F245" s="47" t="str">
        <f t="shared" si="12"/>
        <v/>
      </c>
      <c r="G245" s="64">
        <f t="shared" si="13"/>
        <v>0</v>
      </c>
      <c r="H245" s="43"/>
      <c r="I245" s="48" t="e">
        <f t="shared" ca="1" si="14"/>
        <v>#NAME?</v>
      </c>
      <c r="J245" s="45"/>
      <c r="K245" s="105" t="str">
        <f>IFERROR(INDEX(#REF!,MATCH(J245,#REF!,0)),"")</f>
        <v/>
      </c>
      <c r="L245" s="49">
        <f t="shared" si="15"/>
        <v>0</v>
      </c>
      <c r="M245" s="50"/>
      <c r="N245" s="131"/>
    </row>
    <row r="246" spans="1:14" ht="15.75" x14ac:dyDescent="0.25">
      <c r="A246" s="59"/>
      <c r="B246" s="99"/>
      <c r="C246" s="44"/>
      <c r="D246" s="45"/>
      <c r="E246" s="46" t="str">
        <f>IFERROR(INDEX(#REF!,MATCH(D242,#REF!,0)),"")</f>
        <v/>
      </c>
      <c r="F246" s="47" t="str">
        <f t="shared" si="12"/>
        <v/>
      </c>
      <c r="G246" s="64">
        <f t="shared" si="13"/>
        <v>0</v>
      </c>
      <c r="H246" s="43"/>
      <c r="I246" s="48" t="e">
        <f t="shared" ca="1" si="14"/>
        <v>#NAME?</v>
      </c>
      <c r="J246" s="45"/>
      <c r="K246" s="105" t="str">
        <f>IFERROR(INDEX(#REF!,MATCH(J246,#REF!,0)),"")</f>
        <v/>
      </c>
      <c r="L246" s="49">
        <f t="shared" si="15"/>
        <v>0</v>
      </c>
      <c r="M246" s="50"/>
      <c r="N246" s="131"/>
    </row>
    <row r="247" spans="1:14" ht="15.75" x14ac:dyDescent="0.25">
      <c r="A247" s="59"/>
      <c r="B247" s="99"/>
      <c r="C247" s="44"/>
      <c r="D247" s="45"/>
      <c r="E247" s="46" t="str">
        <f>IFERROR(INDEX(#REF!,MATCH(D243,#REF!,0)),"")</f>
        <v/>
      </c>
      <c r="F247" s="47" t="str">
        <f t="shared" ref="F247:F310" si="16">IF(B247="","",$C$5)</f>
        <v/>
      </c>
      <c r="G247" s="64">
        <f t="shared" ref="G247:G310" si="17">$C$5*$C$7*B247</f>
        <v>0</v>
      </c>
      <c r="H247" s="43"/>
      <c r="I247" s="48" t="e">
        <f t="shared" ref="I247:I310" ca="1" si="18">DiamColPrandtl(G247,$C$6,H247)</f>
        <v>#NAME?</v>
      </c>
      <c r="J247" s="45"/>
      <c r="K247" s="105" t="str">
        <f>IFERROR(INDEX(#REF!,MATCH(J247,#REF!,0)),"")</f>
        <v/>
      </c>
      <c r="L247" s="49">
        <f t="shared" si="15"/>
        <v>0</v>
      </c>
      <c r="M247" s="50"/>
      <c r="N247" s="131"/>
    </row>
    <row r="248" spans="1:14" ht="15.75" x14ac:dyDescent="0.25">
      <c r="A248" s="59"/>
      <c r="B248" s="99"/>
      <c r="C248" s="44"/>
      <c r="D248" s="45"/>
      <c r="E248" s="46" t="str">
        <f>IFERROR(INDEX(#REF!,MATCH(D244,#REF!,0)),"")</f>
        <v/>
      </c>
      <c r="F248" s="47" t="str">
        <f t="shared" si="16"/>
        <v/>
      </c>
      <c r="G248" s="64">
        <f t="shared" si="17"/>
        <v>0</v>
      </c>
      <c r="H248" s="43"/>
      <c r="I248" s="48" t="e">
        <f t="shared" ca="1" si="18"/>
        <v>#NAME?</v>
      </c>
      <c r="J248" s="45"/>
      <c r="K248" s="105" t="str">
        <f>IFERROR(INDEX(#REF!,MATCH(J248,#REF!,0)),"")</f>
        <v/>
      </c>
      <c r="L248" s="49">
        <f t="shared" si="15"/>
        <v>0</v>
      </c>
      <c r="M248" s="50"/>
      <c r="N248" s="131"/>
    </row>
    <row r="249" spans="1:14" ht="15.75" x14ac:dyDescent="0.25">
      <c r="A249" s="59"/>
      <c r="B249" s="99"/>
      <c r="C249" s="44"/>
      <c r="D249" s="45"/>
      <c r="E249" s="46" t="str">
        <f>IFERROR(INDEX(#REF!,MATCH(D245,#REF!,0)),"")</f>
        <v/>
      </c>
      <c r="F249" s="47" t="str">
        <f t="shared" si="16"/>
        <v/>
      </c>
      <c r="G249" s="64">
        <f t="shared" si="17"/>
        <v>0</v>
      </c>
      <c r="H249" s="43"/>
      <c r="I249" s="48" t="e">
        <f t="shared" ca="1" si="18"/>
        <v>#NAME?</v>
      </c>
      <c r="J249" s="45"/>
      <c r="K249" s="105" t="str">
        <f>IFERROR(INDEX(#REF!,MATCH(J249,#REF!,0)),"")</f>
        <v/>
      </c>
      <c r="L249" s="49">
        <f t="shared" si="15"/>
        <v>0</v>
      </c>
      <c r="M249" s="50"/>
      <c r="N249" s="131"/>
    </row>
    <row r="250" spans="1:14" ht="15.75" x14ac:dyDescent="0.25">
      <c r="A250" s="59"/>
      <c r="B250" s="99"/>
      <c r="C250" s="44"/>
      <c r="D250" s="45"/>
      <c r="E250" s="46" t="str">
        <f>IFERROR(INDEX(#REF!,MATCH(D246,#REF!,0)),"")</f>
        <v/>
      </c>
      <c r="F250" s="47" t="str">
        <f t="shared" si="16"/>
        <v/>
      </c>
      <c r="G250" s="64">
        <f t="shared" si="17"/>
        <v>0</v>
      </c>
      <c r="H250" s="43"/>
      <c r="I250" s="48" t="e">
        <f t="shared" ca="1" si="18"/>
        <v>#NAME?</v>
      </c>
      <c r="J250" s="45"/>
      <c r="K250" s="105" t="str">
        <f>IFERROR(INDEX(#REF!,MATCH(J250,#REF!,0)),"")</f>
        <v/>
      </c>
      <c r="L250" s="49">
        <f t="shared" si="15"/>
        <v>0</v>
      </c>
      <c r="M250" s="50"/>
      <c r="N250" s="131"/>
    </row>
    <row r="251" spans="1:14" ht="15.75" x14ac:dyDescent="0.25">
      <c r="A251" s="59"/>
      <c r="B251" s="99"/>
      <c r="C251" s="44"/>
      <c r="D251" s="45"/>
      <c r="E251" s="46" t="str">
        <f>IFERROR(INDEX(#REF!,MATCH(D247,#REF!,0)),"")</f>
        <v/>
      </c>
      <c r="F251" s="47" t="str">
        <f t="shared" si="16"/>
        <v/>
      </c>
      <c r="G251" s="64">
        <f t="shared" si="17"/>
        <v>0</v>
      </c>
      <c r="H251" s="43"/>
      <c r="I251" s="48" t="e">
        <f t="shared" ca="1" si="18"/>
        <v>#NAME?</v>
      </c>
      <c r="J251" s="45"/>
      <c r="K251" s="105" t="str">
        <f>IFERROR(INDEX(#REF!,MATCH(J251,#REF!,0)),"")</f>
        <v/>
      </c>
      <c r="L251" s="49">
        <f t="shared" si="15"/>
        <v>0</v>
      </c>
      <c r="M251" s="50"/>
      <c r="N251" s="131"/>
    </row>
    <row r="252" spans="1:14" ht="15.75" x14ac:dyDescent="0.25">
      <c r="A252" s="59"/>
      <c r="B252" s="99"/>
      <c r="C252" s="44"/>
      <c r="D252" s="45"/>
      <c r="E252" s="46" t="str">
        <f>IFERROR(INDEX(#REF!,MATCH(D248,#REF!,0)),"")</f>
        <v/>
      </c>
      <c r="F252" s="47" t="str">
        <f t="shared" si="16"/>
        <v/>
      </c>
      <c r="G252" s="64">
        <f t="shared" si="17"/>
        <v>0</v>
      </c>
      <c r="H252" s="43"/>
      <c r="I252" s="48" t="e">
        <f t="shared" ca="1" si="18"/>
        <v>#NAME?</v>
      </c>
      <c r="J252" s="45"/>
      <c r="K252" s="105" t="str">
        <f>IFERROR(INDEX(#REF!,MATCH(J252,#REF!,0)),"")</f>
        <v/>
      </c>
      <c r="L252" s="49">
        <f t="shared" si="15"/>
        <v>0</v>
      </c>
      <c r="M252" s="50"/>
      <c r="N252" s="131"/>
    </row>
    <row r="253" spans="1:14" ht="15.75" x14ac:dyDescent="0.25">
      <c r="A253" s="59"/>
      <c r="B253" s="99"/>
      <c r="C253" s="44"/>
      <c r="D253" s="45"/>
      <c r="E253" s="46" t="str">
        <f>IFERROR(INDEX(#REF!,MATCH(D249,#REF!,0)),"")</f>
        <v/>
      </c>
      <c r="F253" s="47" t="str">
        <f t="shared" si="16"/>
        <v/>
      </c>
      <c r="G253" s="64">
        <f t="shared" si="17"/>
        <v>0</v>
      </c>
      <c r="H253" s="43"/>
      <c r="I253" s="48" t="e">
        <f t="shared" ca="1" si="18"/>
        <v>#NAME?</v>
      </c>
      <c r="J253" s="45"/>
      <c r="K253" s="105" t="str">
        <f>IFERROR(INDEX(#REF!,MATCH(J253,#REF!,0)),"")</f>
        <v/>
      </c>
      <c r="L253" s="49">
        <f t="shared" si="15"/>
        <v>0</v>
      </c>
      <c r="M253" s="50"/>
      <c r="N253" s="131"/>
    </row>
    <row r="254" spans="1:14" ht="15.75" x14ac:dyDescent="0.25">
      <c r="A254" s="59"/>
      <c r="B254" s="99"/>
      <c r="C254" s="44"/>
      <c r="D254" s="45"/>
      <c r="E254" s="46" t="str">
        <f>IFERROR(INDEX(#REF!,MATCH(D250,#REF!,0)),"")</f>
        <v/>
      </c>
      <c r="F254" s="47" t="str">
        <f t="shared" si="16"/>
        <v/>
      </c>
      <c r="G254" s="64">
        <f t="shared" si="17"/>
        <v>0</v>
      </c>
      <c r="H254" s="43"/>
      <c r="I254" s="48" t="e">
        <f t="shared" ca="1" si="18"/>
        <v>#NAME?</v>
      </c>
      <c r="J254" s="45"/>
      <c r="K254" s="105" t="str">
        <f>IFERROR(INDEX(#REF!,MATCH(J254,#REF!,0)),"")</f>
        <v/>
      </c>
      <c r="L254" s="49">
        <f t="shared" si="15"/>
        <v>0</v>
      </c>
      <c r="M254" s="50"/>
      <c r="N254" s="131"/>
    </row>
    <row r="255" spans="1:14" ht="15.75" x14ac:dyDescent="0.25">
      <c r="A255" s="59"/>
      <c r="B255" s="99"/>
      <c r="C255" s="44"/>
      <c r="D255" s="45"/>
      <c r="E255" s="46" t="str">
        <f>IFERROR(INDEX(#REF!,MATCH(D251,#REF!,0)),"")</f>
        <v/>
      </c>
      <c r="F255" s="47" t="str">
        <f t="shared" si="16"/>
        <v/>
      </c>
      <c r="G255" s="64">
        <f t="shared" si="17"/>
        <v>0</v>
      </c>
      <c r="H255" s="43"/>
      <c r="I255" s="48" t="e">
        <f t="shared" ca="1" si="18"/>
        <v>#NAME?</v>
      </c>
      <c r="J255" s="45"/>
      <c r="K255" s="105" t="str">
        <f>IFERROR(INDEX(#REF!,MATCH(J255,#REF!,0)),"")</f>
        <v/>
      </c>
      <c r="L255" s="49">
        <f t="shared" si="15"/>
        <v>0</v>
      </c>
      <c r="M255" s="50"/>
      <c r="N255" s="131"/>
    </row>
    <row r="256" spans="1:14" ht="15.75" x14ac:dyDescent="0.25">
      <c r="A256" s="59"/>
      <c r="B256" s="99"/>
      <c r="C256" s="44"/>
      <c r="D256" s="45"/>
      <c r="E256" s="46" t="str">
        <f>IFERROR(INDEX(#REF!,MATCH(D252,#REF!,0)),"")</f>
        <v/>
      </c>
      <c r="F256" s="47" t="str">
        <f t="shared" si="16"/>
        <v/>
      </c>
      <c r="G256" s="64">
        <f t="shared" si="17"/>
        <v>0</v>
      </c>
      <c r="H256" s="43"/>
      <c r="I256" s="48" t="e">
        <f t="shared" ca="1" si="18"/>
        <v>#NAME?</v>
      </c>
      <c r="J256" s="45"/>
      <c r="K256" s="105" t="str">
        <f>IFERROR(INDEX(#REF!,MATCH(J256,#REF!,0)),"")</f>
        <v/>
      </c>
      <c r="L256" s="49">
        <f t="shared" ref="L256:L319" si="19">IF(H256&gt;0,G256/1000/(PI()*(K256/1000)^2/4*$C$6),0)</f>
        <v>0</v>
      </c>
      <c r="M256" s="50"/>
      <c r="N256" s="131"/>
    </row>
    <row r="257" spans="1:14" ht="15.75" x14ac:dyDescent="0.25">
      <c r="A257" s="59"/>
      <c r="B257" s="99"/>
      <c r="C257" s="44"/>
      <c r="D257" s="45"/>
      <c r="E257" s="46" t="str">
        <f>IFERROR(INDEX(#REF!,MATCH(D253,#REF!,0)),"")</f>
        <v/>
      </c>
      <c r="F257" s="47" t="str">
        <f t="shared" si="16"/>
        <v/>
      </c>
      <c r="G257" s="64">
        <f t="shared" si="17"/>
        <v>0</v>
      </c>
      <c r="H257" s="43"/>
      <c r="I257" s="48" t="e">
        <f t="shared" ca="1" si="18"/>
        <v>#NAME?</v>
      </c>
      <c r="J257" s="45"/>
      <c r="K257" s="105" t="str">
        <f>IFERROR(INDEX(#REF!,MATCH(J257,#REF!,0)),"")</f>
        <v/>
      </c>
      <c r="L257" s="49">
        <f t="shared" si="19"/>
        <v>0</v>
      </c>
      <c r="M257" s="50"/>
      <c r="N257" s="131"/>
    </row>
    <row r="258" spans="1:14" ht="15.75" x14ac:dyDescent="0.25">
      <c r="A258" s="59"/>
      <c r="B258" s="99"/>
      <c r="C258" s="44"/>
      <c r="D258" s="45"/>
      <c r="E258" s="46" t="str">
        <f>IFERROR(INDEX(#REF!,MATCH(D254,#REF!,0)),"")</f>
        <v/>
      </c>
      <c r="F258" s="47" t="str">
        <f t="shared" si="16"/>
        <v/>
      </c>
      <c r="G258" s="64">
        <f t="shared" si="17"/>
        <v>0</v>
      </c>
      <c r="H258" s="43"/>
      <c r="I258" s="48" t="e">
        <f t="shared" ca="1" si="18"/>
        <v>#NAME?</v>
      </c>
      <c r="J258" s="45"/>
      <c r="K258" s="105" t="str">
        <f>IFERROR(INDEX(#REF!,MATCH(J258,#REF!,0)),"")</f>
        <v/>
      </c>
      <c r="L258" s="49">
        <f t="shared" si="19"/>
        <v>0</v>
      </c>
      <c r="M258" s="50"/>
      <c r="N258" s="131"/>
    </row>
    <row r="259" spans="1:14" ht="15.75" x14ac:dyDescent="0.25">
      <c r="A259" s="59"/>
      <c r="B259" s="99"/>
      <c r="C259" s="44"/>
      <c r="D259" s="45"/>
      <c r="E259" s="46" t="str">
        <f>IFERROR(INDEX(#REF!,MATCH(D255,#REF!,0)),"")</f>
        <v/>
      </c>
      <c r="F259" s="47" t="str">
        <f t="shared" si="16"/>
        <v/>
      </c>
      <c r="G259" s="64">
        <f t="shared" si="17"/>
        <v>0</v>
      </c>
      <c r="H259" s="43"/>
      <c r="I259" s="48" t="e">
        <f t="shared" ca="1" si="18"/>
        <v>#NAME?</v>
      </c>
      <c r="J259" s="45"/>
      <c r="K259" s="105" t="str">
        <f>IFERROR(INDEX(#REF!,MATCH(J259,#REF!,0)),"")</f>
        <v/>
      </c>
      <c r="L259" s="49">
        <f t="shared" si="19"/>
        <v>0</v>
      </c>
      <c r="M259" s="50"/>
      <c r="N259" s="131"/>
    </row>
    <row r="260" spans="1:14" ht="15.75" x14ac:dyDescent="0.25">
      <c r="A260" s="59"/>
      <c r="B260" s="99"/>
      <c r="C260" s="44"/>
      <c r="D260" s="45"/>
      <c r="E260" s="46" t="str">
        <f>IFERROR(INDEX(#REF!,MATCH(D256,#REF!,0)),"")</f>
        <v/>
      </c>
      <c r="F260" s="47" t="str">
        <f t="shared" si="16"/>
        <v/>
      </c>
      <c r="G260" s="64">
        <f t="shared" si="17"/>
        <v>0</v>
      </c>
      <c r="H260" s="43"/>
      <c r="I260" s="48" t="e">
        <f t="shared" ca="1" si="18"/>
        <v>#NAME?</v>
      </c>
      <c r="J260" s="45"/>
      <c r="K260" s="105" t="str">
        <f>IFERROR(INDEX(#REF!,MATCH(J260,#REF!,0)),"")</f>
        <v/>
      </c>
      <c r="L260" s="49">
        <f t="shared" si="19"/>
        <v>0</v>
      </c>
      <c r="M260" s="50"/>
      <c r="N260" s="131"/>
    </row>
    <row r="261" spans="1:14" ht="15.75" x14ac:dyDescent="0.25">
      <c r="A261" s="59"/>
      <c r="B261" s="99"/>
      <c r="C261" s="44"/>
      <c r="D261" s="45"/>
      <c r="E261" s="46" t="str">
        <f>IFERROR(INDEX(#REF!,MATCH(D257,#REF!,0)),"")</f>
        <v/>
      </c>
      <c r="F261" s="47" t="str">
        <f t="shared" si="16"/>
        <v/>
      </c>
      <c r="G261" s="64">
        <f t="shared" si="17"/>
        <v>0</v>
      </c>
      <c r="H261" s="43"/>
      <c r="I261" s="48" t="e">
        <f t="shared" ca="1" si="18"/>
        <v>#NAME?</v>
      </c>
      <c r="J261" s="45"/>
      <c r="K261" s="105" t="str">
        <f>IFERROR(INDEX(#REF!,MATCH(J261,#REF!,0)),"")</f>
        <v/>
      </c>
      <c r="L261" s="49">
        <f t="shared" si="19"/>
        <v>0</v>
      </c>
      <c r="M261" s="50"/>
      <c r="N261" s="131"/>
    </row>
    <row r="262" spans="1:14" ht="15.75" x14ac:dyDescent="0.25">
      <c r="A262" s="59"/>
      <c r="B262" s="99"/>
      <c r="C262" s="44"/>
      <c r="D262" s="45"/>
      <c r="E262" s="46" t="str">
        <f>IFERROR(INDEX(#REF!,MATCH(D258,#REF!,0)),"")</f>
        <v/>
      </c>
      <c r="F262" s="47" t="str">
        <f t="shared" si="16"/>
        <v/>
      </c>
      <c r="G262" s="64">
        <f t="shared" si="17"/>
        <v>0</v>
      </c>
      <c r="H262" s="43"/>
      <c r="I262" s="48" t="e">
        <f t="shared" ca="1" si="18"/>
        <v>#NAME?</v>
      </c>
      <c r="J262" s="45"/>
      <c r="K262" s="105" t="str">
        <f>IFERROR(INDEX(#REF!,MATCH(J262,#REF!,0)),"")</f>
        <v/>
      </c>
      <c r="L262" s="49">
        <f t="shared" si="19"/>
        <v>0</v>
      </c>
      <c r="M262" s="50"/>
      <c r="N262" s="131"/>
    </row>
    <row r="263" spans="1:14" ht="15.75" x14ac:dyDescent="0.25">
      <c r="A263" s="59"/>
      <c r="B263" s="99"/>
      <c r="C263" s="44"/>
      <c r="D263" s="45"/>
      <c r="E263" s="46" t="str">
        <f>IFERROR(INDEX(#REF!,MATCH(D259,#REF!,0)),"")</f>
        <v/>
      </c>
      <c r="F263" s="47" t="str">
        <f t="shared" si="16"/>
        <v/>
      </c>
      <c r="G263" s="64">
        <f t="shared" si="17"/>
        <v>0</v>
      </c>
      <c r="H263" s="43"/>
      <c r="I263" s="48" t="e">
        <f t="shared" ca="1" si="18"/>
        <v>#NAME?</v>
      </c>
      <c r="J263" s="45"/>
      <c r="K263" s="105" t="str">
        <f>IFERROR(INDEX(#REF!,MATCH(J263,#REF!,0)),"")</f>
        <v/>
      </c>
      <c r="L263" s="49">
        <f t="shared" si="19"/>
        <v>0</v>
      </c>
      <c r="M263" s="50"/>
      <c r="N263" s="131"/>
    </row>
    <row r="264" spans="1:14" ht="15.75" x14ac:dyDescent="0.25">
      <c r="A264" s="59"/>
      <c r="B264" s="99"/>
      <c r="C264" s="44"/>
      <c r="D264" s="45"/>
      <c r="E264" s="46" t="str">
        <f>IFERROR(INDEX(#REF!,MATCH(D260,#REF!,0)),"")</f>
        <v/>
      </c>
      <c r="F264" s="47" t="str">
        <f t="shared" si="16"/>
        <v/>
      </c>
      <c r="G264" s="64">
        <f t="shared" si="17"/>
        <v>0</v>
      </c>
      <c r="H264" s="43"/>
      <c r="I264" s="48" t="e">
        <f t="shared" ca="1" si="18"/>
        <v>#NAME?</v>
      </c>
      <c r="J264" s="45"/>
      <c r="K264" s="105" t="str">
        <f>IFERROR(INDEX(#REF!,MATCH(J264,#REF!,0)),"")</f>
        <v/>
      </c>
      <c r="L264" s="49">
        <f t="shared" si="19"/>
        <v>0</v>
      </c>
      <c r="M264" s="50"/>
      <c r="N264" s="131"/>
    </row>
    <row r="265" spans="1:14" ht="15.75" x14ac:dyDescent="0.25">
      <c r="A265" s="59"/>
      <c r="B265" s="99"/>
      <c r="C265" s="44"/>
      <c r="D265" s="45"/>
      <c r="E265" s="46" t="str">
        <f>IFERROR(INDEX(#REF!,MATCH(D261,#REF!,0)),"")</f>
        <v/>
      </c>
      <c r="F265" s="47" t="str">
        <f t="shared" si="16"/>
        <v/>
      </c>
      <c r="G265" s="64">
        <f t="shared" si="17"/>
        <v>0</v>
      </c>
      <c r="H265" s="43"/>
      <c r="I265" s="48" t="e">
        <f t="shared" ca="1" si="18"/>
        <v>#NAME?</v>
      </c>
      <c r="J265" s="45"/>
      <c r="K265" s="105" t="str">
        <f>IFERROR(INDEX(#REF!,MATCH(J265,#REF!,0)),"")</f>
        <v/>
      </c>
      <c r="L265" s="49">
        <f t="shared" si="19"/>
        <v>0</v>
      </c>
      <c r="M265" s="50"/>
      <c r="N265" s="131"/>
    </row>
    <row r="266" spans="1:14" ht="15.75" x14ac:dyDescent="0.25">
      <c r="A266" s="59"/>
      <c r="B266" s="99"/>
      <c r="C266" s="44"/>
      <c r="D266" s="45"/>
      <c r="E266" s="46" t="str">
        <f>IFERROR(INDEX(#REF!,MATCH(D262,#REF!,0)),"")</f>
        <v/>
      </c>
      <c r="F266" s="47" t="str">
        <f t="shared" si="16"/>
        <v/>
      </c>
      <c r="G266" s="64">
        <f t="shared" si="17"/>
        <v>0</v>
      </c>
      <c r="H266" s="43"/>
      <c r="I266" s="48" t="e">
        <f t="shared" ca="1" si="18"/>
        <v>#NAME?</v>
      </c>
      <c r="J266" s="45"/>
      <c r="K266" s="105" t="str">
        <f>IFERROR(INDEX(#REF!,MATCH(J266,#REF!,0)),"")</f>
        <v/>
      </c>
      <c r="L266" s="49">
        <f t="shared" si="19"/>
        <v>0</v>
      </c>
      <c r="M266" s="50"/>
      <c r="N266" s="131"/>
    </row>
    <row r="267" spans="1:14" ht="15.75" x14ac:dyDescent="0.25">
      <c r="A267" s="59"/>
      <c r="B267" s="99"/>
      <c r="C267" s="44"/>
      <c r="D267" s="45"/>
      <c r="E267" s="46" t="str">
        <f>IFERROR(INDEX(#REF!,MATCH(D263,#REF!,0)),"")</f>
        <v/>
      </c>
      <c r="F267" s="47" t="str">
        <f t="shared" si="16"/>
        <v/>
      </c>
      <c r="G267" s="64">
        <f t="shared" si="17"/>
        <v>0</v>
      </c>
      <c r="H267" s="43"/>
      <c r="I267" s="48" t="e">
        <f t="shared" ca="1" si="18"/>
        <v>#NAME?</v>
      </c>
      <c r="J267" s="45"/>
      <c r="K267" s="105" t="str">
        <f>IFERROR(INDEX(#REF!,MATCH(J267,#REF!,0)),"")</f>
        <v/>
      </c>
      <c r="L267" s="49">
        <f t="shared" si="19"/>
        <v>0</v>
      </c>
      <c r="M267" s="50"/>
      <c r="N267" s="131"/>
    </row>
    <row r="268" spans="1:14" ht="15.75" x14ac:dyDescent="0.25">
      <c r="A268" s="59"/>
      <c r="B268" s="99"/>
      <c r="C268" s="44"/>
      <c r="D268" s="45"/>
      <c r="E268" s="46" t="str">
        <f>IFERROR(INDEX(#REF!,MATCH(D264,#REF!,0)),"")</f>
        <v/>
      </c>
      <c r="F268" s="47" t="str">
        <f t="shared" si="16"/>
        <v/>
      </c>
      <c r="G268" s="64">
        <f t="shared" si="17"/>
        <v>0</v>
      </c>
      <c r="H268" s="43"/>
      <c r="I268" s="48" t="e">
        <f t="shared" ca="1" si="18"/>
        <v>#NAME?</v>
      </c>
      <c r="J268" s="45"/>
      <c r="K268" s="105" t="str">
        <f>IFERROR(INDEX(#REF!,MATCH(J268,#REF!,0)),"")</f>
        <v/>
      </c>
      <c r="L268" s="49">
        <f t="shared" si="19"/>
        <v>0</v>
      </c>
      <c r="M268" s="50"/>
      <c r="N268" s="131"/>
    </row>
    <row r="269" spans="1:14" ht="15.75" x14ac:dyDescent="0.25">
      <c r="A269" s="59"/>
      <c r="B269" s="99"/>
      <c r="C269" s="44"/>
      <c r="D269" s="45"/>
      <c r="E269" s="46" t="str">
        <f>IFERROR(INDEX(#REF!,MATCH(D265,#REF!,0)),"")</f>
        <v/>
      </c>
      <c r="F269" s="47" t="str">
        <f t="shared" si="16"/>
        <v/>
      </c>
      <c r="G269" s="64">
        <f t="shared" si="17"/>
        <v>0</v>
      </c>
      <c r="H269" s="43"/>
      <c r="I269" s="48" t="e">
        <f t="shared" ca="1" si="18"/>
        <v>#NAME?</v>
      </c>
      <c r="J269" s="45"/>
      <c r="K269" s="105" t="str">
        <f>IFERROR(INDEX(#REF!,MATCH(J269,#REF!,0)),"")</f>
        <v/>
      </c>
      <c r="L269" s="49">
        <f t="shared" si="19"/>
        <v>0</v>
      </c>
      <c r="M269" s="50"/>
      <c r="N269" s="131"/>
    </row>
    <row r="270" spans="1:14" ht="15.75" x14ac:dyDescent="0.25">
      <c r="A270" s="59"/>
      <c r="B270" s="99"/>
      <c r="C270" s="44"/>
      <c r="D270" s="45"/>
      <c r="E270" s="46" t="str">
        <f>IFERROR(INDEX(#REF!,MATCH(D266,#REF!,0)),"")</f>
        <v/>
      </c>
      <c r="F270" s="47" t="str">
        <f t="shared" si="16"/>
        <v/>
      </c>
      <c r="G270" s="64">
        <f t="shared" si="17"/>
        <v>0</v>
      </c>
      <c r="H270" s="43"/>
      <c r="I270" s="48" t="e">
        <f t="shared" ca="1" si="18"/>
        <v>#NAME?</v>
      </c>
      <c r="J270" s="45"/>
      <c r="K270" s="105" t="str">
        <f>IFERROR(INDEX(#REF!,MATCH(J270,#REF!,0)),"")</f>
        <v/>
      </c>
      <c r="L270" s="49">
        <f t="shared" si="19"/>
        <v>0</v>
      </c>
      <c r="M270" s="50"/>
      <c r="N270" s="131"/>
    </row>
    <row r="271" spans="1:14" ht="15.75" x14ac:dyDescent="0.25">
      <c r="A271" s="59"/>
      <c r="B271" s="99"/>
      <c r="C271" s="44"/>
      <c r="D271" s="45"/>
      <c r="E271" s="46" t="str">
        <f>IFERROR(INDEX(#REF!,MATCH(D267,#REF!,0)),"")</f>
        <v/>
      </c>
      <c r="F271" s="47" t="str">
        <f t="shared" si="16"/>
        <v/>
      </c>
      <c r="G271" s="64">
        <f t="shared" si="17"/>
        <v>0</v>
      </c>
      <c r="H271" s="43"/>
      <c r="I271" s="48" t="e">
        <f t="shared" ca="1" si="18"/>
        <v>#NAME?</v>
      </c>
      <c r="J271" s="45"/>
      <c r="K271" s="105" t="str">
        <f>IFERROR(INDEX(#REF!,MATCH(J271,#REF!,0)),"")</f>
        <v/>
      </c>
      <c r="L271" s="49">
        <f t="shared" si="19"/>
        <v>0</v>
      </c>
      <c r="M271" s="50"/>
      <c r="N271" s="131"/>
    </row>
    <row r="272" spans="1:14" ht="15.75" x14ac:dyDescent="0.25">
      <c r="A272" s="59"/>
      <c r="B272" s="99"/>
      <c r="C272" s="44"/>
      <c r="D272" s="45"/>
      <c r="E272" s="46" t="str">
        <f>IFERROR(INDEX(#REF!,MATCH(D268,#REF!,0)),"")</f>
        <v/>
      </c>
      <c r="F272" s="47" t="str">
        <f t="shared" si="16"/>
        <v/>
      </c>
      <c r="G272" s="64">
        <f t="shared" si="17"/>
        <v>0</v>
      </c>
      <c r="H272" s="43"/>
      <c r="I272" s="48" t="e">
        <f t="shared" ca="1" si="18"/>
        <v>#NAME?</v>
      </c>
      <c r="J272" s="45"/>
      <c r="K272" s="105" t="str">
        <f>IFERROR(INDEX(#REF!,MATCH(J272,#REF!,0)),"")</f>
        <v/>
      </c>
      <c r="L272" s="49">
        <f t="shared" si="19"/>
        <v>0</v>
      </c>
      <c r="M272" s="50"/>
      <c r="N272" s="131"/>
    </row>
    <row r="273" spans="1:14" ht="15.75" x14ac:dyDescent="0.25">
      <c r="A273" s="59"/>
      <c r="B273" s="99"/>
      <c r="C273" s="44"/>
      <c r="D273" s="45"/>
      <c r="E273" s="46" t="str">
        <f>IFERROR(INDEX(#REF!,MATCH(D269,#REF!,0)),"")</f>
        <v/>
      </c>
      <c r="F273" s="47" t="str">
        <f t="shared" si="16"/>
        <v/>
      </c>
      <c r="G273" s="64">
        <f t="shared" si="17"/>
        <v>0</v>
      </c>
      <c r="H273" s="43"/>
      <c r="I273" s="48" t="e">
        <f t="shared" ca="1" si="18"/>
        <v>#NAME?</v>
      </c>
      <c r="J273" s="45"/>
      <c r="K273" s="105" t="str">
        <f>IFERROR(INDEX(#REF!,MATCH(J273,#REF!,0)),"")</f>
        <v/>
      </c>
      <c r="L273" s="49">
        <f t="shared" si="19"/>
        <v>0</v>
      </c>
      <c r="M273" s="50"/>
      <c r="N273" s="131"/>
    </row>
    <row r="274" spans="1:14" ht="15.75" x14ac:dyDescent="0.25">
      <c r="A274" s="59"/>
      <c r="B274" s="99"/>
      <c r="C274" s="44"/>
      <c r="D274" s="45"/>
      <c r="E274" s="46" t="str">
        <f>IFERROR(INDEX(#REF!,MATCH(D270,#REF!,0)),"")</f>
        <v/>
      </c>
      <c r="F274" s="47" t="str">
        <f t="shared" si="16"/>
        <v/>
      </c>
      <c r="G274" s="64">
        <f t="shared" si="17"/>
        <v>0</v>
      </c>
      <c r="H274" s="43"/>
      <c r="I274" s="48" t="e">
        <f t="shared" ca="1" si="18"/>
        <v>#NAME?</v>
      </c>
      <c r="J274" s="45"/>
      <c r="K274" s="105" t="str">
        <f>IFERROR(INDEX(#REF!,MATCH(J274,#REF!,0)),"")</f>
        <v/>
      </c>
      <c r="L274" s="49">
        <f t="shared" si="19"/>
        <v>0</v>
      </c>
      <c r="M274" s="50"/>
      <c r="N274" s="131"/>
    </row>
    <row r="275" spans="1:14" ht="15.75" x14ac:dyDescent="0.25">
      <c r="A275" s="59"/>
      <c r="B275" s="99"/>
      <c r="C275" s="44"/>
      <c r="D275" s="45"/>
      <c r="E275" s="46" t="str">
        <f>IFERROR(INDEX(#REF!,MATCH(D271,#REF!,0)),"")</f>
        <v/>
      </c>
      <c r="F275" s="47" t="str">
        <f t="shared" si="16"/>
        <v/>
      </c>
      <c r="G275" s="64">
        <f t="shared" si="17"/>
        <v>0</v>
      </c>
      <c r="H275" s="43"/>
      <c r="I275" s="48" t="e">
        <f t="shared" ca="1" si="18"/>
        <v>#NAME?</v>
      </c>
      <c r="J275" s="45"/>
      <c r="K275" s="105" t="str">
        <f>IFERROR(INDEX(#REF!,MATCH(J275,#REF!,0)),"")</f>
        <v/>
      </c>
      <c r="L275" s="49">
        <f t="shared" si="19"/>
        <v>0</v>
      </c>
      <c r="M275" s="50"/>
      <c r="N275" s="131"/>
    </row>
    <row r="276" spans="1:14" ht="15.75" x14ac:dyDescent="0.25">
      <c r="A276" s="59"/>
      <c r="B276" s="99"/>
      <c r="C276" s="44"/>
      <c r="D276" s="45"/>
      <c r="E276" s="46" t="str">
        <f>IFERROR(INDEX(#REF!,MATCH(D272,#REF!,0)),"")</f>
        <v/>
      </c>
      <c r="F276" s="47" t="str">
        <f t="shared" si="16"/>
        <v/>
      </c>
      <c r="G276" s="64">
        <f t="shared" si="17"/>
        <v>0</v>
      </c>
      <c r="H276" s="43"/>
      <c r="I276" s="48" t="e">
        <f t="shared" ca="1" si="18"/>
        <v>#NAME?</v>
      </c>
      <c r="J276" s="45"/>
      <c r="K276" s="105" t="str">
        <f>IFERROR(INDEX(#REF!,MATCH(J276,#REF!,0)),"")</f>
        <v/>
      </c>
      <c r="L276" s="49">
        <f t="shared" si="19"/>
        <v>0</v>
      </c>
      <c r="M276" s="50"/>
      <c r="N276" s="131"/>
    </row>
    <row r="277" spans="1:14" ht="15.75" x14ac:dyDescent="0.25">
      <c r="A277" s="59"/>
      <c r="B277" s="99"/>
      <c r="C277" s="44"/>
      <c r="D277" s="45"/>
      <c r="E277" s="46" t="str">
        <f>IFERROR(INDEX(#REF!,MATCH(D273,#REF!,0)),"")</f>
        <v/>
      </c>
      <c r="F277" s="47" t="str">
        <f t="shared" si="16"/>
        <v/>
      </c>
      <c r="G277" s="64">
        <f t="shared" si="17"/>
        <v>0</v>
      </c>
      <c r="H277" s="43"/>
      <c r="I277" s="48" t="e">
        <f t="shared" ca="1" si="18"/>
        <v>#NAME?</v>
      </c>
      <c r="J277" s="45"/>
      <c r="K277" s="105" t="str">
        <f>IFERROR(INDEX(#REF!,MATCH(J277,#REF!,0)),"")</f>
        <v/>
      </c>
      <c r="L277" s="49">
        <f t="shared" si="19"/>
        <v>0</v>
      </c>
      <c r="M277" s="50"/>
      <c r="N277" s="131"/>
    </row>
    <row r="278" spans="1:14" ht="15.75" x14ac:dyDescent="0.25">
      <c r="A278" s="59"/>
      <c r="B278" s="99"/>
      <c r="C278" s="44"/>
      <c r="D278" s="45"/>
      <c r="E278" s="46" t="str">
        <f>IFERROR(INDEX(#REF!,MATCH(D274,#REF!,0)),"")</f>
        <v/>
      </c>
      <c r="F278" s="47" t="str">
        <f t="shared" si="16"/>
        <v/>
      </c>
      <c r="G278" s="64">
        <f t="shared" si="17"/>
        <v>0</v>
      </c>
      <c r="H278" s="43"/>
      <c r="I278" s="48" t="e">
        <f t="shared" ca="1" si="18"/>
        <v>#NAME?</v>
      </c>
      <c r="J278" s="45"/>
      <c r="K278" s="105" t="str">
        <f>IFERROR(INDEX(#REF!,MATCH(J278,#REF!,0)),"")</f>
        <v/>
      </c>
      <c r="L278" s="49">
        <f t="shared" si="19"/>
        <v>0</v>
      </c>
      <c r="M278" s="50"/>
      <c r="N278" s="131"/>
    </row>
    <row r="279" spans="1:14" ht="15.75" x14ac:dyDescent="0.25">
      <c r="A279" s="59"/>
      <c r="B279" s="99"/>
      <c r="C279" s="44"/>
      <c r="D279" s="45"/>
      <c r="E279" s="46" t="str">
        <f>IFERROR(INDEX(#REF!,MATCH(D275,#REF!,0)),"")</f>
        <v/>
      </c>
      <c r="F279" s="47" t="str">
        <f t="shared" si="16"/>
        <v/>
      </c>
      <c r="G279" s="64">
        <f t="shared" si="17"/>
        <v>0</v>
      </c>
      <c r="H279" s="43"/>
      <c r="I279" s="48" t="e">
        <f t="shared" ca="1" si="18"/>
        <v>#NAME?</v>
      </c>
      <c r="J279" s="45"/>
      <c r="K279" s="105" t="str">
        <f>IFERROR(INDEX(#REF!,MATCH(J279,#REF!,0)),"")</f>
        <v/>
      </c>
      <c r="L279" s="49">
        <f t="shared" si="19"/>
        <v>0</v>
      </c>
      <c r="M279" s="50"/>
      <c r="N279" s="131"/>
    </row>
    <row r="280" spans="1:14" ht="15.75" x14ac:dyDescent="0.25">
      <c r="A280" s="59"/>
      <c r="B280" s="99"/>
      <c r="C280" s="44"/>
      <c r="D280" s="45"/>
      <c r="E280" s="46" t="str">
        <f>IFERROR(INDEX(#REF!,MATCH(D276,#REF!,0)),"")</f>
        <v/>
      </c>
      <c r="F280" s="47" t="str">
        <f t="shared" si="16"/>
        <v/>
      </c>
      <c r="G280" s="64">
        <f t="shared" si="17"/>
        <v>0</v>
      </c>
      <c r="H280" s="43"/>
      <c r="I280" s="48" t="e">
        <f t="shared" ca="1" si="18"/>
        <v>#NAME?</v>
      </c>
      <c r="J280" s="45"/>
      <c r="K280" s="105" t="str">
        <f>IFERROR(INDEX(#REF!,MATCH(J280,#REF!,0)),"")</f>
        <v/>
      </c>
      <c r="L280" s="49">
        <f t="shared" si="19"/>
        <v>0</v>
      </c>
      <c r="M280" s="50"/>
      <c r="N280" s="131"/>
    </row>
    <row r="281" spans="1:14" ht="15.75" x14ac:dyDescent="0.25">
      <c r="A281" s="59"/>
      <c r="B281" s="99"/>
      <c r="C281" s="44"/>
      <c r="D281" s="45"/>
      <c r="E281" s="46" t="str">
        <f>IFERROR(INDEX(#REF!,MATCH(D277,#REF!,0)),"")</f>
        <v/>
      </c>
      <c r="F281" s="47" t="str">
        <f t="shared" si="16"/>
        <v/>
      </c>
      <c r="G281" s="64">
        <f t="shared" si="17"/>
        <v>0</v>
      </c>
      <c r="H281" s="43"/>
      <c r="I281" s="48" t="e">
        <f t="shared" ca="1" si="18"/>
        <v>#NAME?</v>
      </c>
      <c r="J281" s="45"/>
      <c r="K281" s="105" t="str">
        <f>IFERROR(INDEX(#REF!,MATCH(J281,#REF!,0)),"")</f>
        <v/>
      </c>
      <c r="L281" s="49">
        <f t="shared" si="19"/>
        <v>0</v>
      </c>
      <c r="M281" s="50"/>
      <c r="N281" s="131"/>
    </row>
    <row r="282" spans="1:14" ht="15.75" x14ac:dyDescent="0.25">
      <c r="A282" s="59"/>
      <c r="B282" s="99"/>
      <c r="C282" s="44"/>
      <c r="D282" s="45"/>
      <c r="E282" s="46" t="str">
        <f>IFERROR(INDEX(#REF!,MATCH(D278,#REF!,0)),"")</f>
        <v/>
      </c>
      <c r="F282" s="47" t="str">
        <f t="shared" si="16"/>
        <v/>
      </c>
      <c r="G282" s="64">
        <f t="shared" si="17"/>
        <v>0</v>
      </c>
      <c r="H282" s="43"/>
      <c r="I282" s="48" t="e">
        <f t="shared" ca="1" si="18"/>
        <v>#NAME?</v>
      </c>
      <c r="J282" s="45"/>
      <c r="K282" s="105" t="str">
        <f>IFERROR(INDEX(#REF!,MATCH(J282,#REF!,0)),"")</f>
        <v/>
      </c>
      <c r="L282" s="49">
        <f t="shared" si="19"/>
        <v>0</v>
      </c>
      <c r="M282" s="50"/>
      <c r="N282" s="131"/>
    </row>
    <row r="283" spans="1:14" ht="15.75" x14ac:dyDescent="0.25">
      <c r="A283" s="59"/>
      <c r="B283" s="99"/>
      <c r="C283" s="44"/>
      <c r="D283" s="45"/>
      <c r="E283" s="46" t="str">
        <f>IFERROR(INDEX(#REF!,MATCH(D279,#REF!,0)),"")</f>
        <v/>
      </c>
      <c r="F283" s="47" t="str">
        <f t="shared" si="16"/>
        <v/>
      </c>
      <c r="G283" s="64">
        <f t="shared" si="17"/>
        <v>0</v>
      </c>
      <c r="H283" s="43"/>
      <c r="I283" s="48" t="e">
        <f t="shared" ca="1" si="18"/>
        <v>#NAME?</v>
      </c>
      <c r="J283" s="45"/>
      <c r="K283" s="105" t="str">
        <f>IFERROR(INDEX(#REF!,MATCH(J283,#REF!,0)),"")</f>
        <v/>
      </c>
      <c r="L283" s="49">
        <f t="shared" si="19"/>
        <v>0</v>
      </c>
      <c r="M283" s="50"/>
      <c r="N283" s="131"/>
    </row>
    <row r="284" spans="1:14" ht="15.75" x14ac:dyDescent="0.25">
      <c r="A284" s="59"/>
      <c r="B284" s="99"/>
      <c r="C284" s="44"/>
      <c r="D284" s="45"/>
      <c r="E284" s="46" t="str">
        <f>IFERROR(INDEX(#REF!,MATCH(D280,#REF!,0)),"")</f>
        <v/>
      </c>
      <c r="F284" s="47" t="str">
        <f t="shared" si="16"/>
        <v/>
      </c>
      <c r="G284" s="64">
        <f t="shared" si="17"/>
        <v>0</v>
      </c>
      <c r="H284" s="43"/>
      <c r="I284" s="48" t="e">
        <f t="shared" ca="1" si="18"/>
        <v>#NAME?</v>
      </c>
      <c r="J284" s="45"/>
      <c r="K284" s="105" t="str">
        <f>IFERROR(INDEX(#REF!,MATCH(J284,#REF!,0)),"")</f>
        <v/>
      </c>
      <c r="L284" s="49">
        <f t="shared" si="19"/>
        <v>0</v>
      </c>
      <c r="M284" s="50"/>
      <c r="N284" s="131"/>
    </row>
    <row r="285" spans="1:14" ht="15.75" x14ac:dyDescent="0.25">
      <c r="A285" s="59"/>
      <c r="B285" s="99"/>
      <c r="C285" s="44"/>
      <c r="D285" s="45"/>
      <c r="E285" s="46" t="str">
        <f>IFERROR(INDEX(#REF!,MATCH(D281,#REF!,0)),"")</f>
        <v/>
      </c>
      <c r="F285" s="47" t="str">
        <f t="shared" si="16"/>
        <v/>
      </c>
      <c r="G285" s="64">
        <f t="shared" si="17"/>
        <v>0</v>
      </c>
      <c r="H285" s="43"/>
      <c r="I285" s="48" t="e">
        <f t="shared" ca="1" si="18"/>
        <v>#NAME?</v>
      </c>
      <c r="J285" s="45"/>
      <c r="K285" s="105" t="str">
        <f>IFERROR(INDEX(#REF!,MATCH(J285,#REF!,0)),"")</f>
        <v/>
      </c>
      <c r="L285" s="49">
        <f t="shared" si="19"/>
        <v>0</v>
      </c>
      <c r="M285" s="50"/>
      <c r="N285" s="131"/>
    </row>
    <row r="286" spans="1:14" ht="15.75" x14ac:dyDescent="0.25">
      <c r="A286" s="59"/>
      <c r="B286" s="99"/>
      <c r="C286" s="44"/>
      <c r="D286" s="45"/>
      <c r="E286" s="46" t="str">
        <f>IFERROR(INDEX(#REF!,MATCH(D282,#REF!,0)),"")</f>
        <v/>
      </c>
      <c r="F286" s="47" t="str">
        <f t="shared" si="16"/>
        <v/>
      </c>
      <c r="G286" s="64">
        <f t="shared" si="17"/>
        <v>0</v>
      </c>
      <c r="H286" s="43"/>
      <c r="I286" s="48" t="e">
        <f t="shared" ca="1" si="18"/>
        <v>#NAME?</v>
      </c>
      <c r="J286" s="45"/>
      <c r="K286" s="105" t="str">
        <f>IFERROR(INDEX(#REF!,MATCH(J286,#REF!,0)),"")</f>
        <v/>
      </c>
      <c r="L286" s="49">
        <f t="shared" si="19"/>
        <v>0</v>
      </c>
      <c r="M286" s="50"/>
      <c r="N286" s="131"/>
    </row>
    <row r="287" spans="1:14" ht="15.75" x14ac:dyDescent="0.25">
      <c r="A287" s="59"/>
      <c r="B287" s="99"/>
      <c r="C287" s="44"/>
      <c r="D287" s="45"/>
      <c r="E287" s="46" t="str">
        <f>IFERROR(INDEX(#REF!,MATCH(D283,#REF!,0)),"")</f>
        <v/>
      </c>
      <c r="F287" s="47" t="str">
        <f t="shared" si="16"/>
        <v/>
      </c>
      <c r="G287" s="64">
        <f t="shared" si="17"/>
        <v>0</v>
      </c>
      <c r="H287" s="43"/>
      <c r="I287" s="48" t="e">
        <f t="shared" ca="1" si="18"/>
        <v>#NAME?</v>
      </c>
      <c r="J287" s="45"/>
      <c r="K287" s="105" t="str">
        <f>IFERROR(INDEX(#REF!,MATCH(J287,#REF!,0)),"")</f>
        <v/>
      </c>
      <c r="L287" s="49">
        <f t="shared" si="19"/>
        <v>0</v>
      </c>
      <c r="M287" s="50"/>
      <c r="N287" s="131"/>
    </row>
    <row r="288" spans="1:14" ht="15.75" x14ac:dyDescent="0.25">
      <c r="A288" s="59"/>
      <c r="B288" s="99"/>
      <c r="C288" s="44"/>
      <c r="D288" s="45"/>
      <c r="E288" s="46" t="str">
        <f>IFERROR(INDEX(#REF!,MATCH(D284,#REF!,0)),"")</f>
        <v/>
      </c>
      <c r="F288" s="47" t="str">
        <f t="shared" si="16"/>
        <v/>
      </c>
      <c r="G288" s="64">
        <f t="shared" si="17"/>
        <v>0</v>
      </c>
      <c r="H288" s="43"/>
      <c r="I288" s="48" t="e">
        <f t="shared" ca="1" si="18"/>
        <v>#NAME?</v>
      </c>
      <c r="J288" s="45"/>
      <c r="K288" s="105" t="str">
        <f>IFERROR(INDEX(#REF!,MATCH(J288,#REF!,0)),"")</f>
        <v/>
      </c>
      <c r="L288" s="49">
        <f t="shared" si="19"/>
        <v>0</v>
      </c>
      <c r="M288" s="50"/>
      <c r="N288" s="131"/>
    </row>
    <row r="289" spans="1:14" ht="15.75" x14ac:dyDescent="0.25">
      <c r="A289" s="59"/>
      <c r="B289" s="99"/>
      <c r="C289" s="44"/>
      <c r="D289" s="45"/>
      <c r="E289" s="46" t="str">
        <f>IFERROR(INDEX(#REF!,MATCH(D285,#REF!,0)),"")</f>
        <v/>
      </c>
      <c r="F289" s="47" t="str">
        <f t="shared" si="16"/>
        <v/>
      </c>
      <c r="G289" s="64">
        <f t="shared" si="17"/>
        <v>0</v>
      </c>
      <c r="H289" s="43"/>
      <c r="I289" s="48" t="e">
        <f t="shared" ca="1" si="18"/>
        <v>#NAME?</v>
      </c>
      <c r="J289" s="45"/>
      <c r="K289" s="105" t="str">
        <f>IFERROR(INDEX(#REF!,MATCH(J289,#REF!,0)),"")</f>
        <v/>
      </c>
      <c r="L289" s="49">
        <f t="shared" si="19"/>
        <v>0</v>
      </c>
      <c r="M289" s="50"/>
      <c r="N289" s="131"/>
    </row>
    <row r="290" spans="1:14" ht="15.75" x14ac:dyDescent="0.25">
      <c r="A290" s="59"/>
      <c r="B290" s="99"/>
      <c r="C290" s="44"/>
      <c r="D290" s="45"/>
      <c r="E290" s="46" t="str">
        <f>IFERROR(INDEX(#REF!,MATCH(D286,#REF!,0)),"")</f>
        <v/>
      </c>
      <c r="F290" s="47" t="str">
        <f t="shared" si="16"/>
        <v/>
      </c>
      <c r="G290" s="64">
        <f t="shared" si="17"/>
        <v>0</v>
      </c>
      <c r="H290" s="43"/>
      <c r="I290" s="48" t="e">
        <f t="shared" ca="1" si="18"/>
        <v>#NAME?</v>
      </c>
      <c r="J290" s="45"/>
      <c r="K290" s="105" t="str">
        <f>IFERROR(INDEX(#REF!,MATCH(J290,#REF!,0)),"")</f>
        <v/>
      </c>
      <c r="L290" s="49">
        <f t="shared" si="19"/>
        <v>0</v>
      </c>
      <c r="M290" s="50"/>
      <c r="N290" s="131"/>
    </row>
    <row r="291" spans="1:14" ht="15.75" x14ac:dyDescent="0.25">
      <c r="A291" s="59"/>
      <c r="B291" s="99"/>
      <c r="C291" s="44"/>
      <c r="D291" s="45"/>
      <c r="E291" s="46" t="str">
        <f>IFERROR(INDEX(#REF!,MATCH(D287,#REF!,0)),"")</f>
        <v/>
      </c>
      <c r="F291" s="47" t="str">
        <f t="shared" si="16"/>
        <v/>
      </c>
      <c r="G291" s="64">
        <f t="shared" si="17"/>
        <v>0</v>
      </c>
      <c r="H291" s="43"/>
      <c r="I291" s="48" t="e">
        <f t="shared" ca="1" si="18"/>
        <v>#NAME?</v>
      </c>
      <c r="J291" s="45"/>
      <c r="K291" s="105" t="str">
        <f>IFERROR(INDEX(#REF!,MATCH(J291,#REF!,0)),"")</f>
        <v/>
      </c>
      <c r="L291" s="49">
        <f t="shared" si="19"/>
        <v>0</v>
      </c>
      <c r="M291" s="50"/>
      <c r="N291" s="131"/>
    </row>
    <row r="292" spans="1:14" ht="15.75" x14ac:dyDescent="0.25">
      <c r="A292" s="59"/>
      <c r="B292" s="99"/>
      <c r="C292" s="44"/>
      <c r="D292" s="45"/>
      <c r="E292" s="46" t="str">
        <f>IFERROR(INDEX(#REF!,MATCH(D288,#REF!,0)),"")</f>
        <v/>
      </c>
      <c r="F292" s="47" t="str">
        <f t="shared" si="16"/>
        <v/>
      </c>
      <c r="G292" s="64">
        <f t="shared" si="17"/>
        <v>0</v>
      </c>
      <c r="H292" s="43"/>
      <c r="I292" s="48" t="e">
        <f t="shared" ca="1" si="18"/>
        <v>#NAME?</v>
      </c>
      <c r="J292" s="45"/>
      <c r="K292" s="105" t="str">
        <f>IFERROR(INDEX(#REF!,MATCH(J292,#REF!,0)),"")</f>
        <v/>
      </c>
      <c r="L292" s="49">
        <f t="shared" si="19"/>
        <v>0</v>
      </c>
      <c r="M292" s="50"/>
      <c r="N292" s="131"/>
    </row>
    <row r="293" spans="1:14" ht="15.75" x14ac:dyDescent="0.25">
      <c r="A293" s="59"/>
      <c r="B293" s="99"/>
      <c r="C293" s="44"/>
      <c r="D293" s="45"/>
      <c r="E293" s="46" t="str">
        <f>IFERROR(INDEX(#REF!,MATCH(D289,#REF!,0)),"")</f>
        <v/>
      </c>
      <c r="F293" s="47" t="str">
        <f t="shared" si="16"/>
        <v/>
      </c>
      <c r="G293" s="64">
        <f t="shared" si="17"/>
        <v>0</v>
      </c>
      <c r="H293" s="43"/>
      <c r="I293" s="48" t="e">
        <f t="shared" ca="1" si="18"/>
        <v>#NAME?</v>
      </c>
      <c r="J293" s="45"/>
      <c r="K293" s="105" t="str">
        <f>IFERROR(INDEX(#REF!,MATCH(J293,#REF!,0)),"")</f>
        <v/>
      </c>
      <c r="L293" s="49">
        <f t="shared" si="19"/>
        <v>0</v>
      </c>
      <c r="M293" s="50"/>
      <c r="N293" s="131"/>
    </row>
    <row r="294" spans="1:14" ht="15.75" x14ac:dyDescent="0.25">
      <c r="A294" s="59"/>
      <c r="B294" s="99"/>
      <c r="C294" s="44"/>
      <c r="D294" s="45"/>
      <c r="E294" s="46" t="str">
        <f>IFERROR(INDEX(#REF!,MATCH(D290,#REF!,0)),"")</f>
        <v/>
      </c>
      <c r="F294" s="47" t="str">
        <f t="shared" si="16"/>
        <v/>
      </c>
      <c r="G294" s="64">
        <f t="shared" si="17"/>
        <v>0</v>
      </c>
      <c r="H294" s="43"/>
      <c r="I294" s="48" t="e">
        <f t="shared" ca="1" si="18"/>
        <v>#NAME?</v>
      </c>
      <c r="J294" s="45"/>
      <c r="K294" s="105" t="str">
        <f>IFERROR(INDEX(#REF!,MATCH(J294,#REF!,0)),"")</f>
        <v/>
      </c>
      <c r="L294" s="49">
        <f t="shared" si="19"/>
        <v>0</v>
      </c>
      <c r="M294" s="50"/>
      <c r="N294" s="131"/>
    </row>
    <row r="295" spans="1:14" ht="15.75" x14ac:dyDescent="0.25">
      <c r="A295" s="59"/>
      <c r="B295" s="99"/>
      <c r="C295" s="44"/>
      <c r="D295" s="45"/>
      <c r="E295" s="46" t="str">
        <f>IFERROR(INDEX(#REF!,MATCH(D291,#REF!,0)),"")</f>
        <v/>
      </c>
      <c r="F295" s="47" t="str">
        <f t="shared" si="16"/>
        <v/>
      </c>
      <c r="G295" s="64">
        <f t="shared" si="17"/>
        <v>0</v>
      </c>
      <c r="H295" s="43"/>
      <c r="I295" s="48" t="e">
        <f t="shared" ca="1" si="18"/>
        <v>#NAME?</v>
      </c>
      <c r="J295" s="45"/>
      <c r="K295" s="105" t="str">
        <f>IFERROR(INDEX(#REF!,MATCH(J295,#REF!,0)),"")</f>
        <v/>
      </c>
      <c r="L295" s="49">
        <f t="shared" si="19"/>
        <v>0</v>
      </c>
      <c r="M295" s="50"/>
      <c r="N295" s="131"/>
    </row>
    <row r="296" spans="1:14" ht="15.75" x14ac:dyDescent="0.25">
      <c r="A296" s="59"/>
      <c r="B296" s="99"/>
      <c r="C296" s="44"/>
      <c r="D296" s="45"/>
      <c r="E296" s="46" t="str">
        <f>IFERROR(INDEX(#REF!,MATCH(D292,#REF!,0)),"")</f>
        <v/>
      </c>
      <c r="F296" s="47" t="str">
        <f t="shared" si="16"/>
        <v/>
      </c>
      <c r="G296" s="64">
        <f t="shared" si="17"/>
        <v>0</v>
      </c>
      <c r="H296" s="43"/>
      <c r="I296" s="48" t="e">
        <f t="shared" ca="1" si="18"/>
        <v>#NAME?</v>
      </c>
      <c r="J296" s="45"/>
      <c r="K296" s="105" t="str">
        <f>IFERROR(INDEX(#REF!,MATCH(J296,#REF!,0)),"")</f>
        <v/>
      </c>
      <c r="L296" s="49">
        <f t="shared" si="19"/>
        <v>0</v>
      </c>
      <c r="M296" s="50"/>
      <c r="N296" s="131"/>
    </row>
    <row r="297" spans="1:14" ht="15.75" x14ac:dyDescent="0.25">
      <c r="A297" s="59"/>
      <c r="B297" s="99"/>
      <c r="C297" s="44"/>
      <c r="D297" s="45"/>
      <c r="E297" s="46" t="str">
        <f>IFERROR(INDEX(#REF!,MATCH(D293,#REF!,0)),"")</f>
        <v/>
      </c>
      <c r="F297" s="47" t="str">
        <f t="shared" si="16"/>
        <v/>
      </c>
      <c r="G297" s="64">
        <f t="shared" si="17"/>
        <v>0</v>
      </c>
      <c r="H297" s="43"/>
      <c r="I297" s="48" t="e">
        <f t="shared" ca="1" si="18"/>
        <v>#NAME?</v>
      </c>
      <c r="J297" s="45"/>
      <c r="K297" s="105" t="str">
        <f>IFERROR(INDEX(#REF!,MATCH(J297,#REF!,0)),"")</f>
        <v/>
      </c>
      <c r="L297" s="49">
        <f t="shared" si="19"/>
        <v>0</v>
      </c>
      <c r="M297" s="50"/>
      <c r="N297" s="131"/>
    </row>
    <row r="298" spans="1:14" ht="15.75" x14ac:dyDescent="0.25">
      <c r="A298" s="59"/>
      <c r="B298" s="99"/>
      <c r="C298" s="44"/>
      <c r="D298" s="45"/>
      <c r="E298" s="46" t="str">
        <f>IFERROR(INDEX(#REF!,MATCH(D294,#REF!,0)),"")</f>
        <v/>
      </c>
      <c r="F298" s="47" t="str">
        <f t="shared" si="16"/>
        <v/>
      </c>
      <c r="G298" s="64">
        <f t="shared" si="17"/>
        <v>0</v>
      </c>
      <c r="H298" s="43"/>
      <c r="I298" s="48" t="e">
        <f t="shared" ca="1" si="18"/>
        <v>#NAME?</v>
      </c>
      <c r="J298" s="45"/>
      <c r="K298" s="105" t="str">
        <f>IFERROR(INDEX(#REF!,MATCH(J298,#REF!,0)),"")</f>
        <v/>
      </c>
      <c r="L298" s="49">
        <f t="shared" si="19"/>
        <v>0</v>
      </c>
      <c r="M298" s="50"/>
      <c r="N298" s="131"/>
    </row>
    <row r="299" spans="1:14" ht="15.75" x14ac:dyDescent="0.25">
      <c r="A299" s="59"/>
      <c r="B299" s="99"/>
      <c r="C299" s="44"/>
      <c r="D299" s="45"/>
      <c r="E299" s="46" t="str">
        <f>IFERROR(INDEX(#REF!,MATCH(D295,#REF!,0)),"")</f>
        <v/>
      </c>
      <c r="F299" s="47" t="str">
        <f t="shared" si="16"/>
        <v/>
      </c>
      <c r="G299" s="64">
        <f t="shared" si="17"/>
        <v>0</v>
      </c>
      <c r="H299" s="43"/>
      <c r="I299" s="48" t="e">
        <f t="shared" ca="1" si="18"/>
        <v>#NAME?</v>
      </c>
      <c r="J299" s="45"/>
      <c r="K299" s="105" t="str">
        <f>IFERROR(INDEX(#REF!,MATCH(J299,#REF!,0)),"")</f>
        <v/>
      </c>
      <c r="L299" s="49">
        <f t="shared" si="19"/>
        <v>0</v>
      </c>
      <c r="M299" s="50"/>
      <c r="N299" s="131"/>
    </row>
    <row r="300" spans="1:14" ht="15.75" x14ac:dyDescent="0.25">
      <c r="A300" s="59"/>
      <c r="B300" s="99"/>
      <c r="C300" s="44"/>
      <c r="D300" s="45"/>
      <c r="E300" s="46" t="str">
        <f>IFERROR(INDEX(#REF!,MATCH(D296,#REF!,0)),"")</f>
        <v/>
      </c>
      <c r="F300" s="47" t="str">
        <f t="shared" si="16"/>
        <v/>
      </c>
      <c r="G300" s="64">
        <f t="shared" si="17"/>
        <v>0</v>
      </c>
      <c r="H300" s="43"/>
      <c r="I300" s="48" t="e">
        <f t="shared" ca="1" si="18"/>
        <v>#NAME?</v>
      </c>
      <c r="J300" s="45"/>
      <c r="K300" s="105" t="str">
        <f>IFERROR(INDEX(#REF!,MATCH(J300,#REF!,0)),"")</f>
        <v/>
      </c>
      <c r="L300" s="49">
        <f t="shared" si="19"/>
        <v>0</v>
      </c>
      <c r="M300" s="50"/>
      <c r="N300" s="131"/>
    </row>
    <row r="301" spans="1:14" ht="15.75" x14ac:dyDescent="0.25">
      <c r="A301" s="59"/>
      <c r="B301" s="99"/>
      <c r="C301" s="44"/>
      <c r="D301" s="45"/>
      <c r="E301" s="46" t="str">
        <f>IFERROR(INDEX(#REF!,MATCH(D297,#REF!,0)),"")</f>
        <v/>
      </c>
      <c r="F301" s="47" t="str">
        <f t="shared" si="16"/>
        <v/>
      </c>
      <c r="G301" s="64">
        <f t="shared" si="17"/>
        <v>0</v>
      </c>
      <c r="H301" s="43"/>
      <c r="I301" s="48" t="e">
        <f t="shared" ca="1" si="18"/>
        <v>#NAME?</v>
      </c>
      <c r="J301" s="45"/>
      <c r="K301" s="105" t="str">
        <f>IFERROR(INDEX(#REF!,MATCH(J301,#REF!,0)),"")</f>
        <v/>
      </c>
      <c r="L301" s="49">
        <f t="shared" si="19"/>
        <v>0</v>
      </c>
      <c r="M301" s="50"/>
      <c r="N301" s="131"/>
    </row>
    <row r="302" spans="1:14" ht="15.75" x14ac:dyDescent="0.25">
      <c r="A302" s="59"/>
      <c r="B302" s="99"/>
      <c r="C302" s="44"/>
      <c r="D302" s="45"/>
      <c r="E302" s="46" t="str">
        <f>IFERROR(INDEX(#REF!,MATCH(D298,#REF!,0)),"")</f>
        <v/>
      </c>
      <c r="F302" s="47" t="str">
        <f t="shared" si="16"/>
        <v/>
      </c>
      <c r="G302" s="64">
        <f t="shared" si="17"/>
        <v>0</v>
      </c>
      <c r="H302" s="43"/>
      <c r="I302" s="48" t="e">
        <f t="shared" ca="1" si="18"/>
        <v>#NAME?</v>
      </c>
      <c r="J302" s="45"/>
      <c r="K302" s="105" t="str">
        <f>IFERROR(INDEX(#REF!,MATCH(J302,#REF!,0)),"")</f>
        <v/>
      </c>
      <c r="L302" s="49">
        <f t="shared" si="19"/>
        <v>0</v>
      </c>
      <c r="M302" s="50"/>
      <c r="N302" s="131"/>
    </row>
    <row r="303" spans="1:14" ht="15.75" x14ac:dyDescent="0.25">
      <c r="A303" s="59"/>
      <c r="B303" s="99"/>
      <c r="C303" s="44"/>
      <c r="D303" s="45"/>
      <c r="E303" s="46" t="str">
        <f>IFERROR(INDEX(#REF!,MATCH(D299,#REF!,0)),"")</f>
        <v/>
      </c>
      <c r="F303" s="47" t="str">
        <f t="shared" si="16"/>
        <v/>
      </c>
      <c r="G303" s="64">
        <f t="shared" si="17"/>
        <v>0</v>
      </c>
      <c r="H303" s="43"/>
      <c r="I303" s="48" t="e">
        <f t="shared" ca="1" si="18"/>
        <v>#NAME?</v>
      </c>
      <c r="J303" s="45"/>
      <c r="K303" s="105" t="str">
        <f>IFERROR(INDEX(#REF!,MATCH(J303,#REF!,0)),"")</f>
        <v/>
      </c>
      <c r="L303" s="49">
        <f t="shared" si="19"/>
        <v>0</v>
      </c>
      <c r="M303" s="50"/>
      <c r="N303" s="131"/>
    </row>
    <row r="304" spans="1:14" ht="15.75" x14ac:dyDescent="0.25">
      <c r="A304" s="59"/>
      <c r="B304" s="99"/>
      <c r="C304" s="44"/>
      <c r="D304" s="45"/>
      <c r="E304" s="46" t="str">
        <f>IFERROR(INDEX(#REF!,MATCH(D300,#REF!,0)),"")</f>
        <v/>
      </c>
      <c r="F304" s="47" t="str">
        <f t="shared" si="16"/>
        <v/>
      </c>
      <c r="G304" s="64">
        <f t="shared" si="17"/>
        <v>0</v>
      </c>
      <c r="H304" s="43"/>
      <c r="I304" s="48" t="e">
        <f t="shared" ca="1" si="18"/>
        <v>#NAME?</v>
      </c>
      <c r="J304" s="45"/>
      <c r="K304" s="105" t="str">
        <f>IFERROR(INDEX(#REF!,MATCH(J304,#REF!,0)),"")</f>
        <v/>
      </c>
      <c r="L304" s="49">
        <f t="shared" si="19"/>
        <v>0</v>
      </c>
      <c r="M304" s="50"/>
      <c r="N304" s="131"/>
    </row>
    <row r="305" spans="1:14" ht="15.75" x14ac:dyDescent="0.25">
      <c r="A305" s="59"/>
      <c r="B305" s="99"/>
      <c r="C305" s="44"/>
      <c r="D305" s="45"/>
      <c r="E305" s="46" t="str">
        <f>IFERROR(INDEX(#REF!,MATCH(D301,#REF!,0)),"")</f>
        <v/>
      </c>
      <c r="F305" s="47" t="str">
        <f t="shared" si="16"/>
        <v/>
      </c>
      <c r="G305" s="64">
        <f t="shared" si="17"/>
        <v>0</v>
      </c>
      <c r="H305" s="43"/>
      <c r="I305" s="48" t="e">
        <f t="shared" ca="1" si="18"/>
        <v>#NAME?</v>
      </c>
      <c r="J305" s="45"/>
      <c r="K305" s="105" t="str">
        <f>IFERROR(INDEX(#REF!,MATCH(J305,#REF!,0)),"")</f>
        <v/>
      </c>
      <c r="L305" s="49">
        <f t="shared" si="19"/>
        <v>0</v>
      </c>
      <c r="M305" s="50"/>
      <c r="N305" s="131"/>
    </row>
    <row r="306" spans="1:14" ht="15.75" x14ac:dyDescent="0.25">
      <c r="A306" s="59"/>
      <c r="B306" s="99"/>
      <c r="C306" s="44"/>
      <c r="D306" s="45"/>
      <c r="E306" s="46" t="str">
        <f>IFERROR(INDEX(#REF!,MATCH(D302,#REF!,0)),"")</f>
        <v/>
      </c>
      <c r="F306" s="47" t="str">
        <f t="shared" si="16"/>
        <v/>
      </c>
      <c r="G306" s="64">
        <f t="shared" si="17"/>
        <v>0</v>
      </c>
      <c r="H306" s="43"/>
      <c r="I306" s="48" t="e">
        <f t="shared" ca="1" si="18"/>
        <v>#NAME?</v>
      </c>
      <c r="J306" s="45"/>
      <c r="K306" s="105" t="str">
        <f>IFERROR(INDEX(#REF!,MATCH(J306,#REF!,0)),"")</f>
        <v/>
      </c>
      <c r="L306" s="49">
        <f t="shared" si="19"/>
        <v>0</v>
      </c>
      <c r="M306" s="50"/>
      <c r="N306" s="131"/>
    </row>
    <row r="307" spans="1:14" ht="15.75" x14ac:dyDescent="0.25">
      <c r="A307" s="59"/>
      <c r="B307" s="99"/>
      <c r="C307" s="44"/>
      <c r="D307" s="45"/>
      <c r="E307" s="46" t="str">
        <f>IFERROR(INDEX(#REF!,MATCH(D303,#REF!,0)),"")</f>
        <v/>
      </c>
      <c r="F307" s="47" t="str">
        <f t="shared" si="16"/>
        <v/>
      </c>
      <c r="G307" s="64">
        <f t="shared" si="17"/>
        <v>0</v>
      </c>
      <c r="H307" s="43"/>
      <c r="I307" s="48" t="e">
        <f t="shared" ca="1" si="18"/>
        <v>#NAME?</v>
      </c>
      <c r="J307" s="45"/>
      <c r="K307" s="105" t="str">
        <f>IFERROR(INDEX(#REF!,MATCH(J307,#REF!,0)),"")</f>
        <v/>
      </c>
      <c r="L307" s="49">
        <f t="shared" si="19"/>
        <v>0</v>
      </c>
      <c r="M307" s="50"/>
      <c r="N307" s="131"/>
    </row>
    <row r="308" spans="1:14" ht="15.75" x14ac:dyDescent="0.25">
      <c r="A308" s="59"/>
      <c r="B308" s="99"/>
      <c r="C308" s="44"/>
      <c r="D308" s="45"/>
      <c r="E308" s="46" t="str">
        <f>IFERROR(INDEX(#REF!,MATCH(D304,#REF!,0)),"")</f>
        <v/>
      </c>
      <c r="F308" s="47" t="str">
        <f t="shared" si="16"/>
        <v/>
      </c>
      <c r="G308" s="64">
        <f t="shared" si="17"/>
        <v>0</v>
      </c>
      <c r="H308" s="43"/>
      <c r="I308" s="48" t="e">
        <f t="shared" ca="1" si="18"/>
        <v>#NAME?</v>
      </c>
      <c r="J308" s="45"/>
      <c r="K308" s="105" t="str">
        <f>IFERROR(INDEX(#REF!,MATCH(J308,#REF!,0)),"")</f>
        <v/>
      </c>
      <c r="L308" s="49">
        <f t="shared" si="19"/>
        <v>0</v>
      </c>
      <c r="M308" s="50"/>
      <c r="N308" s="131"/>
    </row>
    <row r="309" spans="1:14" ht="15.75" x14ac:dyDescent="0.25">
      <c r="A309" s="59"/>
      <c r="B309" s="99"/>
      <c r="C309" s="44"/>
      <c r="D309" s="45"/>
      <c r="E309" s="46" t="str">
        <f>IFERROR(INDEX(#REF!,MATCH(D305,#REF!,0)),"")</f>
        <v/>
      </c>
      <c r="F309" s="47" t="str">
        <f t="shared" si="16"/>
        <v/>
      </c>
      <c r="G309" s="64">
        <f t="shared" si="17"/>
        <v>0</v>
      </c>
      <c r="H309" s="43"/>
      <c r="I309" s="48" t="e">
        <f t="shared" ca="1" si="18"/>
        <v>#NAME?</v>
      </c>
      <c r="J309" s="45"/>
      <c r="K309" s="105" t="str">
        <f>IFERROR(INDEX(#REF!,MATCH(J309,#REF!,0)),"")</f>
        <v/>
      </c>
      <c r="L309" s="49">
        <f t="shared" si="19"/>
        <v>0</v>
      </c>
      <c r="M309" s="50"/>
      <c r="N309" s="131"/>
    </row>
    <row r="310" spans="1:14" ht="15.75" x14ac:dyDescent="0.25">
      <c r="A310" s="59"/>
      <c r="B310" s="99"/>
      <c r="C310" s="44"/>
      <c r="D310" s="45"/>
      <c r="E310" s="46" t="str">
        <f>IFERROR(INDEX(#REF!,MATCH(D306,#REF!,0)),"")</f>
        <v/>
      </c>
      <c r="F310" s="47" t="str">
        <f t="shared" si="16"/>
        <v/>
      </c>
      <c r="G310" s="64">
        <f t="shared" si="17"/>
        <v>0</v>
      </c>
      <c r="H310" s="43"/>
      <c r="I310" s="48" t="e">
        <f t="shared" ca="1" si="18"/>
        <v>#NAME?</v>
      </c>
      <c r="J310" s="45"/>
      <c r="K310" s="105" t="str">
        <f>IFERROR(INDEX(#REF!,MATCH(J310,#REF!,0)),"")</f>
        <v/>
      </c>
      <c r="L310" s="49">
        <f t="shared" si="19"/>
        <v>0</v>
      </c>
      <c r="M310" s="50"/>
      <c r="N310" s="131"/>
    </row>
    <row r="311" spans="1:14" ht="15.75" x14ac:dyDescent="0.25">
      <c r="A311" s="59"/>
      <c r="B311" s="99"/>
      <c r="C311" s="44"/>
      <c r="D311" s="45"/>
      <c r="E311" s="46" t="str">
        <f>IFERROR(INDEX(#REF!,MATCH(D307,#REF!,0)),"")</f>
        <v/>
      </c>
      <c r="F311" s="47" t="str">
        <f t="shared" ref="F311:F374" si="20">IF(B311="","",$C$5)</f>
        <v/>
      </c>
      <c r="G311" s="64">
        <f t="shared" ref="G311:G374" si="21">$C$5*$C$7*B311</f>
        <v>0</v>
      </c>
      <c r="H311" s="43"/>
      <c r="I311" s="48" t="e">
        <f t="shared" ref="I311:I374" ca="1" si="22">DiamColPrandtl(G311,$C$6,H311)</f>
        <v>#NAME?</v>
      </c>
      <c r="J311" s="45"/>
      <c r="K311" s="105" t="str">
        <f>IFERROR(INDEX(#REF!,MATCH(J311,#REF!,0)),"")</f>
        <v/>
      </c>
      <c r="L311" s="49">
        <f t="shared" si="19"/>
        <v>0</v>
      </c>
      <c r="M311" s="50"/>
      <c r="N311" s="131"/>
    </row>
    <row r="312" spans="1:14" ht="15.75" x14ac:dyDescent="0.25">
      <c r="A312" s="59"/>
      <c r="B312" s="99"/>
      <c r="C312" s="44"/>
      <c r="D312" s="45"/>
      <c r="E312" s="46" t="str">
        <f>IFERROR(INDEX(#REF!,MATCH(D308,#REF!,0)),"")</f>
        <v/>
      </c>
      <c r="F312" s="47" t="str">
        <f t="shared" si="20"/>
        <v/>
      </c>
      <c r="G312" s="64">
        <f t="shared" si="21"/>
        <v>0</v>
      </c>
      <c r="H312" s="43"/>
      <c r="I312" s="48" t="e">
        <f t="shared" ca="1" si="22"/>
        <v>#NAME?</v>
      </c>
      <c r="J312" s="45"/>
      <c r="K312" s="105" t="str">
        <f>IFERROR(INDEX(#REF!,MATCH(J312,#REF!,0)),"")</f>
        <v/>
      </c>
      <c r="L312" s="49">
        <f t="shared" si="19"/>
        <v>0</v>
      </c>
      <c r="M312" s="50"/>
      <c r="N312" s="131"/>
    </row>
    <row r="313" spans="1:14" ht="15.75" x14ac:dyDescent="0.25">
      <c r="A313" s="59"/>
      <c r="B313" s="99"/>
      <c r="C313" s="44"/>
      <c r="D313" s="45"/>
      <c r="E313" s="46" t="str">
        <f>IFERROR(INDEX(#REF!,MATCH(D309,#REF!,0)),"")</f>
        <v/>
      </c>
      <c r="F313" s="47" t="str">
        <f t="shared" si="20"/>
        <v/>
      </c>
      <c r="G313" s="64">
        <f t="shared" si="21"/>
        <v>0</v>
      </c>
      <c r="H313" s="43"/>
      <c r="I313" s="48" t="e">
        <f t="shared" ca="1" si="22"/>
        <v>#NAME?</v>
      </c>
      <c r="J313" s="45"/>
      <c r="K313" s="105" t="str">
        <f>IFERROR(INDEX(#REF!,MATCH(J313,#REF!,0)),"")</f>
        <v/>
      </c>
      <c r="L313" s="49">
        <f t="shared" si="19"/>
        <v>0</v>
      </c>
      <c r="M313" s="50"/>
      <c r="N313" s="131"/>
    </row>
    <row r="314" spans="1:14" ht="15.75" x14ac:dyDescent="0.25">
      <c r="A314" s="59"/>
      <c r="B314" s="99"/>
      <c r="C314" s="44"/>
      <c r="D314" s="45"/>
      <c r="E314" s="46" t="str">
        <f>IFERROR(INDEX(#REF!,MATCH(D310,#REF!,0)),"")</f>
        <v/>
      </c>
      <c r="F314" s="47" t="str">
        <f t="shared" si="20"/>
        <v/>
      </c>
      <c r="G314" s="64">
        <f t="shared" si="21"/>
        <v>0</v>
      </c>
      <c r="H314" s="43"/>
      <c r="I314" s="48" t="e">
        <f t="shared" ca="1" si="22"/>
        <v>#NAME?</v>
      </c>
      <c r="J314" s="45"/>
      <c r="K314" s="105" t="str">
        <f>IFERROR(INDEX(#REF!,MATCH(J314,#REF!,0)),"")</f>
        <v/>
      </c>
      <c r="L314" s="49">
        <f t="shared" si="19"/>
        <v>0</v>
      </c>
      <c r="M314" s="50"/>
      <c r="N314" s="131"/>
    </row>
    <row r="315" spans="1:14" ht="15.75" x14ac:dyDescent="0.25">
      <c r="A315" s="59"/>
      <c r="B315" s="99"/>
      <c r="C315" s="44"/>
      <c r="D315" s="45"/>
      <c r="E315" s="46" t="str">
        <f>IFERROR(INDEX(#REF!,MATCH(D311,#REF!,0)),"")</f>
        <v/>
      </c>
      <c r="F315" s="47" t="str">
        <f t="shared" si="20"/>
        <v/>
      </c>
      <c r="G315" s="64">
        <f t="shared" si="21"/>
        <v>0</v>
      </c>
      <c r="H315" s="43"/>
      <c r="I315" s="48" t="e">
        <f t="shared" ca="1" si="22"/>
        <v>#NAME?</v>
      </c>
      <c r="J315" s="45"/>
      <c r="K315" s="105" t="str">
        <f>IFERROR(INDEX(#REF!,MATCH(J315,#REF!,0)),"")</f>
        <v/>
      </c>
      <c r="L315" s="49">
        <f t="shared" si="19"/>
        <v>0</v>
      </c>
      <c r="M315" s="50"/>
      <c r="N315" s="131"/>
    </row>
    <row r="316" spans="1:14" ht="15.75" x14ac:dyDescent="0.25">
      <c r="A316" s="59"/>
      <c r="B316" s="99"/>
      <c r="C316" s="44"/>
      <c r="D316" s="45"/>
      <c r="E316" s="46" t="str">
        <f>IFERROR(INDEX(#REF!,MATCH(D312,#REF!,0)),"")</f>
        <v/>
      </c>
      <c r="F316" s="47" t="str">
        <f t="shared" si="20"/>
        <v/>
      </c>
      <c r="G316" s="64">
        <f t="shared" si="21"/>
        <v>0</v>
      </c>
      <c r="H316" s="43"/>
      <c r="I316" s="48" t="e">
        <f t="shared" ca="1" si="22"/>
        <v>#NAME?</v>
      </c>
      <c r="J316" s="45"/>
      <c r="K316" s="105" t="str">
        <f>IFERROR(INDEX(#REF!,MATCH(J316,#REF!,0)),"")</f>
        <v/>
      </c>
      <c r="L316" s="49">
        <f t="shared" si="19"/>
        <v>0</v>
      </c>
      <c r="M316" s="50"/>
      <c r="N316" s="131"/>
    </row>
    <row r="317" spans="1:14" ht="15.75" x14ac:dyDescent="0.25">
      <c r="A317" s="59"/>
      <c r="B317" s="99"/>
      <c r="C317" s="44"/>
      <c r="D317" s="45"/>
      <c r="E317" s="46" t="str">
        <f>IFERROR(INDEX(#REF!,MATCH(D313,#REF!,0)),"")</f>
        <v/>
      </c>
      <c r="F317" s="47" t="str">
        <f t="shared" si="20"/>
        <v/>
      </c>
      <c r="G317" s="64">
        <f t="shared" si="21"/>
        <v>0</v>
      </c>
      <c r="H317" s="43"/>
      <c r="I317" s="48" t="e">
        <f t="shared" ca="1" si="22"/>
        <v>#NAME?</v>
      </c>
      <c r="J317" s="45"/>
      <c r="K317" s="105" t="str">
        <f>IFERROR(INDEX(#REF!,MATCH(J317,#REF!,0)),"")</f>
        <v/>
      </c>
      <c r="L317" s="49">
        <f t="shared" si="19"/>
        <v>0</v>
      </c>
      <c r="M317" s="50"/>
      <c r="N317" s="131"/>
    </row>
    <row r="318" spans="1:14" ht="15.75" x14ac:dyDescent="0.25">
      <c r="A318" s="59"/>
      <c r="B318" s="99"/>
      <c r="C318" s="44"/>
      <c r="D318" s="45"/>
      <c r="E318" s="46" t="str">
        <f>IFERROR(INDEX(#REF!,MATCH(D314,#REF!,0)),"")</f>
        <v/>
      </c>
      <c r="F318" s="47" t="str">
        <f t="shared" si="20"/>
        <v/>
      </c>
      <c r="G318" s="64">
        <f t="shared" si="21"/>
        <v>0</v>
      </c>
      <c r="H318" s="43"/>
      <c r="I318" s="48" t="e">
        <f t="shared" ca="1" si="22"/>
        <v>#NAME?</v>
      </c>
      <c r="J318" s="45"/>
      <c r="K318" s="105" t="str">
        <f>IFERROR(INDEX(#REF!,MATCH(J318,#REF!,0)),"")</f>
        <v/>
      </c>
      <c r="L318" s="49">
        <f t="shared" si="19"/>
        <v>0</v>
      </c>
      <c r="M318" s="50"/>
      <c r="N318" s="131"/>
    </row>
    <row r="319" spans="1:14" ht="15.75" x14ac:dyDescent="0.25">
      <c r="A319" s="59"/>
      <c r="B319" s="99"/>
      <c r="C319" s="44"/>
      <c r="D319" s="45"/>
      <c r="E319" s="46" t="str">
        <f>IFERROR(INDEX(#REF!,MATCH(D315,#REF!,0)),"")</f>
        <v/>
      </c>
      <c r="F319" s="47" t="str">
        <f t="shared" si="20"/>
        <v/>
      </c>
      <c r="G319" s="64">
        <f t="shared" si="21"/>
        <v>0</v>
      </c>
      <c r="H319" s="43"/>
      <c r="I319" s="48" t="e">
        <f t="shared" ca="1" si="22"/>
        <v>#NAME?</v>
      </c>
      <c r="J319" s="45"/>
      <c r="K319" s="105" t="str">
        <f>IFERROR(INDEX(#REF!,MATCH(J319,#REF!,0)),"")</f>
        <v/>
      </c>
      <c r="L319" s="49">
        <f t="shared" si="19"/>
        <v>0</v>
      </c>
      <c r="M319" s="50"/>
      <c r="N319" s="131"/>
    </row>
    <row r="320" spans="1:14" ht="15.75" x14ac:dyDescent="0.25">
      <c r="A320" s="59"/>
      <c r="B320" s="99"/>
      <c r="C320" s="44"/>
      <c r="D320" s="45"/>
      <c r="E320" s="46" t="str">
        <f>IFERROR(INDEX(#REF!,MATCH(D316,#REF!,0)),"")</f>
        <v/>
      </c>
      <c r="F320" s="47" t="str">
        <f t="shared" si="20"/>
        <v/>
      </c>
      <c r="G320" s="64">
        <f t="shared" si="21"/>
        <v>0</v>
      </c>
      <c r="H320" s="43"/>
      <c r="I320" s="48" t="e">
        <f t="shared" ca="1" si="22"/>
        <v>#NAME?</v>
      </c>
      <c r="J320" s="45"/>
      <c r="K320" s="105" t="str">
        <f>IFERROR(INDEX(#REF!,MATCH(J320,#REF!,0)),"")</f>
        <v/>
      </c>
      <c r="L320" s="49">
        <f t="shared" ref="L320:L383" si="23">IF(H320&gt;0,G320/1000/(PI()*(K320/1000)^2/4*$C$6),0)</f>
        <v>0</v>
      </c>
      <c r="M320" s="50"/>
      <c r="N320" s="131"/>
    </row>
    <row r="321" spans="1:14" ht="15.75" x14ac:dyDescent="0.25">
      <c r="A321" s="59"/>
      <c r="B321" s="99"/>
      <c r="C321" s="44"/>
      <c r="D321" s="45"/>
      <c r="E321" s="46" t="str">
        <f>IFERROR(INDEX(#REF!,MATCH(D317,#REF!,0)),"")</f>
        <v/>
      </c>
      <c r="F321" s="47" t="str">
        <f t="shared" si="20"/>
        <v/>
      </c>
      <c r="G321" s="64">
        <f t="shared" si="21"/>
        <v>0</v>
      </c>
      <c r="H321" s="43"/>
      <c r="I321" s="48" t="e">
        <f t="shared" ca="1" si="22"/>
        <v>#NAME?</v>
      </c>
      <c r="J321" s="45"/>
      <c r="K321" s="105" t="str">
        <f>IFERROR(INDEX(#REF!,MATCH(J321,#REF!,0)),"")</f>
        <v/>
      </c>
      <c r="L321" s="49">
        <f t="shared" si="23"/>
        <v>0</v>
      </c>
      <c r="M321" s="50"/>
      <c r="N321" s="131"/>
    </row>
    <row r="322" spans="1:14" ht="15.75" x14ac:dyDescent="0.25">
      <c r="A322" s="59"/>
      <c r="B322" s="99"/>
      <c r="C322" s="44"/>
      <c r="D322" s="45"/>
      <c r="E322" s="46" t="str">
        <f>IFERROR(INDEX(#REF!,MATCH(D318,#REF!,0)),"")</f>
        <v/>
      </c>
      <c r="F322" s="47" t="str">
        <f t="shared" si="20"/>
        <v/>
      </c>
      <c r="G322" s="64">
        <f t="shared" si="21"/>
        <v>0</v>
      </c>
      <c r="H322" s="43"/>
      <c r="I322" s="48" t="e">
        <f t="shared" ca="1" si="22"/>
        <v>#NAME?</v>
      </c>
      <c r="J322" s="45"/>
      <c r="K322" s="105" t="str">
        <f>IFERROR(INDEX(#REF!,MATCH(J322,#REF!,0)),"")</f>
        <v/>
      </c>
      <c r="L322" s="49">
        <f t="shared" si="23"/>
        <v>0</v>
      </c>
      <c r="M322" s="50"/>
      <c r="N322" s="131"/>
    </row>
    <row r="323" spans="1:14" ht="15.75" x14ac:dyDescent="0.25">
      <c r="A323" s="59"/>
      <c r="B323" s="99"/>
      <c r="C323" s="44"/>
      <c r="D323" s="45"/>
      <c r="E323" s="46" t="str">
        <f>IFERROR(INDEX(#REF!,MATCH(D319,#REF!,0)),"")</f>
        <v/>
      </c>
      <c r="F323" s="47" t="str">
        <f t="shared" si="20"/>
        <v/>
      </c>
      <c r="G323" s="64">
        <f t="shared" si="21"/>
        <v>0</v>
      </c>
      <c r="H323" s="43"/>
      <c r="I323" s="48" t="e">
        <f t="shared" ca="1" si="22"/>
        <v>#NAME?</v>
      </c>
      <c r="J323" s="45"/>
      <c r="K323" s="105" t="str">
        <f>IFERROR(INDEX(#REF!,MATCH(J323,#REF!,0)),"")</f>
        <v/>
      </c>
      <c r="L323" s="49">
        <f t="shared" si="23"/>
        <v>0</v>
      </c>
      <c r="M323" s="50"/>
      <c r="N323" s="131"/>
    </row>
    <row r="324" spans="1:14" ht="15.75" x14ac:dyDescent="0.25">
      <c r="A324" s="59"/>
      <c r="B324" s="99"/>
      <c r="C324" s="44"/>
      <c r="D324" s="45"/>
      <c r="E324" s="46" t="str">
        <f>IFERROR(INDEX(#REF!,MATCH(D320,#REF!,0)),"")</f>
        <v/>
      </c>
      <c r="F324" s="47" t="str">
        <f t="shared" si="20"/>
        <v/>
      </c>
      <c r="G324" s="64">
        <f t="shared" si="21"/>
        <v>0</v>
      </c>
      <c r="H324" s="43"/>
      <c r="I324" s="48" t="e">
        <f t="shared" ca="1" si="22"/>
        <v>#NAME?</v>
      </c>
      <c r="J324" s="45"/>
      <c r="K324" s="105" t="str">
        <f>IFERROR(INDEX(#REF!,MATCH(J324,#REF!,0)),"")</f>
        <v/>
      </c>
      <c r="L324" s="49">
        <f t="shared" si="23"/>
        <v>0</v>
      </c>
      <c r="M324" s="50"/>
      <c r="N324" s="131"/>
    </row>
    <row r="325" spans="1:14" ht="15.75" x14ac:dyDescent="0.25">
      <c r="A325" s="59"/>
      <c r="B325" s="99"/>
      <c r="C325" s="44"/>
      <c r="D325" s="45"/>
      <c r="E325" s="46" t="str">
        <f>IFERROR(INDEX(#REF!,MATCH(D321,#REF!,0)),"")</f>
        <v/>
      </c>
      <c r="F325" s="47" t="str">
        <f t="shared" si="20"/>
        <v/>
      </c>
      <c r="G325" s="64">
        <f t="shared" si="21"/>
        <v>0</v>
      </c>
      <c r="H325" s="43"/>
      <c r="I325" s="48" t="e">
        <f t="shared" ca="1" si="22"/>
        <v>#NAME?</v>
      </c>
      <c r="J325" s="45"/>
      <c r="K325" s="105" t="str">
        <f>IFERROR(INDEX(#REF!,MATCH(J325,#REF!,0)),"")</f>
        <v/>
      </c>
      <c r="L325" s="49">
        <f t="shared" si="23"/>
        <v>0</v>
      </c>
      <c r="M325" s="50"/>
      <c r="N325" s="131"/>
    </row>
    <row r="326" spans="1:14" ht="15.75" x14ac:dyDescent="0.25">
      <c r="A326" s="59"/>
      <c r="B326" s="99"/>
      <c r="C326" s="44"/>
      <c r="D326" s="45"/>
      <c r="E326" s="46" t="str">
        <f>IFERROR(INDEX(#REF!,MATCH(D322,#REF!,0)),"")</f>
        <v/>
      </c>
      <c r="F326" s="47" t="str">
        <f t="shared" si="20"/>
        <v/>
      </c>
      <c r="G326" s="64">
        <f t="shared" si="21"/>
        <v>0</v>
      </c>
      <c r="H326" s="43"/>
      <c r="I326" s="48" t="e">
        <f t="shared" ca="1" si="22"/>
        <v>#NAME?</v>
      </c>
      <c r="J326" s="45"/>
      <c r="K326" s="105" t="str">
        <f>IFERROR(INDEX(#REF!,MATCH(J326,#REF!,0)),"")</f>
        <v/>
      </c>
      <c r="L326" s="49">
        <f t="shared" si="23"/>
        <v>0</v>
      </c>
      <c r="M326" s="50"/>
      <c r="N326" s="131"/>
    </row>
    <row r="327" spans="1:14" ht="15.75" x14ac:dyDescent="0.25">
      <c r="A327" s="59"/>
      <c r="B327" s="99"/>
      <c r="C327" s="44"/>
      <c r="D327" s="45"/>
      <c r="E327" s="46" t="str">
        <f>IFERROR(INDEX(#REF!,MATCH(D323,#REF!,0)),"")</f>
        <v/>
      </c>
      <c r="F327" s="47" t="str">
        <f t="shared" si="20"/>
        <v/>
      </c>
      <c r="G327" s="64">
        <f t="shared" si="21"/>
        <v>0</v>
      </c>
      <c r="H327" s="43"/>
      <c r="I327" s="48" t="e">
        <f t="shared" ca="1" si="22"/>
        <v>#NAME?</v>
      </c>
      <c r="J327" s="45"/>
      <c r="K327" s="105" t="str">
        <f>IFERROR(INDEX(#REF!,MATCH(J327,#REF!,0)),"")</f>
        <v/>
      </c>
      <c r="L327" s="49">
        <f t="shared" si="23"/>
        <v>0</v>
      </c>
      <c r="M327" s="50"/>
      <c r="N327" s="131"/>
    </row>
    <row r="328" spans="1:14" ht="15.75" x14ac:dyDescent="0.25">
      <c r="A328" s="59"/>
      <c r="B328" s="99"/>
      <c r="C328" s="44"/>
      <c r="D328" s="45"/>
      <c r="E328" s="46" t="str">
        <f>IFERROR(INDEX(#REF!,MATCH(D324,#REF!,0)),"")</f>
        <v/>
      </c>
      <c r="F328" s="47" t="str">
        <f t="shared" si="20"/>
        <v/>
      </c>
      <c r="G328" s="64">
        <f t="shared" si="21"/>
        <v>0</v>
      </c>
      <c r="H328" s="43"/>
      <c r="I328" s="48" t="e">
        <f t="shared" ca="1" si="22"/>
        <v>#NAME?</v>
      </c>
      <c r="J328" s="45"/>
      <c r="K328" s="105" t="str">
        <f>IFERROR(INDEX(#REF!,MATCH(J328,#REF!,0)),"")</f>
        <v/>
      </c>
      <c r="L328" s="49">
        <f t="shared" si="23"/>
        <v>0</v>
      </c>
      <c r="M328" s="50"/>
      <c r="N328" s="131"/>
    </row>
    <row r="329" spans="1:14" ht="15.75" x14ac:dyDescent="0.25">
      <c r="A329" s="59"/>
      <c r="B329" s="99"/>
      <c r="C329" s="44"/>
      <c r="D329" s="45"/>
      <c r="E329" s="46" t="str">
        <f>IFERROR(INDEX(#REF!,MATCH(D325,#REF!,0)),"")</f>
        <v/>
      </c>
      <c r="F329" s="47" t="str">
        <f t="shared" si="20"/>
        <v/>
      </c>
      <c r="G329" s="64">
        <f t="shared" si="21"/>
        <v>0</v>
      </c>
      <c r="H329" s="43"/>
      <c r="I329" s="48" t="e">
        <f t="shared" ca="1" si="22"/>
        <v>#NAME?</v>
      </c>
      <c r="J329" s="45"/>
      <c r="K329" s="105" t="str">
        <f>IFERROR(INDEX(#REF!,MATCH(J329,#REF!,0)),"")</f>
        <v/>
      </c>
      <c r="L329" s="49">
        <f t="shared" si="23"/>
        <v>0</v>
      </c>
      <c r="M329" s="50"/>
      <c r="N329" s="131"/>
    </row>
    <row r="330" spans="1:14" ht="15.75" x14ac:dyDescent="0.25">
      <c r="A330" s="59"/>
      <c r="B330" s="99"/>
      <c r="C330" s="44"/>
      <c r="D330" s="45"/>
      <c r="E330" s="46" t="str">
        <f>IFERROR(INDEX(#REF!,MATCH(D326,#REF!,0)),"")</f>
        <v/>
      </c>
      <c r="F330" s="47" t="str">
        <f t="shared" si="20"/>
        <v/>
      </c>
      <c r="G330" s="64">
        <f t="shared" si="21"/>
        <v>0</v>
      </c>
      <c r="H330" s="43"/>
      <c r="I330" s="48" t="e">
        <f t="shared" ca="1" si="22"/>
        <v>#NAME?</v>
      </c>
      <c r="J330" s="45"/>
      <c r="K330" s="105" t="str">
        <f>IFERROR(INDEX(#REF!,MATCH(J330,#REF!,0)),"")</f>
        <v/>
      </c>
      <c r="L330" s="49">
        <f t="shared" si="23"/>
        <v>0</v>
      </c>
      <c r="M330" s="50"/>
      <c r="N330" s="131"/>
    </row>
    <row r="331" spans="1:14" ht="15.75" x14ac:dyDescent="0.25">
      <c r="A331" s="59"/>
      <c r="B331" s="99"/>
      <c r="C331" s="44"/>
      <c r="D331" s="45"/>
      <c r="E331" s="46" t="str">
        <f>IFERROR(INDEX(#REF!,MATCH(D327,#REF!,0)),"")</f>
        <v/>
      </c>
      <c r="F331" s="47" t="str">
        <f t="shared" si="20"/>
        <v/>
      </c>
      <c r="G331" s="64">
        <f t="shared" si="21"/>
        <v>0</v>
      </c>
      <c r="H331" s="43"/>
      <c r="I331" s="48" t="e">
        <f t="shared" ca="1" si="22"/>
        <v>#NAME?</v>
      </c>
      <c r="J331" s="45"/>
      <c r="K331" s="105" t="str">
        <f>IFERROR(INDEX(#REF!,MATCH(J331,#REF!,0)),"")</f>
        <v/>
      </c>
      <c r="L331" s="49">
        <f t="shared" si="23"/>
        <v>0</v>
      </c>
      <c r="M331" s="50"/>
      <c r="N331" s="131"/>
    </row>
    <row r="332" spans="1:14" ht="15.75" x14ac:dyDescent="0.25">
      <c r="A332" s="59"/>
      <c r="B332" s="99"/>
      <c r="C332" s="44"/>
      <c r="D332" s="45"/>
      <c r="E332" s="46" t="str">
        <f>IFERROR(INDEX(#REF!,MATCH(D328,#REF!,0)),"")</f>
        <v/>
      </c>
      <c r="F332" s="47" t="str">
        <f t="shared" si="20"/>
        <v/>
      </c>
      <c r="G332" s="64">
        <f t="shared" si="21"/>
        <v>0</v>
      </c>
      <c r="H332" s="43"/>
      <c r="I332" s="48" t="e">
        <f t="shared" ca="1" si="22"/>
        <v>#NAME?</v>
      </c>
      <c r="J332" s="45"/>
      <c r="K332" s="105" t="str">
        <f>IFERROR(INDEX(#REF!,MATCH(J332,#REF!,0)),"")</f>
        <v/>
      </c>
      <c r="L332" s="49">
        <f t="shared" si="23"/>
        <v>0</v>
      </c>
      <c r="M332" s="50"/>
      <c r="N332" s="131"/>
    </row>
    <row r="333" spans="1:14" ht="15.75" x14ac:dyDescent="0.25">
      <c r="A333" s="59"/>
      <c r="B333" s="99"/>
      <c r="C333" s="44"/>
      <c r="D333" s="45"/>
      <c r="E333" s="46" t="str">
        <f>IFERROR(INDEX(#REF!,MATCH(D329,#REF!,0)),"")</f>
        <v/>
      </c>
      <c r="F333" s="47" t="str">
        <f t="shared" si="20"/>
        <v/>
      </c>
      <c r="G333" s="64">
        <f t="shared" si="21"/>
        <v>0</v>
      </c>
      <c r="H333" s="43"/>
      <c r="I333" s="48" t="e">
        <f t="shared" ca="1" si="22"/>
        <v>#NAME?</v>
      </c>
      <c r="J333" s="45"/>
      <c r="K333" s="105" t="str">
        <f>IFERROR(INDEX(#REF!,MATCH(J333,#REF!,0)),"")</f>
        <v/>
      </c>
      <c r="L333" s="49">
        <f t="shared" si="23"/>
        <v>0</v>
      </c>
      <c r="M333" s="50"/>
      <c r="N333" s="131"/>
    </row>
    <row r="334" spans="1:14" ht="15.75" x14ac:dyDescent="0.25">
      <c r="A334" s="59"/>
      <c r="B334" s="99"/>
      <c r="C334" s="44"/>
      <c r="D334" s="45"/>
      <c r="E334" s="46" t="str">
        <f>IFERROR(INDEX(#REF!,MATCH(D330,#REF!,0)),"")</f>
        <v/>
      </c>
      <c r="F334" s="47" t="str">
        <f t="shared" si="20"/>
        <v/>
      </c>
      <c r="G334" s="64">
        <f t="shared" si="21"/>
        <v>0</v>
      </c>
      <c r="H334" s="43"/>
      <c r="I334" s="48" t="e">
        <f t="shared" ca="1" si="22"/>
        <v>#NAME?</v>
      </c>
      <c r="J334" s="45"/>
      <c r="K334" s="105" t="str">
        <f>IFERROR(INDEX(#REF!,MATCH(J334,#REF!,0)),"")</f>
        <v/>
      </c>
      <c r="L334" s="49">
        <f t="shared" si="23"/>
        <v>0</v>
      </c>
      <c r="M334" s="50"/>
      <c r="N334" s="131"/>
    </row>
    <row r="335" spans="1:14" ht="15.75" x14ac:dyDescent="0.25">
      <c r="A335" s="59"/>
      <c r="B335" s="99"/>
      <c r="C335" s="44"/>
      <c r="D335" s="45"/>
      <c r="E335" s="46" t="str">
        <f>IFERROR(INDEX(#REF!,MATCH(D331,#REF!,0)),"")</f>
        <v/>
      </c>
      <c r="F335" s="47" t="str">
        <f t="shared" si="20"/>
        <v/>
      </c>
      <c r="G335" s="64">
        <f t="shared" si="21"/>
        <v>0</v>
      </c>
      <c r="H335" s="43"/>
      <c r="I335" s="48" t="e">
        <f t="shared" ca="1" si="22"/>
        <v>#NAME?</v>
      </c>
      <c r="J335" s="45"/>
      <c r="K335" s="105" t="str">
        <f>IFERROR(INDEX(#REF!,MATCH(J335,#REF!,0)),"")</f>
        <v/>
      </c>
      <c r="L335" s="49">
        <f t="shared" si="23"/>
        <v>0</v>
      </c>
      <c r="M335" s="50"/>
      <c r="N335" s="131"/>
    </row>
    <row r="336" spans="1:14" ht="15.75" x14ac:dyDescent="0.25">
      <c r="A336" s="59"/>
      <c r="B336" s="99"/>
      <c r="C336" s="44"/>
      <c r="D336" s="45"/>
      <c r="E336" s="46" t="str">
        <f>IFERROR(INDEX(#REF!,MATCH(D332,#REF!,0)),"")</f>
        <v/>
      </c>
      <c r="F336" s="47" t="str">
        <f t="shared" si="20"/>
        <v/>
      </c>
      <c r="G336" s="64">
        <f t="shared" si="21"/>
        <v>0</v>
      </c>
      <c r="H336" s="43"/>
      <c r="I336" s="48" t="e">
        <f t="shared" ca="1" si="22"/>
        <v>#NAME?</v>
      </c>
      <c r="J336" s="45"/>
      <c r="K336" s="105" t="str">
        <f>IFERROR(INDEX(#REF!,MATCH(J336,#REF!,0)),"")</f>
        <v/>
      </c>
      <c r="L336" s="49">
        <f t="shared" si="23"/>
        <v>0</v>
      </c>
      <c r="M336" s="50"/>
      <c r="N336" s="131"/>
    </row>
    <row r="337" spans="1:14" ht="15.75" x14ac:dyDescent="0.25">
      <c r="A337" s="59"/>
      <c r="B337" s="99"/>
      <c r="C337" s="44"/>
      <c r="D337" s="45"/>
      <c r="E337" s="46" t="str">
        <f>IFERROR(INDEX(#REF!,MATCH(D333,#REF!,0)),"")</f>
        <v/>
      </c>
      <c r="F337" s="47" t="str">
        <f t="shared" si="20"/>
        <v/>
      </c>
      <c r="G337" s="64">
        <f t="shared" si="21"/>
        <v>0</v>
      </c>
      <c r="H337" s="43"/>
      <c r="I337" s="48" t="e">
        <f t="shared" ca="1" si="22"/>
        <v>#NAME?</v>
      </c>
      <c r="J337" s="45"/>
      <c r="K337" s="105" t="str">
        <f>IFERROR(INDEX(#REF!,MATCH(J337,#REF!,0)),"")</f>
        <v/>
      </c>
      <c r="L337" s="49">
        <f t="shared" si="23"/>
        <v>0</v>
      </c>
      <c r="M337" s="50"/>
      <c r="N337" s="131"/>
    </row>
    <row r="338" spans="1:14" ht="15.75" x14ac:dyDescent="0.25">
      <c r="A338" s="59"/>
      <c r="B338" s="99"/>
      <c r="C338" s="44"/>
      <c r="D338" s="45"/>
      <c r="E338" s="46" t="str">
        <f>IFERROR(INDEX(#REF!,MATCH(D334,#REF!,0)),"")</f>
        <v/>
      </c>
      <c r="F338" s="47" t="str">
        <f t="shared" si="20"/>
        <v/>
      </c>
      <c r="G338" s="64">
        <f t="shared" si="21"/>
        <v>0</v>
      </c>
      <c r="H338" s="43"/>
      <c r="I338" s="48" t="e">
        <f t="shared" ca="1" si="22"/>
        <v>#NAME?</v>
      </c>
      <c r="J338" s="45"/>
      <c r="K338" s="105" t="str">
        <f>IFERROR(INDEX(#REF!,MATCH(J338,#REF!,0)),"")</f>
        <v/>
      </c>
      <c r="L338" s="49">
        <f t="shared" si="23"/>
        <v>0</v>
      </c>
      <c r="M338" s="50"/>
      <c r="N338" s="131"/>
    </row>
    <row r="339" spans="1:14" ht="15.75" x14ac:dyDescent="0.25">
      <c r="A339" s="59"/>
      <c r="B339" s="99"/>
      <c r="C339" s="44"/>
      <c r="D339" s="45"/>
      <c r="E339" s="46" t="str">
        <f>IFERROR(INDEX(#REF!,MATCH(D335,#REF!,0)),"")</f>
        <v/>
      </c>
      <c r="F339" s="47" t="str">
        <f t="shared" si="20"/>
        <v/>
      </c>
      <c r="G339" s="64">
        <f t="shared" si="21"/>
        <v>0</v>
      </c>
      <c r="H339" s="43"/>
      <c r="I339" s="48" t="e">
        <f t="shared" ca="1" si="22"/>
        <v>#NAME?</v>
      </c>
      <c r="J339" s="45"/>
      <c r="K339" s="105" t="str">
        <f>IFERROR(INDEX(#REF!,MATCH(J339,#REF!,0)),"")</f>
        <v/>
      </c>
      <c r="L339" s="49">
        <f t="shared" si="23"/>
        <v>0</v>
      </c>
      <c r="M339" s="50"/>
      <c r="N339" s="131"/>
    </row>
    <row r="340" spans="1:14" ht="15.75" x14ac:dyDescent="0.25">
      <c r="A340" s="59"/>
      <c r="B340" s="99"/>
      <c r="C340" s="44"/>
      <c r="D340" s="45"/>
      <c r="E340" s="46" t="str">
        <f>IFERROR(INDEX(#REF!,MATCH(D336,#REF!,0)),"")</f>
        <v/>
      </c>
      <c r="F340" s="47" t="str">
        <f t="shared" si="20"/>
        <v/>
      </c>
      <c r="G340" s="64">
        <f t="shared" si="21"/>
        <v>0</v>
      </c>
      <c r="H340" s="43"/>
      <c r="I340" s="48" t="e">
        <f t="shared" ca="1" si="22"/>
        <v>#NAME?</v>
      </c>
      <c r="J340" s="45"/>
      <c r="K340" s="105" t="str">
        <f>IFERROR(INDEX(#REF!,MATCH(J340,#REF!,0)),"")</f>
        <v/>
      </c>
      <c r="L340" s="49">
        <f t="shared" si="23"/>
        <v>0</v>
      </c>
      <c r="M340" s="50"/>
      <c r="N340" s="131"/>
    </row>
    <row r="341" spans="1:14" ht="15.75" x14ac:dyDescent="0.25">
      <c r="A341" s="59"/>
      <c r="B341" s="99"/>
      <c r="C341" s="44"/>
      <c r="D341" s="45"/>
      <c r="E341" s="46" t="str">
        <f>IFERROR(INDEX(#REF!,MATCH(D337,#REF!,0)),"")</f>
        <v/>
      </c>
      <c r="F341" s="47" t="str">
        <f t="shared" si="20"/>
        <v/>
      </c>
      <c r="G341" s="64">
        <f t="shared" si="21"/>
        <v>0</v>
      </c>
      <c r="H341" s="43"/>
      <c r="I341" s="48" t="e">
        <f t="shared" ca="1" si="22"/>
        <v>#NAME?</v>
      </c>
      <c r="J341" s="45"/>
      <c r="K341" s="105" t="str">
        <f>IFERROR(INDEX(#REF!,MATCH(J341,#REF!,0)),"")</f>
        <v/>
      </c>
      <c r="L341" s="49">
        <f t="shared" si="23"/>
        <v>0</v>
      </c>
      <c r="M341" s="50"/>
      <c r="N341" s="131"/>
    </row>
    <row r="342" spans="1:14" ht="15.75" x14ac:dyDescent="0.25">
      <c r="A342" s="59"/>
      <c r="B342" s="99"/>
      <c r="C342" s="44"/>
      <c r="D342" s="45"/>
      <c r="E342" s="46" t="str">
        <f>IFERROR(INDEX(#REF!,MATCH(D338,#REF!,0)),"")</f>
        <v/>
      </c>
      <c r="F342" s="47" t="str">
        <f t="shared" si="20"/>
        <v/>
      </c>
      <c r="G342" s="64">
        <f t="shared" si="21"/>
        <v>0</v>
      </c>
      <c r="H342" s="43"/>
      <c r="I342" s="48" t="e">
        <f t="shared" ca="1" si="22"/>
        <v>#NAME?</v>
      </c>
      <c r="J342" s="45"/>
      <c r="K342" s="105" t="str">
        <f>IFERROR(INDEX(#REF!,MATCH(J342,#REF!,0)),"")</f>
        <v/>
      </c>
      <c r="L342" s="49">
        <f t="shared" si="23"/>
        <v>0</v>
      </c>
      <c r="M342" s="50"/>
      <c r="N342" s="131"/>
    </row>
    <row r="343" spans="1:14" ht="15.75" x14ac:dyDescent="0.25">
      <c r="A343" s="59"/>
      <c r="B343" s="99"/>
      <c r="C343" s="44"/>
      <c r="D343" s="45"/>
      <c r="E343" s="46" t="str">
        <f>IFERROR(INDEX(#REF!,MATCH(D339,#REF!,0)),"")</f>
        <v/>
      </c>
      <c r="F343" s="47" t="str">
        <f t="shared" si="20"/>
        <v/>
      </c>
      <c r="G343" s="64">
        <f t="shared" si="21"/>
        <v>0</v>
      </c>
      <c r="H343" s="43"/>
      <c r="I343" s="48" t="e">
        <f t="shared" ca="1" si="22"/>
        <v>#NAME?</v>
      </c>
      <c r="J343" s="45"/>
      <c r="K343" s="105" t="str">
        <f>IFERROR(INDEX(#REF!,MATCH(J343,#REF!,0)),"")</f>
        <v/>
      </c>
      <c r="L343" s="49">
        <f t="shared" si="23"/>
        <v>0</v>
      </c>
      <c r="M343" s="50"/>
      <c r="N343" s="131"/>
    </row>
    <row r="344" spans="1:14" ht="15.75" x14ac:dyDescent="0.25">
      <c r="A344" s="59"/>
      <c r="B344" s="99"/>
      <c r="C344" s="44"/>
      <c r="D344" s="45"/>
      <c r="E344" s="46" t="str">
        <f>IFERROR(INDEX(#REF!,MATCH(D340,#REF!,0)),"")</f>
        <v/>
      </c>
      <c r="F344" s="47" t="str">
        <f t="shared" si="20"/>
        <v/>
      </c>
      <c r="G344" s="64">
        <f t="shared" si="21"/>
        <v>0</v>
      </c>
      <c r="H344" s="43"/>
      <c r="I344" s="48" t="e">
        <f t="shared" ca="1" si="22"/>
        <v>#NAME?</v>
      </c>
      <c r="J344" s="45"/>
      <c r="K344" s="105" t="str">
        <f>IFERROR(INDEX(#REF!,MATCH(J344,#REF!,0)),"")</f>
        <v/>
      </c>
      <c r="L344" s="49">
        <f t="shared" si="23"/>
        <v>0</v>
      </c>
      <c r="M344" s="50"/>
      <c r="N344" s="131"/>
    </row>
    <row r="345" spans="1:14" ht="15.75" x14ac:dyDescent="0.25">
      <c r="A345" s="59"/>
      <c r="B345" s="99"/>
      <c r="C345" s="44"/>
      <c r="D345" s="45"/>
      <c r="E345" s="46" t="str">
        <f>IFERROR(INDEX(#REF!,MATCH(D341,#REF!,0)),"")</f>
        <v/>
      </c>
      <c r="F345" s="47" t="str">
        <f t="shared" si="20"/>
        <v/>
      </c>
      <c r="G345" s="64">
        <f t="shared" si="21"/>
        <v>0</v>
      </c>
      <c r="H345" s="43"/>
      <c r="I345" s="48" t="e">
        <f t="shared" ca="1" si="22"/>
        <v>#NAME?</v>
      </c>
      <c r="J345" s="45"/>
      <c r="K345" s="105" t="str">
        <f>IFERROR(INDEX(#REF!,MATCH(J345,#REF!,0)),"")</f>
        <v/>
      </c>
      <c r="L345" s="49">
        <f t="shared" si="23"/>
        <v>0</v>
      </c>
      <c r="M345" s="50"/>
      <c r="N345" s="131"/>
    </row>
    <row r="346" spans="1:14" ht="15.75" x14ac:dyDescent="0.25">
      <c r="A346" s="59"/>
      <c r="B346" s="99"/>
      <c r="C346" s="44"/>
      <c r="D346" s="45"/>
      <c r="E346" s="46" t="str">
        <f>IFERROR(INDEX(#REF!,MATCH(D342,#REF!,0)),"")</f>
        <v/>
      </c>
      <c r="F346" s="47" t="str">
        <f t="shared" si="20"/>
        <v/>
      </c>
      <c r="G346" s="64">
        <f t="shared" si="21"/>
        <v>0</v>
      </c>
      <c r="H346" s="43"/>
      <c r="I346" s="48" t="e">
        <f t="shared" ca="1" si="22"/>
        <v>#NAME?</v>
      </c>
      <c r="J346" s="45"/>
      <c r="K346" s="105" t="str">
        <f>IFERROR(INDEX(#REF!,MATCH(J346,#REF!,0)),"")</f>
        <v/>
      </c>
      <c r="L346" s="49">
        <f t="shared" si="23"/>
        <v>0</v>
      </c>
      <c r="M346" s="50"/>
      <c r="N346" s="131"/>
    </row>
    <row r="347" spans="1:14" ht="15.75" x14ac:dyDescent="0.25">
      <c r="A347" s="59"/>
      <c r="B347" s="99"/>
      <c r="C347" s="44"/>
      <c r="D347" s="45"/>
      <c r="E347" s="46" t="str">
        <f>IFERROR(INDEX(#REF!,MATCH(D343,#REF!,0)),"")</f>
        <v/>
      </c>
      <c r="F347" s="47" t="str">
        <f t="shared" si="20"/>
        <v/>
      </c>
      <c r="G347" s="64">
        <f t="shared" si="21"/>
        <v>0</v>
      </c>
      <c r="H347" s="43"/>
      <c r="I347" s="48" t="e">
        <f t="shared" ca="1" si="22"/>
        <v>#NAME?</v>
      </c>
      <c r="J347" s="45"/>
      <c r="K347" s="105" t="str">
        <f>IFERROR(INDEX(#REF!,MATCH(J347,#REF!,0)),"")</f>
        <v/>
      </c>
      <c r="L347" s="49">
        <f t="shared" si="23"/>
        <v>0</v>
      </c>
      <c r="M347" s="50"/>
      <c r="N347" s="131"/>
    </row>
    <row r="348" spans="1:14" ht="15.75" x14ac:dyDescent="0.25">
      <c r="A348" s="59"/>
      <c r="B348" s="99"/>
      <c r="C348" s="44"/>
      <c r="D348" s="45"/>
      <c r="E348" s="46" t="str">
        <f>IFERROR(INDEX(#REF!,MATCH(D344,#REF!,0)),"")</f>
        <v/>
      </c>
      <c r="F348" s="47" t="str">
        <f t="shared" si="20"/>
        <v/>
      </c>
      <c r="G348" s="64">
        <f t="shared" si="21"/>
        <v>0</v>
      </c>
      <c r="H348" s="43"/>
      <c r="I348" s="48" t="e">
        <f t="shared" ca="1" si="22"/>
        <v>#NAME?</v>
      </c>
      <c r="J348" s="45"/>
      <c r="K348" s="105" t="str">
        <f>IFERROR(INDEX(#REF!,MATCH(J348,#REF!,0)),"")</f>
        <v/>
      </c>
      <c r="L348" s="49">
        <f t="shared" si="23"/>
        <v>0</v>
      </c>
      <c r="M348" s="50"/>
      <c r="N348" s="131"/>
    </row>
    <row r="349" spans="1:14" ht="15.75" x14ac:dyDescent="0.25">
      <c r="A349" s="59"/>
      <c r="B349" s="99"/>
      <c r="C349" s="44"/>
      <c r="D349" s="45"/>
      <c r="E349" s="46" t="str">
        <f>IFERROR(INDEX(#REF!,MATCH(D345,#REF!,0)),"")</f>
        <v/>
      </c>
      <c r="F349" s="47" t="str">
        <f t="shared" si="20"/>
        <v/>
      </c>
      <c r="G349" s="64">
        <f t="shared" si="21"/>
        <v>0</v>
      </c>
      <c r="H349" s="43"/>
      <c r="I349" s="48" t="e">
        <f t="shared" ca="1" si="22"/>
        <v>#NAME?</v>
      </c>
      <c r="J349" s="45"/>
      <c r="K349" s="105" t="str">
        <f>IFERROR(INDEX(#REF!,MATCH(J349,#REF!,0)),"")</f>
        <v/>
      </c>
      <c r="L349" s="49">
        <f t="shared" si="23"/>
        <v>0</v>
      </c>
      <c r="M349" s="50"/>
      <c r="N349" s="131"/>
    </row>
    <row r="350" spans="1:14" ht="15.75" x14ac:dyDescent="0.25">
      <c r="A350" s="59"/>
      <c r="B350" s="99"/>
      <c r="C350" s="44"/>
      <c r="D350" s="45"/>
      <c r="E350" s="46" t="str">
        <f>IFERROR(INDEX(#REF!,MATCH(D346,#REF!,0)),"")</f>
        <v/>
      </c>
      <c r="F350" s="47" t="str">
        <f t="shared" si="20"/>
        <v/>
      </c>
      <c r="G350" s="64">
        <f t="shared" si="21"/>
        <v>0</v>
      </c>
      <c r="H350" s="43"/>
      <c r="I350" s="48" t="e">
        <f t="shared" ca="1" si="22"/>
        <v>#NAME?</v>
      </c>
      <c r="J350" s="45"/>
      <c r="K350" s="105" t="str">
        <f>IFERROR(INDEX(#REF!,MATCH(J350,#REF!,0)),"")</f>
        <v/>
      </c>
      <c r="L350" s="49">
        <f t="shared" si="23"/>
        <v>0</v>
      </c>
      <c r="M350" s="50"/>
      <c r="N350" s="131"/>
    </row>
    <row r="351" spans="1:14" ht="15.75" x14ac:dyDescent="0.25">
      <c r="A351" s="59"/>
      <c r="B351" s="99"/>
      <c r="C351" s="44"/>
      <c r="D351" s="45"/>
      <c r="E351" s="46" t="str">
        <f>IFERROR(INDEX(#REF!,MATCH(D347,#REF!,0)),"")</f>
        <v/>
      </c>
      <c r="F351" s="47" t="str">
        <f t="shared" si="20"/>
        <v/>
      </c>
      <c r="G351" s="64">
        <f t="shared" si="21"/>
        <v>0</v>
      </c>
      <c r="H351" s="43"/>
      <c r="I351" s="48" t="e">
        <f t="shared" ca="1" si="22"/>
        <v>#NAME?</v>
      </c>
      <c r="J351" s="45"/>
      <c r="K351" s="105" t="str">
        <f>IFERROR(INDEX(#REF!,MATCH(J351,#REF!,0)),"")</f>
        <v/>
      </c>
      <c r="L351" s="49">
        <f t="shared" si="23"/>
        <v>0</v>
      </c>
      <c r="M351" s="50"/>
      <c r="N351" s="131"/>
    </row>
    <row r="352" spans="1:14" ht="15.75" x14ac:dyDescent="0.25">
      <c r="A352" s="59"/>
      <c r="B352" s="99"/>
      <c r="C352" s="44"/>
      <c r="D352" s="45"/>
      <c r="E352" s="46" t="str">
        <f>IFERROR(INDEX(#REF!,MATCH(D348,#REF!,0)),"")</f>
        <v/>
      </c>
      <c r="F352" s="47" t="str">
        <f t="shared" si="20"/>
        <v/>
      </c>
      <c r="G352" s="64">
        <f t="shared" si="21"/>
        <v>0</v>
      </c>
      <c r="H352" s="43"/>
      <c r="I352" s="48" t="e">
        <f t="shared" ca="1" si="22"/>
        <v>#NAME?</v>
      </c>
      <c r="J352" s="45"/>
      <c r="K352" s="105" t="str">
        <f>IFERROR(INDEX(#REF!,MATCH(J352,#REF!,0)),"")</f>
        <v/>
      </c>
      <c r="L352" s="49">
        <f t="shared" si="23"/>
        <v>0</v>
      </c>
      <c r="M352" s="50"/>
      <c r="N352" s="131"/>
    </row>
    <row r="353" spans="1:14" ht="15.75" x14ac:dyDescent="0.25">
      <c r="A353" s="59"/>
      <c r="B353" s="99"/>
      <c r="C353" s="44"/>
      <c r="D353" s="45"/>
      <c r="E353" s="46" t="str">
        <f>IFERROR(INDEX(#REF!,MATCH(D349,#REF!,0)),"")</f>
        <v/>
      </c>
      <c r="F353" s="47" t="str">
        <f t="shared" si="20"/>
        <v/>
      </c>
      <c r="G353" s="64">
        <f t="shared" si="21"/>
        <v>0</v>
      </c>
      <c r="H353" s="43"/>
      <c r="I353" s="48" t="e">
        <f t="shared" ca="1" si="22"/>
        <v>#NAME?</v>
      </c>
      <c r="J353" s="45"/>
      <c r="K353" s="105" t="str">
        <f>IFERROR(INDEX(#REF!,MATCH(J353,#REF!,0)),"")</f>
        <v/>
      </c>
      <c r="L353" s="49">
        <f t="shared" si="23"/>
        <v>0</v>
      </c>
      <c r="M353" s="50"/>
      <c r="N353" s="131"/>
    </row>
    <row r="354" spans="1:14" ht="15.75" x14ac:dyDescent="0.25">
      <c r="A354" s="59"/>
      <c r="B354" s="99"/>
      <c r="C354" s="44"/>
      <c r="D354" s="45"/>
      <c r="E354" s="46" t="str">
        <f>IFERROR(INDEX(#REF!,MATCH(D350,#REF!,0)),"")</f>
        <v/>
      </c>
      <c r="F354" s="47" t="str">
        <f t="shared" si="20"/>
        <v/>
      </c>
      <c r="G354" s="64">
        <f t="shared" si="21"/>
        <v>0</v>
      </c>
      <c r="H354" s="43"/>
      <c r="I354" s="48" t="e">
        <f t="shared" ca="1" si="22"/>
        <v>#NAME?</v>
      </c>
      <c r="J354" s="45"/>
      <c r="K354" s="105" t="str">
        <f>IFERROR(INDEX(#REF!,MATCH(J354,#REF!,0)),"")</f>
        <v/>
      </c>
      <c r="L354" s="49">
        <f t="shared" si="23"/>
        <v>0</v>
      </c>
      <c r="M354" s="50"/>
      <c r="N354" s="131"/>
    </row>
    <row r="355" spans="1:14" ht="15.75" x14ac:dyDescent="0.25">
      <c r="A355" s="59"/>
      <c r="B355" s="99"/>
      <c r="C355" s="44"/>
      <c r="D355" s="45"/>
      <c r="E355" s="46" t="str">
        <f>IFERROR(INDEX(#REF!,MATCH(D351,#REF!,0)),"")</f>
        <v/>
      </c>
      <c r="F355" s="47" t="str">
        <f t="shared" si="20"/>
        <v/>
      </c>
      <c r="G355" s="64">
        <f t="shared" si="21"/>
        <v>0</v>
      </c>
      <c r="H355" s="43"/>
      <c r="I355" s="48" t="e">
        <f t="shared" ca="1" si="22"/>
        <v>#NAME?</v>
      </c>
      <c r="J355" s="45"/>
      <c r="K355" s="105" t="str">
        <f>IFERROR(INDEX(#REF!,MATCH(J355,#REF!,0)),"")</f>
        <v/>
      </c>
      <c r="L355" s="49">
        <f t="shared" si="23"/>
        <v>0</v>
      </c>
      <c r="M355" s="50"/>
      <c r="N355" s="131"/>
    </row>
    <row r="356" spans="1:14" ht="15.75" x14ac:dyDescent="0.25">
      <c r="A356" s="59"/>
      <c r="B356" s="99"/>
      <c r="C356" s="44"/>
      <c r="D356" s="45"/>
      <c r="E356" s="46" t="str">
        <f>IFERROR(INDEX(#REF!,MATCH(D352,#REF!,0)),"")</f>
        <v/>
      </c>
      <c r="F356" s="47" t="str">
        <f t="shared" si="20"/>
        <v/>
      </c>
      <c r="G356" s="64">
        <f t="shared" si="21"/>
        <v>0</v>
      </c>
      <c r="H356" s="43"/>
      <c r="I356" s="48" t="e">
        <f t="shared" ca="1" si="22"/>
        <v>#NAME?</v>
      </c>
      <c r="J356" s="45"/>
      <c r="K356" s="105" t="str">
        <f>IFERROR(INDEX(#REF!,MATCH(J356,#REF!,0)),"")</f>
        <v/>
      </c>
      <c r="L356" s="49">
        <f t="shared" si="23"/>
        <v>0</v>
      </c>
      <c r="M356" s="50"/>
      <c r="N356" s="131"/>
    </row>
    <row r="357" spans="1:14" ht="15.75" x14ac:dyDescent="0.25">
      <c r="A357" s="59"/>
      <c r="B357" s="99"/>
      <c r="C357" s="44"/>
      <c r="D357" s="45"/>
      <c r="E357" s="46" t="str">
        <f>IFERROR(INDEX(#REF!,MATCH(D353,#REF!,0)),"")</f>
        <v/>
      </c>
      <c r="F357" s="47" t="str">
        <f t="shared" si="20"/>
        <v/>
      </c>
      <c r="G357" s="64">
        <f t="shared" si="21"/>
        <v>0</v>
      </c>
      <c r="H357" s="43"/>
      <c r="I357" s="48" t="e">
        <f t="shared" ca="1" si="22"/>
        <v>#NAME?</v>
      </c>
      <c r="J357" s="45"/>
      <c r="K357" s="105" t="str">
        <f>IFERROR(INDEX(#REF!,MATCH(J357,#REF!,0)),"")</f>
        <v/>
      </c>
      <c r="L357" s="49">
        <f t="shared" si="23"/>
        <v>0</v>
      </c>
      <c r="M357" s="50"/>
      <c r="N357" s="131"/>
    </row>
    <row r="358" spans="1:14" ht="15.75" x14ac:dyDescent="0.25">
      <c r="A358" s="59"/>
      <c r="B358" s="99"/>
      <c r="C358" s="44"/>
      <c r="D358" s="45"/>
      <c r="E358" s="46" t="str">
        <f>IFERROR(INDEX(#REF!,MATCH(D354,#REF!,0)),"")</f>
        <v/>
      </c>
      <c r="F358" s="47" t="str">
        <f t="shared" si="20"/>
        <v/>
      </c>
      <c r="G358" s="64">
        <f t="shared" si="21"/>
        <v>0</v>
      </c>
      <c r="H358" s="43"/>
      <c r="I358" s="48" t="e">
        <f t="shared" ca="1" si="22"/>
        <v>#NAME?</v>
      </c>
      <c r="J358" s="45"/>
      <c r="K358" s="105" t="str">
        <f>IFERROR(INDEX(#REF!,MATCH(J358,#REF!,0)),"")</f>
        <v/>
      </c>
      <c r="L358" s="49">
        <f t="shared" si="23"/>
        <v>0</v>
      </c>
      <c r="M358" s="50"/>
      <c r="N358" s="131"/>
    </row>
    <row r="359" spans="1:14" ht="15.75" x14ac:dyDescent="0.25">
      <c r="A359" s="59"/>
      <c r="B359" s="99"/>
      <c r="C359" s="44"/>
      <c r="D359" s="45"/>
      <c r="E359" s="46" t="str">
        <f>IFERROR(INDEX(#REF!,MATCH(D355,#REF!,0)),"")</f>
        <v/>
      </c>
      <c r="F359" s="47" t="str">
        <f t="shared" si="20"/>
        <v/>
      </c>
      <c r="G359" s="64">
        <f t="shared" si="21"/>
        <v>0</v>
      </c>
      <c r="H359" s="43"/>
      <c r="I359" s="48" t="e">
        <f t="shared" ca="1" si="22"/>
        <v>#NAME?</v>
      </c>
      <c r="J359" s="45"/>
      <c r="K359" s="105" t="str">
        <f>IFERROR(INDEX(#REF!,MATCH(J359,#REF!,0)),"")</f>
        <v/>
      </c>
      <c r="L359" s="49">
        <f t="shared" si="23"/>
        <v>0</v>
      </c>
      <c r="M359" s="50"/>
      <c r="N359" s="131"/>
    </row>
    <row r="360" spans="1:14" ht="15.75" x14ac:dyDescent="0.25">
      <c r="A360" s="59"/>
      <c r="B360" s="99"/>
      <c r="C360" s="44"/>
      <c r="D360" s="45"/>
      <c r="E360" s="46" t="str">
        <f>IFERROR(INDEX(#REF!,MATCH(D356,#REF!,0)),"")</f>
        <v/>
      </c>
      <c r="F360" s="47" t="str">
        <f t="shared" si="20"/>
        <v/>
      </c>
      <c r="G360" s="64">
        <f t="shared" si="21"/>
        <v>0</v>
      </c>
      <c r="H360" s="43"/>
      <c r="I360" s="48" t="e">
        <f t="shared" ca="1" si="22"/>
        <v>#NAME?</v>
      </c>
      <c r="J360" s="45"/>
      <c r="K360" s="105" t="str">
        <f>IFERROR(INDEX(#REF!,MATCH(J360,#REF!,0)),"")</f>
        <v/>
      </c>
      <c r="L360" s="49">
        <f t="shared" si="23"/>
        <v>0</v>
      </c>
      <c r="M360" s="50"/>
      <c r="N360" s="131"/>
    </row>
    <row r="361" spans="1:14" ht="15.75" x14ac:dyDescent="0.25">
      <c r="A361" s="59"/>
      <c r="B361" s="99"/>
      <c r="C361" s="44"/>
      <c r="D361" s="45"/>
      <c r="E361" s="46" t="str">
        <f>IFERROR(INDEX(#REF!,MATCH(D357,#REF!,0)),"")</f>
        <v/>
      </c>
      <c r="F361" s="47" t="str">
        <f t="shared" si="20"/>
        <v/>
      </c>
      <c r="G361" s="64">
        <f t="shared" si="21"/>
        <v>0</v>
      </c>
      <c r="H361" s="43"/>
      <c r="I361" s="48" t="e">
        <f t="shared" ca="1" si="22"/>
        <v>#NAME?</v>
      </c>
      <c r="J361" s="45"/>
      <c r="K361" s="105" t="str">
        <f>IFERROR(INDEX(#REF!,MATCH(J361,#REF!,0)),"")</f>
        <v/>
      </c>
      <c r="L361" s="49">
        <f t="shared" si="23"/>
        <v>0</v>
      </c>
      <c r="M361" s="50"/>
      <c r="N361" s="131"/>
    </row>
    <row r="362" spans="1:14" ht="15.75" x14ac:dyDescent="0.25">
      <c r="A362" s="59"/>
      <c r="B362" s="99"/>
      <c r="C362" s="44"/>
      <c r="D362" s="45"/>
      <c r="E362" s="46" t="str">
        <f>IFERROR(INDEX(#REF!,MATCH(D358,#REF!,0)),"")</f>
        <v/>
      </c>
      <c r="F362" s="47" t="str">
        <f t="shared" si="20"/>
        <v/>
      </c>
      <c r="G362" s="64">
        <f t="shared" si="21"/>
        <v>0</v>
      </c>
      <c r="H362" s="43"/>
      <c r="I362" s="48" t="e">
        <f t="shared" ca="1" si="22"/>
        <v>#NAME?</v>
      </c>
      <c r="J362" s="45"/>
      <c r="K362" s="105" t="str">
        <f>IFERROR(INDEX(#REF!,MATCH(J362,#REF!,0)),"")</f>
        <v/>
      </c>
      <c r="L362" s="49">
        <f t="shared" si="23"/>
        <v>0</v>
      </c>
      <c r="M362" s="50"/>
      <c r="N362" s="131"/>
    </row>
    <row r="363" spans="1:14" ht="15.75" x14ac:dyDescent="0.25">
      <c r="A363" s="59"/>
      <c r="B363" s="99"/>
      <c r="C363" s="44"/>
      <c r="D363" s="45"/>
      <c r="E363" s="46" t="str">
        <f>IFERROR(INDEX(#REF!,MATCH(D359,#REF!,0)),"")</f>
        <v/>
      </c>
      <c r="F363" s="47" t="str">
        <f t="shared" si="20"/>
        <v/>
      </c>
      <c r="G363" s="64">
        <f t="shared" si="21"/>
        <v>0</v>
      </c>
      <c r="H363" s="43"/>
      <c r="I363" s="48" t="e">
        <f t="shared" ca="1" si="22"/>
        <v>#NAME?</v>
      </c>
      <c r="J363" s="45"/>
      <c r="K363" s="105" t="str">
        <f>IFERROR(INDEX(#REF!,MATCH(J363,#REF!,0)),"")</f>
        <v/>
      </c>
      <c r="L363" s="49">
        <f t="shared" si="23"/>
        <v>0</v>
      </c>
      <c r="M363" s="50"/>
      <c r="N363" s="131"/>
    </row>
    <row r="364" spans="1:14" ht="15.75" x14ac:dyDescent="0.25">
      <c r="A364" s="59"/>
      <c r="B364" s="99"/>
      <c r="C364" s="44"/>
      <c r="D364" s="45"/>
      <c r="E364" s="46" t="str">
        <f>IFERROR(INDEX(#REF!,MATCH(D360,#REF!,0)),"")</f>
        <v/>
      </c>
      <c r="F364" s="47" t="str">
        <f t="shared" si="20"/>
        <v/>
      </c>
      <c r="G364" s="64">
        <f t="shared" si="21"/>
        <v>0</v>
      </c>
      <c r="H364" s="43"/>
      <c r="I364" s="48" t="e">
        <f t="shared" ca="1" si="22"/>
        <v>#NAME?</v>
      </c>
      <c r="J364" s="45"/>
      <c r="K364" s="105" t="str">
        <f>IFERROR(INDEX(#REF!,MATCH(J364,#REF!,0)),"")</f>
        <v/>
      </c>
      <c r="L364" s="49">
        <f t="shared" si="23"/>
        <v>0</v>
      </c>
      <c r="M364" s="50"/>
      <c r="N364" s="131"/>
    </row>
    <row r="365" spans="1:14" ht="15.75" x14ac:dyDescent="0.25">
      <c r="A365" s="59"/>
      <c r="B365" s="99"/>
      <c r="C365" s="44"/>
      <c r="D365" s="45"/>
      <c r="E365" s="46" t="str">
        <f>IFERROR(INDEX(#REF!,MATCH(D361,#REF!,0)),"")</f>
        <v/>
      </c>
      <c r="F365" s="47" t="str">
        <f t="shared" si="20"/>
        <v/>
      </c>
      <c r="G365" s="64">
        <f t="shared" si="21"/>
        <v>0</v>
      </c>
      <c r="H365" s="43"/>
      <c r="I365" s="48" t="e">
        <f t="shared" ca="1" si="22"/>
        <v>#NAME?</v>
      </c>
      <c r="J365" s="45"/>
      <c r="K365" s="105" t="str">
        <f>IFERROR(INDEX(#REF!,MATCH(J365,#REF!,0)),"")</f>
        <v/>
      </c>
      <c r="L365" s="49">
        <f t="shared" si="23"/>
        <v>0</v>
      </c>
      <c r="M365" s="50"/>
      <c r="N365" s="131"/>
    </row>
    <row r="366" spans="1:14" ht="15.75" x14ac:dyDescent="0.25">
      <c r="A366" s="59"/>
      <c r="B366" s="99"/>
      <c r="C366" s="44"/>
      <c r="D366" s="45"/>
      <c r="E366" s="46" t="str">
        <f>IFERROR(INDEX(#REF!,MATCH(D362,#REF!,0)),"")</f>
        <v/>
      </c>
      <c r="F366" s="47" t="str">
        <f t="shared" si="20"/>
        <v/>
      </c>
      <c r="G366" s="64">
        <f t="shared" si="21"/>
        <v>0</v>
      </c>
      <c r="H366" s="43"/>
      <c r="I366" s="48" t="e">
        <f t="shared" ca="1" si="22"/>
        <v>#NAME?</v>
      </c>
      <c r="J366" s="45"/>
      <c r="K366" s="105" t="str">
        <f>IFERROR(INDEX(#REF!,MATCH(J366,#REF!,0)),"")</f>
        <v/>
      </c>
      <c r="L366" s="49">
        <f t="shared" si="23"/>
        <v>0</v>
      </c>
      <c r="M366" s="50"/>
      <c r="N366" s="131"/>
    </row>
    <row r="367" spans="1:14" ht="15.75" x14ac:dyDescent="0.25">
      <c r="A367" s="59"/>
      <c r="B367" s="99"/>
      <c r="C367" s="44"/>
      <c r="D367" s="45"/>
      <c r="E367" s="46" t="str">
        <f>IFERROR(INDEX(#REF!,MATCH(D363,#REF!,0)),"")</f>
        <v/>
      </c>
      <c r="F367" s="47" t="str">
        <f t="shared" si="20"/>
        <v/>
      </c>
      <c r="G367" s="64">
        <f t="shared" si="21"/>
        <v>0</v>
      </c>
      <c r="H367" s="43"/>
      <c r="I367" s="48" t="e">
        <f t="shared" ca="1" si="22"/>
        <v>#NAME?</v>
      </c>
      <c r="J367" s="45"/>
      <c r="K367" s="105" t="str">
        <f>IFERROR(INDEX(#REF!,MATCH(J367,#REF!,0)),"")</f>
        <v/>
      </c>
      <c r="L367" s="49">
        <f t="shared" si="23"/>
        <v>0</v>
      </c>
      <c r="M367" s="50"/>
      <c r="N367" s="131"/>
    </row>
    <row r="368" spans="1:14" ht="15.75" x14ac:dyDescent="0.25">
      <c r="A368" s="59"/>
      <c r="B368" s="99"/>
      <c r="C368" s="44"/>
      <c r="D368" s="45"/>
      <c r="E368" s="46" t="str">
        <f>IFERROR(INDEX(#REF!,MATCH(D364,#REF!,0)),"")</f>
        <v/>
      </c>
      <c r="F368" s="47" t="str">
        <f t="shared" si="20"/>
        <v/>
      </c>
      <c r="G368" s="64">
        <f t="shared" si="21"/>
        <v>0</v>
      </c>
      <c r="H368" s="43"/>
      <c r="I368" s="48" t="e">
        <f t="shared" ca="1" si="22"/>
        <v>#NAME?</v>
      </c>
      <c r="J368" s="45"/>
      <c r="K368" s="105" t="str">
        <f>IFERROR(INDEX(#REF!,MATCH(J368,#REF!,0)),"")</f>
        <v/>
      </c>
      <c r="L368" s="49">
        <f t="shared" si="23"/>
        <v>0</v>
      </c>
      <c r="M368" s="50"/>
      <c r="N368" s="131"/>
    </row>
    <row r="369" spans="1:14" ht="15.75" x14ac:dyDescent="0.25">
      <c r="A369" s="59"/>
      <c r="B369" s="99"/>
      <c r="C369" s="44"/>
      <c r="D369" s="45"/>
      <c r="E369" s="46" t="str">
        <f>IFERROR(INDEX(#REF!,MATCH(D365,#REF!,0)),"")</f>
        <v/>
      </c>
      <c r="F369" s="47" t="str">
        <f t="shared" si="20"/>
        <v/>
      </c>
      <c r="G369" s="64">
        <f t="shared" si="21"/>
        <v>0</v>
      </c>
      <c r="H369" s="43"/>
      <c r="I369" s="48" t="e">
        <f t="shared" ca="1" si="22"/>
        <v>#NAME?</v>
      </c>
      <c r="J369" s="45"/>
      <c r="K369" s="105" t="str">
        <f>IFERROR(INDEX(#REF!,MATCH(J369,#REF!,0)),"")</f>
        <v/>
      </c>
      <c r="L369" s="49">
        <f t="shared" si="23"/>
        <v>0</v>
      </c>
      <c r="M369" s="50"/>
      <c r="N369" s="131"/>
    </row>
    <row r="370" spans="1:14" ht="15.75" x14ac:dyDescent="0.25">
      <c r="A370" s="59"/>
      <c r="B370" s="99"/>
      <c r="C370" s="44"/>
      <c r="D370" s="45"/>
      <c r="E370" s="46" t="str">
        <f>IFERROR(INDEX(#REF!,MATCH(D366,#REF!,0)),"")</f>
        <v/>
      </c>
      <c r="F370" s="47" t="str">
        <f t="shared" si="20"/>
        <v/>
      </c>
      <c r="G370" s="64">
        <f t="shared" si="21"/>
        <v>0</v>
      </c>
      <c r="H370" s="43"/>
      <c r="I370" s="48" t="e">
        <f t="shared" ca="1" si="22"/>
        <v>#NAME?</v>
      </c>
      <c r="J370" s="45"/>
      <c r="K370" s="105" t="str">
        <f>IFERROR(INDEX(#REF!,MATCH(J370,#REF!,0)),"")</f>
        <v/>
      </c>
      <c r="L370" s="49">
        <f t="shared" si="23"/>
        <v>0</v>
      </c>
      <c r="M370" s="50"/>
      <c r="N370" s="131"/>
    </row>
    <row r="371" spans="1:14" ht="15.75" x14ac:dyDescent="0.25">
      <c r="A371" s="59"/>
      <c r="B371" s="99"/>
      <c r="C371" s="44"/>
      <c r="D371" s="45"/>
      <c r="E371" s="46" t="str">
        <f>IFERROR(INDEX(#REF!,MATCH(D367,#REF!,0)),"")</f>
        <v/>
      </c>
      <c r="F371" s="47" t="str">
        <f t="shared" si="20"/>
        <v/>
      </c>
      <c r="G371" s="64">
        <f t="shared" si="21"/>
        <v>0</v>
      </c>
      <c r="H371" s="43"/>
      <c r="I371" s="48" t="e">
        <f t="shared" ca="1" si="22"/>
        <v>#NAME?</v>
      </c>
      <c r="J371" s="45"/>
      <c r="K371" s="105" t="str">
        <f>IFERROR(INDEX(#REF!,MATCH(J371,#REF!,0)),"")</f>
        <v/>
      </c>
      <c r="L371" s="49">
        <f t="shared" si="23"/>
        <v>0</v>
      </c>
      <c r="M371" s="50"/>
      <c r="N371" s="131"/>
    </row>
    <row r="372" spans="1:14" ht="15.75" x14ac:dyDescent="0.25">
      <c r="A372" s="59"/>
      <c r="B372" s="99"/>
      <c r="C372" s="44"/>
      <c r="D372" s="45"/>
      <c r="E372" s="46" t="str">
        <f>IFERROR(INDEX(#REF!,MATCH(D368,#REF!,0)),"")</f>
        <v/>
      </c>
      <c r="F372" s="47" t="str">
        <f t="shared" si="20"/>
        <v/>
      </c>
      <c r="G372" s="64">
        <f t="shared" si="21"/>
        <v>0</v>
      </c>
      <c r="H372" s="43"/>
      <c r="I372" s="48" t="e">
        <f t="shared" ca="1" si="22"/>
        <v>#NAME?</v>
      </c>
      <c r="J372" s="45"/>
      <c r="K372" s="105" t="str">
        <f>IFERROR(INDEX(#REF!,MATCH(J372,#REF!,0)),"")</f>
        <v/>
      </c>
      <c r="L372" s="49">
        <f t="shared" si="23"/>
        <v>0</v>
      </c>
      <c r="M372" s="50"/>
      <c r="N372" s="131"/>
    </row>
    <row r="373" spans="1:14" ht="15.75" x14ac:dyDescent="0.25">
      <c r="A373" s="59"/>
      <c r="B373" s="99"/>
      <c r="C373" s="44"/>
      <c r="D373" s="45"/>
      <c r="E373" s="46" t="str">
        <f>IFERROR(INDEX(#REF!,MATCH(D369,#REF!,0)),"")</f>
        <v/>
      </c>
      <c r="F373" s="47" t="str">
        <f t="shared" si="20"/>
        <v/>
      </c>
      <c r="G373" s="64">
        <f t="shared" si="21"/>
        <v>0</v>
      </c>
      <c r="H373" s="43"/>
      <c r="I373" s="48" t="e">
        <f t="shared" ca="1" si="22"/>
        <v>#NAME?</v>
      </c>
      <c r="J373" s="45"/>
      <c r="K373" s="105" t="str">
        <f>IFERROR(INDEX(#REF!,MATCH(J373,#REF!,0)),"")</f>
        <v/>
      </c>
      <c r="L373" s="49">
        <f t="shared" si="23"/>
        <v>0</v>
      </c>
      <c r="M373" s="50"/>
      <c r="N373" s="131"/>
    </row>
    <row r="374" spans="1:14" ht="15.75" x14ac:dyDescent="0.25">
      <c r="A374" s="59"/>
      <c r="B374" s="99"/>
      <c r="C374" s="44"/>
      <c r="D374" s="45"/>
      <c r="E374" s="46" t="str">
        <f>IFERROR(INDEX(#REF!,MATCH(D370,#REF!,0)),"")</f>
        <v/>
      </c>
      <c r="F374" s="47" t="str">
        <f t="shared" si="20"/>
        <v/>
      </c>
      <c r="G374" s="64">
        <f t="shared" si="21"/>
        <v>0</v>
      </c>
      <c r="H374" s="43"/>
      <c r="I374" s="48" t="e">
        <f t="shared" ca="1" si="22"/>
        <v>#NAME?</v>
      </c>
      <c r="J374" s="45"/>
      <c r="K374" s="105" t="str">
        <f>IFERROR(INDEX(#REF!,MATCH(J374,#REF!,0)),"")</f>
        <v/>
      </c>
      <c r="L374" s="49">
        <f t="shared" si="23"/>
        <v>0</v>
      </c>
      <c r="M374" s="50"/>
      <c r="N374" s="131"/>
    </row>
    <row r="375" spans="1:14" ht="15.75" x14ac:dyDescent="0.25">
      <c r="A375" s="59"/>
      <c r="B375" s="99"/>
      <c r="C375" s="44"/>
      <c r="D375" s="45"/>
      <c r="E375" s="46" t="str">
        <f>IFERROR(INDEX(#REF!,MATCH(D371,#REF!,0)),"")</f>
        <v/>
      </c>
      <c r="F375" s="47" t="str">
        <f t="shared" ref="F375:F438" si="24">IF(B375="","",$C$5)</f>
        <v/>
      </c>
      <c r="G375" s="64">
        <f t="shared" ref="G375:G438" si="25">$C$5*$C$7*B375</f>
        <v>0</v>
      </c>
      <c r="H375" s="43"/>
      <c r="I375" s="48" t="e">
        <f t="shared" ref="I375:I438" ca="1" si="26">DiamColPrandtl(G375,$C$6,H375)</f>
        <v>#NAME?</v>
      </c>
      <c r="J375" s="45"/>
      <c r="K375" s="105" t="str">
        <f>IFERROR(INDEX(#REF!,MATCH(J375,#REF!,0)),"")</f>
        <v/>
      </c>
      <c r="L375" s="49">
        <f t="shared" si="23"/>
        <v>0</v>
      </c>
      <c r="M375" s="50"/>
      <c r="N375" s="131"/>
    </row>
    <row r="376" spans="1:14" ht="15.75" x14ac:dyDescent="0.25">
      <c r="A376" s="59"/>
      <c r="B376" s="99"/>
      <c r="C376" s="44"/>
      <c r="D376" s="45"/>
      <c r="E376" s="46" t="str">
        <f>IFERROR(INDEX(#REF!,MATCH(D372,#REF!,0)),"")</f>
        <v/>
      </c>
      <c r="F376" s="47" t="str">
        <f t="shared" si="24"/>
        <v/>
      </c>
      <c r="G376" s="64">
        <f t="shared" si="25"/>
        <v>0</v>
      </c>
      <c r="H376" s="43"/>
      <c r="I376" s="48" t="e">
        <f t="shared" ca="1" si="26"/>
        <v>#NAME?</v>
      </c>
      <c r="J376" s="45"/>
      <c r="K376" s="105" t="str">
        <f>IFERROR(INDEX(#REF!,MATCH(J376,#REF!,0)),"")</f>
        <v/>
      </c>
      <c r="L376" s="49">
        <f t="shared" si="23"/>
        <v>0</v>
      </c>
      <c r="M376" s="50"/>
      <c r="N376" s="131"/>
    </row>
    <row r="377" spans="1:14" ht="15.75" x14ac:dyDescent="0.25">
      <c r="A377" s="59"/>
      <c r="B377" s="99"/>
      <c r="C377" s="44"/>
      <c r="D377" s="45"/>
      <c r="E377" s="46" t="str">
        <f>IFERROR(INDEX(#REF!,MATCH(D373,#REF!,0)),"")</f>
        <v/>
      </c>
      <c r="F377" s="47" t="str">
        <f t="shared" si="24"/>
        <v/>
      </c>
      <c r="G377" s="64">
        <f t="shared" si="25"/>
        <v>0</v>
      </c>
      <c r="H377" s="43"/>
      <c r="I377" s="48" t="e">
        <f t="shared" ca="1" si="26"/>
        <v>#NAME?</v>
      </c>
      <c r="J377" s="45"/>
      <c r="K377" s="105" t="str">
        <f>IFERROR(INDEX(#REF!,MATCH(J377,#REF!,0)),"")</f>
        <v/>
      </c>
      <c r="L377" s="49">
        <f t="shared" si="23"/>
        <v>0</v>
      </c>
      <c r="M377" s="50"/>
      <c r="N377" s="131"/>
    </row>
    <row r="378" spans="1:14" ht="15.75" x14ac:dyDescent="0.25">
      <c r="A378" s="59"/>
      <c r="B378" s="99"/>
      <c r="C378" s="44"/>
      <c r="D378" s="45"/>
      <c r="E378" s="46" t="str">
        <f>IFERROR(INDEX(#REF!,MATCH(D374,#REF!,0)),"")</f>
        <v/>
      </c>
      <c r="F378" s="47" t="str">
        <f t="shared" si="24"/>
        <v/>
      </c>
      <c r="G378" s="64">
        <f t="shared" si="25"/>
        <v>0</v>
      </c>
      <c r="H378" s="43"/>
      <c r="I378" s="48" t="e">
        <f t="shared" ca="1" si="26"/>
        <v>#NAME?</v>
      </c>
      <c r="J378" s="45"/>
      <c r="K378" s="105" t="str">
        <f>IFERROR(INDEX(#REF!,MATCH(J378,#REF!,0)),"")</f>
        <v/>
      </c>
      <c r="L378" s="49">
        <f t="shared" si="23"/>
        <v>0</v>
      </c>
      <c r="M378" s="50"/>
      <c r="N378" s="131"/>
    </row>
    <row r="379" spans="1:14" ht="15.75" x14ac:dyDescent="0.25">
      <c r="A379" s="59"/>
      <c r="B379" s="99"/>
      <c r="C379" s="44"/>
      <c r="D379" s="45"/>
      <c r="E379" s="46" t="str">
        <f>IFERROR(INDEX(#REF!,MATCH(D375,#REF!,0)),"")</f>
        <v/>
      </c>
      <c r="F379" s="47" t="str">
        <f t="shared" si="24"/>
        <v/>
      </c>
      <c r="G379" s="64">
        <f t="shared" si="25"/>
        <v>0</v>
      </c>
      <c r="H379" s="43"/>
      <c r="I379" s="48" t="e">
        <f t="shared" ca="1" si="26"/>
        <v>#NAME?</v>
      </c>
      <c r="J379" s="45"/>
      <c r="K379" s="105" t="str">
        <f>IFERROR(INDEX(#REF!,MATCH(J379,#REF!,0)),"")</f>
        <v/>
      </c>
      <c r="L379" s="49">
        <f t="shared" si="23"/>
        <v>0</v>
      </c>
      <c r="M379" s="50"/>
      <c r="N379" s="131"/>
    </row>
    <row r="380" spans="1:14" ht="15.75" x14ac:dyDescent="0.25">
      <c r="A380" s="59"/>
      <c r="B380" s="99"/>
      <c r="C380" s="44"/>
      <c r="D380" s="45"/>
      <c r="E380" s="46" t="str">
        <f>IFERROR(INDEX(#REF!,MATCH(D376,#REF!,0)),"")</f>
        <v/>
      </c>
      <c r="F380" s="47" t="str">
        <f t="shared" si="24"/>
        <v/>
      </c>
      <c r="G380" s="64">
        <f t="shared" si="25"/>
        <v>0</v>
      </c>
      <c r="H380" s="43"/>
      <c r="I380" s="48" t="e">
        <f t="shared" ca="1" si="26"/>
        <v>#NAME?</v>
      </c>
      <c r="J380" s="45"/>
      <c r="K380" s="105" t="str">
        <f>IFERROR(INDEX(#REF!,MATCH(J380,#REF!,0)),"")</f>
        <v/>
      </c>
      <c r="L380" s="49">
        <f t="shared" si="23"/>
        <v>0</v>
      </c>
      <c r="M380" s="50"/>
      <c r="N380" s="131"/>
    </row>
    <row r="381" spans="1:14" ht="15.75" x14ac:dyDescent="0.25">
      <c r="A381" s="59"/>
      <c r="B381" s="99"/>
      <c r="C381" s="44"/>
      <c r="D381" s="45"/>
      <c r="E381" s="46" t="str">
        <f>IFERROR(INDEX(#REF!,MATCH(D377,#REF!,0)),"")</f>
        <v/>
      </c>
      <c r="F381" s="47" t="str">
        <f t="shared" si="24"/>
        <v/>
      </c>
      <c r="G381" s="64">
        <f t="shared" si="25"/>
        <v>0</v>
      </c>
      <c r="H381" s="43"/>
      <c r="I381" s="48" t="e">
        <f t="shared" ca="1" si="26"/>
        <v>#NAME?</v>
      </c>
      <c r="J381" s="45"/>
      <c r="K381" s="105" t="str">
        <f>IFERROR(INDEX(#REF!,MATCH(J381,#REF!,0)),"")</f>
        <v/>
      </c>
      <c r="L381" s="49">
        <f t="shared" si="23"/>
        <v>0</v>
      </c>
      <c r="M381" s="50"/>
      <c r="N381" s="131"/>
    </row>
    <row r="382" spans="1:14" ht="15.75" x14ac:dyDescent="0.25">
      <c r="A382" s="59"/>
      <c r="B382" s="99"/>
      <c r="C382" s="44"/>
      <c r="D382" s="45"/>
      <c r="E382" s="46" t="str">
        <f>IFERROR(INDEX(#REF!,MATCH(D378,#REF!,0)),"")</f>
        <v/>
      </c>
      <c r="F382" s="47" t="str">
        <f t="shared" si="24"/>
        <v/>
      </c>
      <c r="G382" s="64">
        <f t="shared" si="25"/>
        <v>0</v>
      </c>
      <c r="H382" s="43"/>
      <c r="I382" s="48" t="e">
        <f t="shared" ca="1" si="26"/>
        <v>#NAME?</v>
      </c>
      <c r="J382" s="45"/>
      <c r="K382" s="105" t="str">
        <f>IFERROR(INDEX(#REF!,MATCH(J382,#REF!,0)),"")</f>
        <v/>
      </c>
      <c r="L382" s="49">
        <f t="shared" si="23"/>
        <v>0</v>
      </c>
      <c r="M382" s="50"/>
      <c r="N382" s="131"/>
    </row>
    <row r="383" spans="1:14" ht="15.75" x14ac:dyDescent="0.25">
      <c r="A383" s="59"/>
      <c r="B383" s="99"/>
      <c r="C383" s="44"/>
      <c r="D383" s="45"/>
      <c r="E383" s="46" t="str">
        <f>IFERROR(INDEX(#REF!,MATCH(D379,#REF!,0)),"")</f>
        <v/>
      </c>
      <c r="F383" s="47" t="str">
        <f t="shared" si="24"/>
        <v/>
      </c>
      <c r="G383" s="64">
        <f t="shared" si="25"/>
        <v>0</v>
      </c>
      <c r="H383" s="43"/>
      <c r="I383" s="48" t="e">
        <f t="shared" ca="1" si="26"/>
        <v>#NAME?</v>
      </c>
      <c r="J383" s="45"/>
      <c r="K383" s="105" t="str">
        <f>IFERROR(INDEX(#REF!,MATCH(J383,#REF!,0)),"")</f>
        <v/>
      </c>
      <c r="L383" s="49">
        <f t="shared" si="23"/>
        <v>0</v>
      </c>
      <c r="M383" s="50"/>
      <c r="N383" s="131"/>
    </row>
    <row r="384" spans="1:14" ht="15.75" x14ac:dyDescent="0.25">
      <c r="A384" s="59"/>
      <c r="B384" s="99"/>
      <c r="C384" s="44"/>
      <c r="D384" s="45"/>
      <c r="E384" s="46" t="str">
        <f>IFERROR(INDEX(#REF!,MATCH(D380,#REF!,0)),"")</f>
        <v/>
      </c>
      <c r="F384" s="47" t="str">
        <f t="shared" si="24"/>
        <v/>
      </c>
      <c r="G384" s="64">
        <f t="shared" si="25"/>
        <v>0</v>
      </c>
      <c r="H384" s="43"/>
      <c r="I384" s="48" t="e">
        <f t="shared" ca="1" si="26"/>
        <v>#NAME?</v>
      </c>
      <c r="J384" s="45"/>
      <c r="K384" s="105" t="str">
        <f>IFERROR(INDEX(#REF!,MATCH(J384,#REF!,0)),"")</f>
        <v/>
      </c>
      <c r="L384" s="49">
        <f t="shared" ref="L384:L447" si="27">IF(H384&gt;0,G384/1000/(PI()*(K384/1000)^2/4*$C$6),0)</f>
        <v>0</v>
      </c>
      <c r="M384" s="50"/>
      <c r="N384" s="131"/>
    </row>
    <row r="385" spans="1:14" ht="15.75" x14ac:dyDescent="0.25">
      <c r="A385" s="59"/>
      <c r="B385" s="99"/>
      <c r="C385" s="44"/>
      <c r="D385" s="45"/>
      <c r="E385" s="46" t="str">
        <f>IFERROR(INDEX(#REF!,MATCH(D381,#REF!,0)),"")</f>
        <v/>
      </c>
      <c r="F385" s="47" t="str">
        <f t="shared" si="24"/>
        <v/>
      </c>
      <c r="G385" s="64">
        <f t="shared" si="25"/>
        <v>0</v>
      </c>
      <c r="H385" s="43"/>
      <c r="I385" s="48" t="e">
        <f t="shared" ca="1" si="26"/>
        <v>#NAME?</v>
      </c>
      <c r="J385" s="45"/>
      <c r="K385" s="105" t="str">
        <f>IFERROR(INDEX(#REF!,MATCH(J385,#REF!,0)),"")</f>
        <v/>
      </c>
      <c r="L385" s="49">
        <f t="shared" si="27"/>
        <v>0</v>
      </c>
      <c r="M385" s="50"/>
      <c r="N385" s="131"/>
    </row>
    <row r="386" spans="1:14" ht="15.75" x14ac:dyDescent="0.25">
      <c r="A386" s="59"/>
      <c r="B386" s="99"/>
      <c r="C386" s="44"/>
      <c r="D386" s="45"/>
      <c r="E386" s="46" t="str">
        <f>IFERROR(INDEX(#REF!,MATCH(D382,#REF!,0)),"")</f>
        <v/>
      </c>
      <c r="F386" s="47" t="str">
        <f t="shared" si="24"/>
        <v/>
      </c>
      <c r="G386" s="64">
        <f t="shared" si="25"/>
        <v>0</v>
      </c>
      <c r="H386" s="43"/>
      <c r="I386" s="48" t="e">
        <f t="shared" ca="1" si="26"/>
        <v>#NAME?</v>
      </c>
      <c r="J386" s="45"/>
      <c r="K386" s="105" t="str">
        <f>IFERROR(INDEX(#REF!,MATCH(J386,#REF!,0)),"")</f>
        <v/>
      </c>
      <c r="L386" s="49">
        <f t="shared" si="27"/>
        <v>0</v>
      </c>
      <c r="M386" s="50"/>
      <c r="N386" s="131"/>
    </row>
    <row r="387" spans="1:14" ht="15.75" x14ac:dyDescent="0.25">
      <c r="A387" s="59"/>
      <c r="B387" s="99"/>
      <c r="C387" s="44"/>
      <c r="D387" s="45"/>
      <c r="E387" s="46" t="str">
        <f>IFERROR(INDEX(#REF!,MATCH(D383,#REF!,0)),"")</f>
        <v/>
      </c>
      <c r="F387" s="47" t="str">
        <f t="shared" si="24"/>
        <v/>
      </c>
      <c r="G387" s="64">
        <f t="shared" si="25"/>
        <v>0</v>
      </c>
      <c r="H387" s="43"/>
      <c r="I387" s="48" t="e">
        <f t="shared" ca="1" si="26"/>
        <v>#NAME?</v>
      </c>
      <c r="J387" s="45"/>
      <c r="K387" s="105" t="str">
        <f>IFERROR(INDEX(#REF!,MATCH(J387,#REF!,0)),"")</f>
        <v/>
      </c>
      <c r="L387" s="49">
        <f t="shared" si="27"/>
        <v>0</v>
      </c>
      <c r="M387" s="50"/>
      <c r="N387" s="131"/>
    </row>
    <row r="388" spans="1:14" ht="15.75" x14ac:dyDescent="0.25">
      <c r="A388" s="59"/>
      <c r="B388" s="99"/>
      <c r="C388" s="44"/>
      <c r="D388" s="45"/>
      <c r="E388" s="46" t="str">
        <f>IFERROR(INDEX(#REF!,MATCH(D384,#REF!,0)),"")</f>
        <v/>
      </c>
      <c r="F388" s="47" t="str">
        <f t="shared" si="24"/>
        <v/>
      </c>
      <c r="G388" s="64">
        <f t="shared" si="25"/>
        <v>0</v>
      </c>
      <c r="H388" s="43"/>
      <c r="I388" s="48" t="e">
        <f t="shared" ca="1" si="26"/>
        <v>#NAME?</v>
      </c>
      <c r="J388" s="45"/>
      <c r="K388" s="105" t="str">
        <f>IFERROR(INDEX(#REF!,MATCH(J388,#REF!,0)),"")</f>
        <v/>
      </c>
      <c r="L388" s="49">
        <f t="shared" si="27"/>
        <v>0</v>
      </c>
      <c r="M388" s="50"/>
      <c r="N388" s="131"/>
    </row>
    <row r="389" spans="1:14" ht="15.75" x14ac:dyDescent="0.25">
      <c r="A389" s="59"/>
      <c r="B389" s="99"/>
      <c r="C389" s="44"/>
      <c r="D389" s="45"/>
      <c r="E389" s="46" t="str">
        <f>IFERROR(INDEX(#REF!,MATCH(D385,#REF!,0)),"")</f>
        <v/>
      </c>
      <c r="F389" s="47" t="str">
        <f t="shared" si="24"/>
        <v/>
      </c>
      <c r="G389" s="64">
        <f t="shared" si="25"/>
        <v>0</v>
      </c>
      <c r="H389" s="43"/>
      <c r="I389" s="48" t="e">
        <f t="shared" ca="1" si="26"/>
        <v>#NAME?</v>
      </c>
      <c r="J389" s="45"/>
      <c r="K389" s="105" t="str">
        <f>IFERROR(INDEX(#REF!,MATCH(J389,#REF!,0)),"")</f>
        <v/>
      </c>
      <c r="L389" s="49">
        <f t="shared" si="27"/>
        <v>0</v>
      </c>
      <c r="M389" s="50"/>
      <c r="N389" s="131"/>
    </row>
    <row r="390" spans="1:14" ht="15.75" x14ac:dyDescent="0.25">
      <c r="A390" s="59"/>
      <c r="B390" s="99"/>
      <c r="C390" s="44"/>
      <c r="D390" s="45"/>
      <c r="E390" s="46" t="str">
        <f>IFERROR(INDEX(#REF!,MATCH(D386,#REF!,0)),"")</f>
        <v/>
      </c>
      <c r="F390" s="47" t="str">
        <f t="shared" si="24"/>
        <v/>
      </c>
      <c r="G390" s="64">
        <f t="shared" si="25"/>
        <v>0</v>
      </c>
      <c r="H390" s="43"/>
      <c r="I390" s="48" t="e">
        <f t="shared" ca="1" si="26"/>
        <v>#NAME?</v>
      </c>
      <c r="J390" s="45"/>
      <c r="K390" s="105" t="str">
        <f>IFERROR(INDEX(#REF!,MATCH(J390,#REF!,0)),"")</f>
        <v/>
      </c>
      <c r="L390" s="49">
        <f t="shared" si="27"/>
        <v>0</v>
      </c>
      <c r="M390" s="50"/>
      <c r="N390" s="131"/>
    </row>
    <row r="391" spans="1:14" ht="15.75" x14ac:dyDescent="0.25">
      <c r="A391" s="59"/>
      <c r="B391" s="99"/>
      <c r="C391" s="44"/>
      <c r="D391" s="45"/>
      <c r="E391" s="46" t="str">
        <f>IFERROR(INDEX(#REF!,MATCH(D387,#REF!,0)),"")</f>
        <v/>
      </c>
      <c r="F391" s="47" t="str">
        <f t="shared" si="24"/>
        <v/>
      </c>
      <c r="G391" s="64">
        <f t="shared" si="25"/>
        <v>0</v>
      </c>
      <c r="H391" s="43"/>
      <c r="I391" s="48" t="e">
        <f t="shared" ca="1" si="26"/>
        <v>#NAME?</v>
      </c>
      <c r="J391" s="45"/>
      <c r="K391" s="105" t="str">
        <f>IFERROR(INDEX(#REF!,MATCH(J391,#REF!,0)),"")</f>
        <v/>
      </c>
      <c r="L391" s="49">
        <f t="shared" si="27"/>
        <v>0</v>
      </c>
      <c r="M391" s="50"/>
      <c r="N391" s="131"/>
    </row>
    <row r="392" spans="1:14" ht="15.75" x14ac:dyDescent="0.25">
      <c r="A392" s="59"/>
      <c r="B392" s="99"/>
      <c r="C392" s="44"/>
      <c r="D392" s="45"/>
      <c r="E392" s="46" t="str">
        <f>IFERROR(INDEX(#REF!,MATCH(D388,#REF!,0)),"")</f>
        <v/>
      </c>
      <c r="F392" s="47" t="str">
        <f t="shared" si="24"/>
        <v/>
      </c>
      <c r="G392" s="64">
        <f t="shared" si="25"/>
        <v>0</v>
      </c>
      <c r="H392" s="43"/>
      <c r="I392" s="48" t="e">
        <f t="shared" ca="1" si="26"/>
        <v>#NAME?</v>
      </c>
      <c r="J392" s="45"/>
      <c r="K392" s="105" t="str">
        <f>IFERROR(INDEX(#REF!,MATCH(J392,#REF!,0)),"")</f>
        <v/>
      </c>
      <c r="L392" s="49">
        <f t="shared" si="27"/>
        <v>0</v>
      </c>
      <c r="M392" s="50"/>
      <c r="N392" s="131"/>
    </row>
    <row r="393" spans="1:14" ht="15.75" x14ac:dyDescent="0.25">
      <c r="A393" s="59"/>
      <c r="B393" s="99"/>
      <c r="C393" s="44"/>
      <c r="D393" s="45"/>
      <c r="E393" s="46" t="str">
        <f>IFERROR(INDEX(#REF!,MATCH(D389,#REF!,0)),"")</f>
        <v/>
      </c>
      <c r="F393" s="47" t="str">
        <f t="shared" si="24"/>
        <v/>
      </c>
      <c r="G393" s="64">
        <f t="shared" si="25"/>
        <v>0</v>
      </c>
      <c r="H393" s="43"/>
      <c r="I393" s="48" t="e">
        <f t="shared" ca="1" si="26"/>
        <v>#NAME?</v>
      </c>
      <c r="J393" s="45"/>
      <c r="K393" s="105" t="str">
        <f>IFERROR(INDEX(#REF!,MATCH(J393,#REF!,0)),"")</f>
        <v/>
      </c>
      <c r="L393" s="49">
        <f t="shared" si="27"/>
        <v>0</v>
      </c>
      <c r="M393" s="50"/>
      <c r="N393" s="131"/>
    </row>
    <row r="394" spans="1:14" ht="15.75" x14ac:dyDescent="0.25">
      <c r="A394" s="59"/>
      <c r="B394" s="99"/>
      <c r="C394" s="44"/>
      <c r="D394" s="45"/>
      <c r="E394" s="46" t="str">
        <f>IFERROR(INDEX(#REF!,MATCH(D390,#REF!,0)),"")</f>
        <v/>
      </c>
      <c r="F394" s="47" t="str">
        <f t="shared" si="24"/>
        <v/>
      </c>
      <c r="G394" s="64">
        <f t="shared" si="25"/>
        <v>0</v>
      </c>
      <c r="H394" s="43"/>
      <c r="I394" s="48" t="e">
        <f t="shared" ca="1" si="26"/>
        <v>#NAME?</v>
      </c>
      <c r="J394" s="45"/>
      <c r="K394" s="105" t="str">
        <f>IFERROR(INDEX(#REF!,MATCH(J394,#REF!,0)),"")</f>
        <v/>
      </c>
      <c r="L394" s="49">
        <f t="shared" si="27"/>
        <v>0</v>
      </c>
      <c r="M394" s="50"/>
      <c r="N394" s="131"/>
    </row>
    <row r="395" spans="1:14" ht="15.75" x14ac:dyDescent="0.25">
      <c r="A395" s="59"/>
      <c r="B395" s="99"/>
      <c r="C395" s="44"/>
      <c r="D395" s="45"/>
      <c r="E395" s="46" t="str">
        <f>IFERROR(INDEX(#REF!,MATCH(D391,#REF!,0)),"")</f>
        <v/>
      </c>
      <c r="F395" s="47" t="str">
        <f t="shared" si="24"/>
        <v/>
      </c>
      <c r="G395" s="64">
        <f t="shared" si="25"/>
        <v>0</v>
      </c>
      <c r="H395" s="43"/>
      <c r="I395" s="48" t="e">
        <f t="shared" ca="1" si="26"/>
        <v>#NAME?</v>
      </c>
      <c r="J395" s="45"/>
      <c r="K395" s="105" t="str">
        <f>IFERROR(INDEX(#REF!,MATCH(J395,#REF!,0)),"")</f>
        <v/>
      </c>
      <c r="L395" s="49">
        <f t="shared" si="27"/>
        <v>0</v>
      </c>
      <c r="M395" s="50"/>
      <c r="N395" s="131"/>
    </row>
    <row r="396" spans="1:14" ht="15.75" x14ac:dyDescent="0.25">
      <c r="A396" s="59"/>
      <c r="B396" s="99"/>
      <c r="C396" s="44"/>
      <c r="D396" s="45"/>
      <c r="E396" s="46" t="str">
        <f>IFERROR(INDEX(#REF!,MATCH(D392,#REF!,0)),"")</f>
        <v/>
      </c>
      <c r="F396" s="47" t="str">
        <f t="shared" si="24"/>
        <v/>
      </c>
      <c r="G396" s="64">
        <f t="shared" si="25"/>
        <v>0</v>
      </c>
      <c r="H396" s="43"/>
      <c r="I396" s="48" t="e">
        <f t="shared" ca="1" si="26"/>
        <v>#NAME?</v>
      </c>
      <c r="J396" s="45"/>
      <c r="K396" s="105" t="str">
        <f>IFERROR(INDEX(#REF!,MATCH(J396,#REF!,0)),"")</f>
        <v/>
      </c>
      <c r="L396" s="49">
        <f t="shared" si="27"/>
        <v>0</v>
      </c>
      <c r="M396" s="50"/>
      <c r="N396" s="131"/>
    </row>
    <row r="397" spans="1:14" ht="15.75" x14ac:dyDescent="0.25">
      <c r="A397" s="59"/>
      <c r="B397" s="99"/>
      <c r="C397" s="44"/>
      <c r="D397" s="45"/>
      <c r="E397" s="46" t="str">
        <f>IFERROR(INDEX(#REF!,MATCH(D393,#REF!,0)),"")</f>
        <v/>
      </c>
      <c r="F397" s="47" t="str">
        <f t="shared" si="24"/>
        <v/>
      </c>
      <c r="G397" s="64">
        <f t="shared" si="25"/>
        <v>0</v>
      </c>
      <c r="H397" s="43"/>
      <c r="I397" s="48" t="e">
        <f t="shared" ca="1" si="26"/>
        <v>#NAME?</v>
      </c>
      <c r="J397" s="45"/>
      <c r="K397" s="105" t="str">
        <f>IFERROR(INDEX(#REF!,MATCH(J397,#REF!,0)),"")</f>
        <v/>
      </c>
      <c r="L397" s="49">
        <f t="shared" si="27"/>
        <v>0</v>
      </c>
      <c r="M397" s="50"/>
      <c r="N397" s="131"/>
    </row>
    <row r="398" spans="1:14" ht="15.75" x14ac:dyDescent="0.25">
      <c r="A398" s="59"/>
      <c r="B398" s="99"/>
      <c r="C398" s="44"/>
      <c r="D398" s="45"/>
      <c r="E398" s="46" t="str">
        <f>IFERROR(INDEX(#REF!,MATCH(D394,#REF!,0)),"")</f>
        <v/>
      </c>
      <c r="F398" s="47" t="str">
        <f t="shared" si="24"/>
        <v/>
      </c>
      <c r="G398" s="64">
        <f t="shared" si="25"/>
        <v>0</v>
      </c>
      <c r="H398" s="43"/>
      <c r="I398" s="48" t="e">
        <f t="shared" ca="1" si="26"/>
        <v>#NAME?</v>
      </c>
      <c r="J398" s="45"/>
      <c r="K398" s="105" t="str">
        <f>IFERROR(INDEX(#REF!,MATCH(J398,#REF!,0)),"")</f>
        <v/>
      </c>
      <c r="L398" s="49">
        <f t="shared" si="27"/>
        <v>0</v>
      </c>
      <c r="M398" s="50"/>
      <c r="N398" s="131"/>
    </row>
    <row r="399" spans="1:14" ht="15.75" x14ac:dyDescent="0.25">
      <c r="A399" s="59"/>
      <c r="B399" s="99"/>
      <c r="C399" s="44"/>
      <c r="D399" s="45"/>
      <c r="E399" s="46" t="str">
        <f>IFERROR(INDEX(#REF!,MATCH(D395,#REF!,0)),"")</f>
        <v/>
      </c>
      <c r="F399" s="47" t="str">
        <f t="shared" si="24"/>
        <v/>
      </c>
      <c r="G399" s="64">
        <f t="shared" si="25"/>
        <v>0</v>
      </c>
      <c r="H399" s="43"/>
      <c r="I399" s="48" t="e">
        <f t="shared" ca="1" si="26"/>
        <v>#NAME?</v>
      </c>
      <c r="J399" s="45"/>
      <c r="K399" s="105" t="str">
        <f>IFERROR(INDEX(#REF!,MATCH(J399,#REF!,0)),"")</f>
        <v/>
      </c>
      <c r="L399" s="49">
        <f t="shared" si="27"/>
        <v>0</v>
      </c>
      <c r="M399" s="50"/>
      <c r="N399" s="131"/>
    </row>
    <row r="400" spans="1:14" ht="15.75" x14ac:dyDescent="0.25">
      <c r="A400" s="59"/>
      <c r="B400" s="99"/>
      <c r="C400" s="44"/>
      <c r="D400" s="45"/>
      <c r="E400" s="46" t="str">
        <f>IFERROR(INDEX(#REF!,MATCH(D396,#REF!,0)),"")</f>
        <v/>
      </c>
      <c r="F400" s="47" t="str">
        <f t="shared" si="24"/>
        <v/>
      </c>
      <c r="G400" s="64">
        <f t="shared" si="25"/>
        <v>0</v>
      </c>
      <c r="H400" s="43"/>
      <c r="I400" s="48" t="e">
        <f t="shared" ca="1" si="26"/>
        <v>#NAME?</v>
      </c>
      <c r="J400" s="45"/>
      <c r="K400" s="105" t="str">
        <f>IFERROR(INDEX(#REF!,MATCH(J400,#REF!,0)),"")</f>
        <v/>
      </c>
      <c r="L400" s="49">
        <f t="shared" si="27"/>
        <v>0</v>
      </c>
      <c r="M400" s="50"/>
      <c r="N400" s="131"/>
    </row>
    <row r="401" spans="1:14" ht="15.75" x14ac:dyDescent="0.25">
      <c r="A401" s="59"/>
      <c r="B401" s="99"/>
      <c r="C401" s="44"/>
      <c r="D401" s="45"/>
      <c r="E401" s="46" t="str">
        <f>IFERROR(INDEX(#REF!,MATCH(D397,#REF!,0)),"")</f>
        <v/>
      </c>
      <c r="F401" s="47" t="str">
        <f t="shared" si="24"/>
        <v/>
      </c>
      <c r="G401" s="64">
        <f t="shared" si="25"/>
        <v>0</v>
      </c>
      <c r="H401" s="43"/>
      <c r="I401" s="48" t="e">
        <f t="shared" ca="1" si="26"/>
        <v>#NAME?</v>
      </c>
      <c r="J401" s="45"/>
      <c r="K401" s="105" t="str">
        <f>IFERROR(INDEX(#REF!,MATCH(J401,#REF!,0)),"")</f>
        <v/>
      </c>
      <c r="L401" s="49">
        <f t="shared" si="27"/>
        <v>0</v>
      </c>
      <c r="M401" s="50"/>
      <c r="N401" s="131"/>
    </row>
    <row r="402" spans="1:14" ht="15.75" x14ac:dyDescent="0.25">
      <c r="A402" s="59"/>
      <c r="B402" s="99"/>
      <c r="C402" s="44"/>
      <c r="D402" s="45"/>
      <c r="E402" s="46" t="str">
        <f>IFERROR(INDEX(#REF!,MATCH(D398,#REF!,0)),"")</f>
        <v/>
      </c>
      <c r="F402" s="47" t="str">
        <f t="shared" si="24"/>
        <v/>
      </c>
      <c r="G402" s="64">
        <f t="shared" si="25"/>
        <v>0</v>
      </c>
      <c r="H402" s="43"/>
      <c r="I402" s="48" t="e">
        <f t="shared" ca="1" si="26"/>
        <v>#NAME?</v>
      </c>
      <c r="J402" s="45"/>
      <c r="K402" s="105" t="str">
        <f>IFERROR(INDEX(#REF!,MATCH(J402,#REF!,0)),"")</f>
        <v/>
      </c>
      <c r="L402" s="49">
        <f t="shared" si="27"/>
        <v>0</v>
      </c>
      <c r="M402" s="50"/>
      <c r="N402" s="131"/>
    </row>
    <row r="403" spans="1:14" ht="15.75" x14ac:dyDescent="0.25">
      <c r="A403" s="59"/>
      <c r="B403" s="99"/>
      <c r="C403" s="44"/>
      <c r="D403" s="45"/>
      <c r="E403" s="46" t="str">
        <f>IFERROR(INDEX(#REF!,MATCH(D399,#REF!,0)),"")</f>
        <v/>
      </c>
      <c r="F403" s="47" t="str">
        <f t="shared" si="24"/>
        <v/>
      </c>
      <c r="G403" s="64">
        <f t="shared" si="25"/>
        <v>0</v>
      </c>
      <c r="H403" s="43"/>
      <c r="I403" s="48" t="e">
        <f t="shared" ca="1" si="26"/>
        <v>#NAME?</v>
      </c>
      <c r="J403" s="45"/>
      <c r="K403" s="105" t="str">
        <f>IFERROR(INDEX(#REF!,MATCH(J403,#REF!,0)),"")</f>
        <v/>
      </c>
      <c r="L403" s="49">
        <f t="shared" si="27"/>
        <v>0</v>
      </c>
      <c r="M403" s="50"/>
      <c r="N403" s="131"/>
    </row>
    <row r="404" spans="1:14" ht="15.75" x14ac:dyDescent="0.25">
      <c r="A404" s="59"/>
      <c r="B404" s="99"/>
      <c r="C404" s="44"/>
      <c r="D404" s="45"/>
      <c r="E404" s="46" t="str">
        <f>IFERROR(INDEX(#REF!,MATCH(D400,#REF!,0)),"")</f>
        <v/>
      </c>
      <c r="F404" s="47" t="str">
        <f t="shared" si="24"/>
        <v/>
      </c>
      <c r="G404" s="64">
        <f t="shared" si="25"/>
        <v>0</v>
      </c>
      <c r="H404" s="43"/>
      <c r="I404" s="48" t="e">
        <f t="shared" ca="1" si="26"/>
        <v>#NAME?</v>
      </c>
      <c r="J404" s="45"/>
      <c r="K404" s="105" t="str">
        <f>IFERROR(INDEX(#REF!,MATCH(J404,#REF!,0)),"")</f>
        <v/>
      </c>
      <c r="L404" s="49">
        <f t="shared" si="27"/>
        <v>0</v>
      </c>
      <c r="M404" s="50"/>
      <c r="N404" s="131"/>
    </row>
    <row r="405" spans="1:14" ht="15.75" x14ac:dyDescent="0.25">
      <c r="A405" s="59"/>
      <c r="B405" s="99"/>
      <c r="C405" s="44"/>
      <c r="D405" s="45"/>
      <c r="E405" s="46" t="str">
        <f>IFERROR(INDEX(#REF!,MATCH(D401,#REF!,0)),"")</f>
        <v/>
      </c>
      <c r="F405" s="47" t="str">
        <f t="shared" si="24"/>
        <v/>
      </c>
      <c r="G405" s="64">
        <f t="shared" si="25"/>
        <v>0</v>
      </c>
      <c r="H405" s="43"/>
      <c r="I405" s="48" t="e">
        <f t="shared" ca="1" si="26"/>
        <v>#NAME?</v>
      </c>
      <c r="J405" s="45"/>
      <c r="K405" s="105" t="str">
        <f>IFERROR(INDEX(#REF!,MATCH(J405,#REF!,0)),"")</f>
        <v/>
      </c>
      <c r="L405" s="49">
        <f t="shared" si="27"/>
        <v>0</v>
      </c>
      <c r="M405" s="50"/>
      <c r="N405" s="131"/>
    </row>
    <row r="406" spans="1:14" ht="15.75" x14ac:dyDescent="0.25">
      <c r="A406" s="59"/>
      <c r="B406" s="99"/>
      <c r="C406" s="44"/>
      <c r="D406" s="45"/>
      <c r="E406" s="46" t="str">
        <f>IFERROR(INDEX(#REF!,MATCH(D402,#REF!,0)),"")</f>
        <v/>
      </c>
      <c r="F406" s="47" t="str">
        <f t="shared" si="24"/>
        <v/>
      </c>
      <c r="G406" s="64">
        <f t="shared" si="25"/>
        <v>0</v>
      </c>
      <c r="H406" s="43"/>
      <c r="I406" s="48" t="e">
        <f t="shared" ca="1" si="26"/>
        <v>#NAME?</v>
      </c>
      <c r="J406" s="45"/>
      <c r="K406" s="105" t="str">
        <f>IFERROR(INDEX(#REF!,MATCH(J406,#REF!,0)),"")</f>
        <v/>
      </c>
      <c r="L406" s="49">
        <f t="shared" si="27"/>
        <v>0</v>
      </c>
      <c r="M406" s="50"/>
      <c r="N406" s="131"/>
    </row>
    <row r="407" spans="1:14" ht="15.75" x14ac:dyDescent="0.25">
      <c r="A407" s="59"/>
      <c r="B407" s="99"/>
      <c r="C407" s="44"/>
      <c r="D407" s="45"/>
      <c r="E407" s="46" t="str">
        <f>IFERROR(INDEX(#REF!,MATCH(D403,#REF!,0)),"")</f>
        <v/>
      </c>
      <c r="F407" s="47" t="str">
        <f t="shared" si="24"/>
        <v/>
      </c>
      <c r="G407" s="64">
        <f t="shared" si="25"/>
        <v>0</v>
      </c>
      <c r="H407" s="43"/>
      <c r="I407" s="48" t="e">
        <f t="shared" ca="1" si="26"/>
        <v>#NAME?</v>
      </c>
      <c r="J407" s="45"/>
      <c r="K407" s="105" t="str">
        <f>IFERROR(INDEX(#REF!,MATCH(J407,#REF!,0)),"")</f>
        <v/>
      </c>
      <c r="L407" s="49">
        <f t="shared" si="27"/>
        <v>0</v>
      </c>
      <c r="M407" s="50"/>
      <c r="N407" s="131"/>
    </row>
    <row r="408" spans="1:14" ht="15.75" x14ac:dyDescent="0.25">
      <c r="A408" s="59"/>
      <c r="B408" s="99"/>
      <c r="C408" s="44"/>
      <c r="D408" s="45"/>
      <c r="E408" s="46" t="str">
        <f>IFERROR(INDEX(#REF!,MATCH(D404,#REF!,0)),"")</f>
        <v/>
      </c>
      <c r="F408" s="47" t="str">
        <f t="shared" si="24"/>
        <v/>
      </c>
      <c r="G408" s="64">
        <f t="shared" si="25"/>
        <v>0</v>
      </c>
      <c r="H408" s="43"/>
      <c r="I408" s="48" t="e">
        <f t="shared" ca="1" si="26"/>
        <v>#NAME?</v>
      </c>
      <c r="J408" s="45"/>
      <c r="K408" s="105" t="str">
        <f>IFERROR(INDEX(#REF!,MATCH(J408,#REF!,0)),"")</f>
        <v/>
      </c>
      <c r="L408" s="49">
        <f t="shared" si="27"/>
        <v>0</v>
      </c>
      <c r="M408" s="50"/>
      <c r="N408" s="131"/>
    </row>
    <row r="409" spans="1:14" ht="15.75" x14ac:dyDescent="0.25">
      <c r="A409" s="59"/>
      <c r="B409" s="99"/>
      <c r="C409" s="44"/>
      <c r="D409" s="45"/>
      <c r="E409" s="46" t="str">
        <f>IFERROR(INDEX(#REF!,MATCH(D405,#REF!,0)),"")</f>
        <v/>
      </c>
      <c r="F409" s="47" t="str">
        <f t="shared" si="24"/>
        <v/>
      </c>
      <c r="G409" s="64">
        <f t="shared" si="25"/>
        <v>0</v>
      </c>
      <c r="H409" s="43"/>
      <c r="I409" s="48" t="e">
        <f t="shared" ca="1" si="26"/>
        <v>#NAME?</v>
      </c>
      <c r="J409" s="45"/>
      <c r="K409" s="105" t="str">
        <f>IFERROR(INDEX(#REF!,MATCH(J409,#REF!,0)),"")</f>
        <v/>
      </c>
      <c r="L409" s="49">
        <f t="shared" si="27"/>
        <v>0</v>
      </c>
      <c r="M409" s="50"/>
      <c r="N409" s="131"/>
    </row>
    <row r="410" spans="1:14" ht="15.75" x14ac:dyDescent="0.25">
      <c r="A410" s="59"/>
      <c r="B410" s="99"/>
      <c r="C410" s="44"/>
      <c r="D410" s="45"/>
      <c r="E410" s="46" t="str">
        <f>IFERROR(INDEX(#REF!,MATCH(D406,#REF!,0)),"")</f>
        <v/>
      </c>
      <c r="F410" s="47" t="str">
        <f t="shared" si="24"/>
        <v/>
      </c>
      <c r="G410" s="64">
        <f t="shared" si="25"/>
        <v>0</v>
      </c>
      <c r="H410" s="43"/>
      <c r="I410" s="48" t="e">
        <f t="shared" ca="1" si="26"/>
        <v>#NAME?</v>
      </c>
      <c r="J410" s="45"/>
      <c r="K410" s="105" t="str">
        <f>IFERROR(INDEX(#REF!,MATCH(J410,#REF!,0)),"")</f>
        <v/>
      </c>
      <c r="L410" s="49">
        <f t="shared" si="27"/>
        <v>0</v>
      </c>
      <c r="M410" s="50"/>
      <c r="N410" s="131"/>
    </row>
    <row r="411" spans="1:14" ht="15.75" x14ac:dyDescent="0.25">
      <c r="A411" s="59"/>
      <c r="B411" s="99"/>
      <c r="C411" s="44"/>
      <c r="D411" s="45"/>
      <c r="E411" s="46" t="str">
        <f>IFERROR(INDEX(#REF!,MATCH(D407,#REF!,0)),"")</f>
        <v/>
      </c>
      <c r="F411" s="47" t="str">
        <f t="shared" si="24"/>
        <v/>
      </c>
      <c r="G411" s="64">
        <f t="shared" si="25"/>
        <v>0</v>
      </c>
      <c r="H411" s="43"/>
      <c r="I411" s="48" t="e">
        <f t="shared" ca="1" si="26"/>
        <v>#NAME?</v>
      </c>
      <c r="J411" s="45"/>
      <c r="K411" s="105" t="str">
        <f>IFERROR(INDEX(#REF!,MATCH(J411,#REF!,0)),"")</f>
        <v/>
      </c>
      <c r="L411" s="49">
        <f t="shared" si="27"/>
        <v>0</v>
      </c>
      <c r="M411" s="50"/>
      <c r="N411" s="131"/>
    </row>
    <row r="412" spans="1:14" ht="15.75" x14ac:dyDescent="0.25">
      <c r="A412" s="59"/>
      <c r="B412" s="99"/>
      <c r="C412" s="44"/>
      <c r="D412" s="45"/>
      <c r="E412" s="46" t="str">
        <f>IFERROR(INDEX(#REF!,MATCH(D408,#REF!,0)),"")</f>
        <v/>
      </c>
      <c r="F412" s="47" t="str">
        <f t="shared" si="24"/>
        <v/>
      </c>
      <c r="G412" s="64">
        <f t="shared" si="25"/>
        <v>0</v>
      </c>
      <c r="H412" s="43"/>
      <c r="I412" s="48" t="e">
        <f t="shared" ca="1" si="26"/>
        <v>#NAME?</v>
      </c>
      <c r="J412" s="45"/>
      <c r="K412" s="105" t="str">
        <f>IFERROR(INDEX(#REF!,MATCH(J412,#REF!,0)),"")</f>
        <v/>
      </c>
      <c r="L412" s="49">
        <f t="shared" si="27"/>
        <v>0</v>
      </c>
      <c r="M412" s="50"/>
      <c r="N412" s="131"/>
    </row>
    <row r="413" spans="1:14" ht="15.75" x14ac:dyDescent="0.25">
      <c r="A413" s="59"/>
      <c r="B413" s="99"/>
      <c r="C413" s="44"/>
      <c r="D413" s="45"/>
      <c r="E413" s="46" t="str">
        <f>IFERROR(INDEX(#REF!,MATCH(D409,#REF!,0)),"")</f>
        <v/>
      </c>
      <c r="F413" s="47" t="str">
        <f t="shared" si="24"/>
        <v/>
      </c>
      <c r="G413" s="64">
        <f t="shared" si="25"/>
        <v>0</v>
      </c>
      <c r="H413" s="43"/>
      <c r="I413" s="48" t="e">
        <f t="shared" ca="1" si="26"/>
        <v>#NAME?</v>
      </c>
      <c r="J413" s="45"/>
      <c r="K413" s="105" t="str">
        <f>IFERROR(INDEX(#REF!,MATCH(J413,#REF!,0)),"")</f>
        <v/>
      </c>
      <c r="L413" s="49">
        <f t="shared" si="27"/>
        <v>0</v>
      </c>
      <c r="M413" s="50"/>
      <c r="N413" s="131"/>
    </row>
    <row r="414" spans="1:14" ht="15.75" x14ac:dyDescent="0.25">
      <c r="A414" s="59"/>
      <c r="B414" s="99"/>
      <c r="C414" s="44"/>
      <c r="D414" s="45"/>
      <c r="E414" s="46" t="str">
        <f>IFERROR(INDEX(#REF!,MATCH(D410,#REF!,0)),"")</f>
        <v/>
      </c>
      <c r="F414" s="47" t="str">
        <f t="shared" si="24"/>
        <v/>
      </c>
      <c r="G414" s="64">
        <f t="shared" si="25"/>
        <v>0</v>
      </c>
      <c r="H414" s="43"/>
      <c r="I414" s="48" t="e">
        <f t="shared" ca="1" si="26"/>
        <v>#NAME?</v>
      </c>
      <c r="J414" s="45"/>
      <c r="K414" s="105" t="str">
        <f>IFERROR(INDEX(#REF!,MATCH(J414,#REF!,0)),"")</f>
        <v/>
      </c>
      <c r="L414" s="49">
        <f t="shared" si="27"/>
        <v>0</v>
      </c>
      <c r="M414" s="50"/>
      <c r="N414" s="131"/>
    </row>
    <row r="415" spans="1:14" ht="15.75" x14ac:dyDescent="0.25">
      <c r="A415" s="59"/>
      <c r="B415" s="99"/>
      <c r="C415" s="44"/>
      <c r="D415" s="45"/>
      <c r="E415" s="46" t="str">
        <f>IFERROR(INDEX(#REF!,MATCH(D411,#REF!,0)),"")</f>
        <v/>
      </c>
      <c r="F415" s="47" t="str">
        <f t="shared" si="24"/>
        <v/>
      </c>
      <c r="G415" s="64">
        <f t="shared" si="25"/>
        <v>0</v>
      </c>
      <c r="H415" s="43"/>
      <c r="I415" s="48" t="e">
        <f t="shared" ca="1" si="26"/>
        <v>#NAME?</v>
      </c>
      <c r="J415" s="45"/>
      <c r="K415" s="105" t="str">
        <f>IFERROR(INDEX(#REF!,MATCH(J415,#REF!,0)),"")</f>
        <v/>
      </c>
      <c r="L415" s="49">
        <f t="shared" si="27"/>
        <v>0</v>
      </c>
      <c r="M415" s="50"/>
      <c r="N415" s="131"/>
    </row>
    <row r="416" spans="1:14" ht="15.75" x14ac:dyDescent="0.25">
      <c r="A416" s="59"/>
      <c r="B416" s="99"/>
      <c r="C416" s="44"/>
      <c r="D416" s="45"/>
      <c r="E416" s="46" t="str">
        <f>IFERROR(INDEX(#REF!,MATCH(D412,#REF!,0)),"")</f>
        <v/>
      </c>
      <c r="F416" s="47" t="str">
        <f t="shared" si="24"/>
        <v/>
      </c>
      <c r="G416" s="64">
        <f t="shared" si="25"/>
        <v>0</v>
      </c>
      <c r="H416" s="43"/>
      <c r="I416" s="48" t="e">
        <f t="shared" ca="1" si="26"/>
        <v>#NAME?</v>
      </c>
      <c r="J416" s="45"/>
      <c r="K416" s="105" t="str">
        <f>IFERROR(INDEX(#REF!,MATCH(J416,#REF!,0)),"")</f>
        <v/>
      </c>
      <c r="L416" s="49">
        <f t="shared" si="27"/>
        <v>0</v>
      </c>
      <c r="M416" s="50"/>
      <c r="N416" s="131"/>
    </row>
    <row r="417" spans="1:14" ht="15.75" x14ac:dyDescent="0.25">
      <c r="A417" s="59"/>
      <c r="B417" s="99"/>
      <c r="C417" s="44"/>
      <c r="D417" s="45"/>
      <c r="E417" s="46" t="str">
        <f>IFERROR(INDEX(#REF!,MATCH(D413,#REF!,0)),"")</f>
        <v/>
      </c>
      <c r="F417" s="47" t="str">
        <f t="shared" si="24"/>
        <v/>
      </c>
      <c r="G417" s="64">
        <f t="shared" si="25"/>
        <v>0</v>
      </c>
      <c r="H417" s="43"/>
      <c r="I417" s="48" t="e">
        <f t="shared" ca="1" si="26"/>
        <v>#NAME?</v>
      </c>
      <c r="J417" s="45"/>
      <c r="K417" s="105" t="str">
        <f>IFERROR(INDEX(#REF!,MATCH(J417,#REF!,0)),"")</f>
        <v/>
      </c>
      <c r="L417" s="49">
        <f t="shared" si="27"/>
        <v>0</v>
      </c>
      <c r="M417" s="50"/>
      <c r="N417" s="131"/>
    </row>
    <row r="418" spans="1:14" ht="15.75" x14ac:dyDescent="0.25">
      <c r="A418" s="59"/>
      <c r="B418" s="99"/>
      <c r="C418" s="44"/>
      <c r="D418" s="45"/>
      <c r="E418" s="46" t="str">
        <f>IFERROR(INDEX(#REF!,MATCH(D414,#REF!,0)),"")</f>
        <v/>
      </c>
      <c r="F418" s="47" t="str">
        <f t="shared" si="24"/>
        <v/>
      </c>
      <c r="G418" s="64">
        <f t="shared" si="25"/>
        <v>0</v>
      </c>
      <c r="H418" s="43"/>
      <c r="I418" s="48" t="e">
        <f t="shared" ca="1" si="26"/>
        <v>#NAME?</v>
      </c>
      <c r="J418" s="45"/>
      <c r="K418" s="105" t="str">
        <f>IFERROR(INDEX(#REF!,MATCH(J418,#REF!,0)),"")</f>
        <v/>
      </c>
      <c r="L418" s="49">
        <f t="shared" si="27"/>
        <v>0</v>
      </c>
      <c r="M418" s="50"/>
      <c r="N418" s="131"/>
    </row>
    <row r="419" spans="1:14" ht="15.75" x14ac:dyDescent="0.25">
      <c r="A419" s="59"/>
      <c r="B419" s="99"/>
      <c r="C419" s="44"/>
      <c r="D419" s="45"/>
      <c r="E419" s="46" t="str">
        <f>IFERROR(INDEX(#REF!,MATCH(D415,#REF!,0)),"")</f>
        <v/>
      </c>
      <c r="F419" s="47" t="str">
        <f t="shared" si="24"/>
        <v/>
      </c>
      <c r="G419" s="64">
        <f t="shared" si="25"/>
        <v>0</v>
      </c>
      <c r="H419" s="43"/>
      <c r="I419" s="48" t="e">
        <f t="shared" ca="1" si="26"/>
        <v>#NAME?</v>
      </c>
      <c r="J419" s="45"/>
      <c r="K419" s="105" t="str">
        <f>IFERROR(INDEX(#REF!,MATCH(J419,#REF!,0)),"")</f>
        <v/>
      </c>
      <c r="L419" s="49">
        <f t="shared" si="27"/>
        <v>0</v>
      </c>
      <c r="M419" s="50"/>
      <c r="N419" s="131"/>
    </row>
    <row r="420" spans="1:14" ht="15.75" x14ac:dyDescent="0.25">
      <c r="A420" s="59"/>
      <c r="B420" s="99"/>
      <c r="C420" s="44"/>
      <c r="D420" s="45"/>
      <c r="E420" s="46" t="str">
        <f>IFERROR(INDEX(#REF!,MATCH(D416,#REF!,0)),"")</f>
        <v/>
      </c>
      <c r="F420" s="47" t="str">
        <f t="shared" si="24"/>
        <v/>
      </c>
      <c r="G420" s="64">
        <f t="shared" si="25"/>
        <v>0</v>
      </c>
      <c r="H420" s="43"/>
      <c r="I420" s="48" t="e">
        <f t="shared" ca="1" si="26"/>
        <v>#NAME?</v>
      </c>
      <c r="J420" s="45"/>
      <c r="K420" s="105" t="str">
        <f>IFERROR(INDEX(#REF!,MATCH(J420,#REF!,0)),"")</f>
        <v/>
      </c>
      <c r="L420" s="49">
        <f t="shared" si="27"/>
        <v>0</v>
      </c>
      <c r="M420" s="50"/>
      <c r="N420" s="131"/>
    </row>
    <row r="421" spans="1:14" ht="15.75" x14ac:dyDescent="0.25">
      <c r="A421" s="59"/>
      <c r="B421" s="99"/>
      <c r="C421" s="44"/>
      <c r="D421" s="45"/>
      <c r="E421" s="46" t="str">
        <f>IFERROR(INDEX(#REF!,MATCH(D417,#REF!,0)),"")</f>
        <v/>
      </c>
      <c r="F421" s="47" t="str">
        <f t="shared" si="24"/>
        <v/>
      </c>
      <c r="G421" s="64">
        <f t="shared" si="25"/>
        <v>0</v>
      </c>
      <c r="H421" s="43"/>
      <c r="I421" s="48" t="e">
        <f t="shared" ca="1" si="26"/>
        <v>#NAME?</v>
      </c>
      <c r="J421" s="45"/>
      <c r="K421" s="105" t="str">
        <f>IFERROR(INDEX(#REF!,MATCH(J421,#REF!,0)),"")</f>
        <v/>
      </c>
      <c r="L421" s="49">
        <f t="shared" si="27"/>
        <v>0</v>
      </c>
      <c r="M421" s="50"/>
      <c r="N421" s="131"/>
    </row>
    <row r="422" spans="1:14" ht="15.75" x14ac:dyDescent="0.25">
      <c r="A422" s="59"/>
      <c r="B422" s="99"/>
      <c r="C422" s="44"/>
      <c r="D422" s="45"/>
      <c r="E422" s="46" t="str">
        <f>IFERROR(INDEX(#REF!,MATCH(D418,#REF!,0)),"")</f>
        <v/>
      </c>
      <c r="F422" s="47" t="str">
        <f t="shared" si="24"/>
        <v/>
      </c>
      <c r="G422" s="64">
        <f t="shared" si="25"/>
        <v>0</v>
      </c>
      <c r="H422" s="43"/>
      <c r="I422" s="48" t="e">
        <f t="shared" ca="1" si="26"/>
        <v>#NAME?</v>
      </c>
      <c r="J422" s="45"/>
      <c r="K422" s="105" t="str">
        <f>IFERROR(INDEX(#REF!,MATCH(J422,#REF!,0)),"")</f>
        <v/>
      </c>
      <c r="L422" s="49">
        <f t="shared" si="27"/>
        <v>0</v>
      </c>
      <c r="M422" s="50"/>
      <c r="N422" s="131"/>
    </row>
    <row r="423" spans="1:14" ht="15.75" x14ac:dyDescent="0.25">
      <c r="A423" s="59"/>
      <c r="B423" s="99"/>
      <c r="C423" s="44"/>
      <c r="D423" s="45"/>
      <c r="E423" s="46" t="str">
        <f>IFERROR(INDEX(#REF!,MATCH(D419,#REF!,0)),"")</f>
        <v/>
      </c>
      <c r="F423" s="47" t="str">
        <f t="shared" si="24"/>
        <v/>
      </c>
      <c r="G423" s="64">
        <f t="shared" si="25"/>
        <v>0</v>
      </c>
      <c r="H423" s="43"/>
      <c r="I423" s="48" t="e">
        <f t="shared" ca="1" si="26"/>
        <v>#NAME?</v>
      </c>
      <c r="J423" s="45"/>
      <c r="K423" s="105" t="str">
        <f>IFERROR(INDEX(#REF!,MATCH(J423,#REF!,0)),"")</f>
        <v/>
      </c>
      <c r="L423" s="49">
        <f t="shared" si="27"/>
        <v>0</v>
      </c>
      <c r="M423" s="50"/>
      <c r="N423" s="131"/>
    </row>
    <row r="424" spans="1:14" ht="15.75" x14ac:dyDescent="0.25">
      <c r="A424" s="59"/>
      <c r="B424" s="99"/>
      <c r="C424" s="44"/>
      <c r="D424" s="45"/>
      <c r="E424" s="46" t="str">
        <f>IFERROR(INDEX(#REF!,MATCH(D420,#REF!,0)),"")</f>
        <v/>
      </c>
      <c r="F424" s="47" t="str">
        <f t="shared" si="24"/>
        <v/>
      </c>
      <c r="G424" s="64">
        <f t="shared" si="25"/>
        <v>0</v>
      </c>
      <c r="H424" s="43"/>
      <c r="I424" s="48" t="e">
        <f t="shared" ca="1" si="26"/>
        <v>#NAME?</v>
      </c>
      <c r="J424" s="45"/>
      <c r="K424" s="105" t="str">
        <f>IFERROR(INDEX(#REF!,MATCH(J424,#REF!,0)),"")</f>
        <v/>
      </c>
      <c r="L424" s="49">
        <f t="shared" si="27"/>
        <v>0</v>
      </c>
      <c r="M424" s="50"/>
      <c r="N424" s="131"/>
    </row>
    <row r="425" spans="1:14" ht="15.75" x14ac:dyDescent="0.25">
      <c r="A425" s="59"/>
      <c r="B425" s="99"/>
      <c r="C425" s="44"/>
      <c r="D425" s="45"/>
      <c r="E425" s="46" t="str">
        <f>IFERROR(INDEX(#REF!,MATCH(D421,#REF!,0)),"")</f>
        <v/>
      </c>
      <c r="F425" s="47" t="str">
        <f t="shared" si="24"/>
        <v/>
      </c>
      <c r="G425" s="64">
        <f t="shared" si="25"/>
        <v>0</v>
      </c>
      <c r="H425" s="43"/>
      <c r="I425" s="48" t="e">
        <f t="shared" ca="1" si="26"/>
        <v>#NAME?</v>
      </c>
      <c r="J425" s="45"/>
      <c r="K425" s="105" t="str">
        <f>IFERROR(INDEX(#REF!,MATCH(J425,#REF!,0)),"")</f>
        <v/>
      </c>
      <c r="L425" s="49">
        <f t="shared" si="27"/>
        <v>0</v>
      </c>
      <c r="M425" s="50"/>
      <c r="N425" s="131"/>
    </row>
    <row r="426" spans="1:14" ht="15.75" x14ac:dyDescent="0.25">
      <c r="A426" s="59"/>
      <c r="B426" s="99"/>
      <c r="C426" s="44"/>
      <c r="D426" s="45"/>
      <c r="E426" s="46" t="str">
        <f>IFERROR(INDEX(#REF!,MATCH(D422,#REF!,0)),"")</f>
        <v/>
      </c>
      <c r="F426" s="47" t="str">
        <f t="shared" si="24"/>
        <v/>
      </c>
      <c r="G426" s="64">
        <f t="shared" si="25"/>
        <v>0</v>
      </c>
      <c r="H426" s="43"/>
      <c r="I426" s="48" t="e">
        <f t="shared" ca="1" si="26"/>
        <v>#NAME?</v>
      </c>
      <c r="J426" s="45"/>
      <c r="K426" s="105" t="str">
        <f>IFERROR(INDEX(#REF!,MATCH(J426,#REF!,0)),"")</f>
        <v/>
      </c>
      <c r="L426" s="49">
        <f t="shared" si="27"/>
        <v>0</v>
      </c>
      <c r="M426" s="50"/>
      <c r="N426" s="131"/>
    </row>
    <row r="427" spans="1:14" ht="15.75" x14ac:dyDescent="0.25">
      <c r="A427" s="59"/>
      <c r="B427" s="99"/>
      <c r="C427" s="44"/>
      <c r="D427" s="45"/>
      <c r="E427" s="46" t="str">
        <f>IFERROR(INDEX(#REF!,MATCH(D423,#REF!,0)),"")</f>
        <v/>
      </c>
      <c r="F427" s="47" t="str">
        <f t="shared" si="24"/>
        <v/>
      </c>
      <c r="G427" s="64">
        <f t="shared" si="25"/>
        <v>0</v>
      </c>
      <c r="H427" s="43"/>
      <c r="I427" s="48" t="e">
        <f t="shared" ca="1" si="26"/>
        <v>#NAME?</v>
      </c>
      <c r="J427" s="45"/>
      <c r="K427" s="105" t="str">
        <f>IFERROR(INDEX(#REF!,MATCH(J427,#REF!,0)),"")</f>
        <v/>
      </c>
      <c r="L427" s="49">
        <f t="shared" si="27"/>
        <v>0</v>
      </c>
      <c r="M427" s="50"/>
      <c r="N427" s="131"/>
    </row>
    <row r="428" spans="1:14" ht="15.75" x14ac:dyDescent="0.25">
      <c r="A428" s="59"/>
      <c r="B428" s="99"/>
      <c r="C428" s="44"/>
      <c r="D428" s="45"/>
      <c r="E428" s="46" t="str">
        <f>IFERROR(INDEX(#REF!,MATCH(D424,#REF!,0)),"")</f>
        <v/>
      </c>
      <c r="F428" s="47" t="str">
        <f t="shared" si="24"/>
        <v/>
      </c>
      <c r="G428" s="64">
        <f t="shared" si="25"/>
        <v>0</v>
      </c>
      <c r="H428" s="43"/>
      <c r="I428" s="48" t="e">
        <f t="shared" ca="1" si="26"/>
        <v>#NAME?</v>
      </c>
      <c r="J428" s="45"/>
      <c r="K428" s="105" t="str">
        <f>IFERROR(INDEX(#REF!,MATCH(J428,#REF!,0)),"")</f>
        <v/>
      </c>
      <c r="L428" s="49">
        <f t="shared" si="27"/>
        <v>0</v>
      </c>
      <c r="M428" s="50"/>
      <c r="N428" s="131"/>
    </row>
    <row r="429" spans="1:14" ht="15.75" x14ac:dyDescent="0.25">
      <c r="A429" s="59"/>
      <c r="B429" s="99"/>
      <c r="C429" s="44"/>
      <c r="D429" s="45"/>
      <c r="E429" s="46" t="str">
        <f>IFERROR(INDEX(#REF!,MATCH(D425,#REF!,0)),"")</f>
        <v/>
      </c>
      <c r="F429" s="47" t="str">
        <f t="shared" si="24"/>
        <v/>
      </c>
      <c r="G429" s="64">
        <f t="shared" si="25"/>
        <v>0</v>
      </c>
      <c r="H429" s="43"/>
      <c r="I429" s="48" t="e">
        <f t="shared" ca="1" si="26"/>
        <v>#NAME?</v>
      </c>
      <c r="J429" s="45"/>
      <c r="K429" s="105" t="str">
        <f>IFERROR(INDEX(#REF!,MATCH(J429,#REF!,0)),"")</f>
        <v/>
      </c>
      <c r="L429" s="49">
        <f t="shared" si="27"/>
        <v>0</v>
      </c>
      <c r="M429" s="50"/>
      <c r="N429" s="131"/>
    </row>
    <row r="430" spans="1:14" ht="15.75" x14ac:dyDescent="0.25">
      <c r="A430" s="59"/>
      <c r="B430" s="99"/>
      <c r="C430" s="44"/>
      <c r="D430" s="45"/>
      <c r="E430" s="46" t="str">
        <f>IFERROR(INDEX(#REF!,MATCH(D426,#REF!,0)),"")</f>
        <v/>
      </c>
      <c r="F430" s="47" t="str">
        <f t="shared" si="24"/>
        <v/>
      </c>
      <c r="G430" s="64">
        <f t="shared" si="25"/>
        <v>0</v>
      </c>
      <c r="H430" s="43"/>
      <c r="I430" s="48" t="e">
        <f t="shared" ca="1" si="26"/>
        <v>#NAME?</v>
      </c>
      <c r="J430" s="45"/>
      <c r="K430" s="105" t="str">
        <f>IFERROR(INDEX(#REF!,MATCH(J430,#REF!,0)),"")</f>
        <v/>
      </c>
      <c r="L430" s="49">
        <f t="shared" si="27"/>
        <v>0</v>
      </c>
      <c r="M430" s="50"/>
      <c r="N430" s="131"/>
    </row>
    <row r="431" spans="1:14" ht="15.75" x14ac:dyDescent="0.25">
      <c r="A431" s="59"/>
      <c r="B431" s="99"/>
      <c r="C431" s="44"/>
      <c r="D431" s="45"/>
      <c r="E431" s="46" t="str">
        <f>IFERROR(INDEX(#REF!,MATCH(D427,#REF!,0)),"")</f>
        <v/>
      </c>
      <c r="F431" s="47" t="str">
        <f t="shared" si="24"/>
        <v/>
      </c>
      <c r="G431" s="64">
        <f t="shared" si="25"/>
        <v>0</v>
      </c>
      <c r="H431" s="43"/>
      <c r="I431" s="48" t="e">
        <f t="shared" ca="1" si="26"/>
        <v>#NAME?</v>
      </c>
      <c r="J431" s="45"/>
      <c r="K431" s="105" t="str">
        <f>IFERROR(INDEX(#REF!,MATCH(J431,#REF!,0)),"")</f>
        <v/>
      </c>
      <c r="L431" s="49">
        <f t="shared" si="27"/>
        <v>0</v>
      </c>
      <c r="M431" s="50"/>
      <c r="N431" s="131"/>
    </row>
    <row r="432" spans="1:14" ht="15.75" x14ac:dyDescent="0.25">
      <c r="A432" s="59"/>
      <c r="B432" s="99"/>
      <c r="C432" s="44"/>
      <c r="D432" s="45"/>
      <c r="E432" s="46" t="str">
        <f>IFERROR(INDEX(#REF!,MATCH(D428,#REF!,0)),"")</f>
        <v/>
      </c>
      <c r="F432" s="47" t="str">
        <f t="shared" si="24"/>
        <v/>
      </c>
      <c r="G432" s="64">
        <f t="shared" si="25"/>
        <v>0</v>
      </c>
      <c r="H432" s="43"/>
      <c r="I432" s="48" t="e">
        <f t="shared" ca="1" si="26"/>
        <v>#NAME?</v>
      </c>
      <c r="J432" s="45"/>
      <c r="K432" s="105" t="str">
        <f>IFERROR(INDEX(#REF!,MATCH(J432,#REF!,0)),"")</f>
        <v/>
      </c>
      <c r="L432" s="49">
        <f t="shared" si="27"/>
        <v>0</v>
      </c>
      <c r="M432" s="50"/>
      <c r="N432" s="131"/>
    </row>
    <row r="433" spans="1:14" ht="15.75" x14ac:dyDescent="0.25">
      <c r="A433" s="59"/>
      <c r="B433" s="99"/>
      <c r="C433" s="44"/>
      <c r="D433" s="45"/>
      <c r="E433" s="46" t="str">
        <f>IFERROR(INDEX(#REF!,MATCH(D429,#REF!,0)),"")</f>
        <v/>
      </c>
      <c r="F433" s="47" t="str">
        <f t="shared" si="24"/>
        <v/>
      </c>
      <c r="G433" s="64">
        <f t="shared" si="25"/>
        <v>0</v>
      </c>
      <c r="H433" s="43"/>
      <c r="I433" s="48" t="e">
        <f t="shared" ca="1" si="26"/>
        <v>#NAME?</v>
      </c>
      <c r="J433" s="45"/>
      <c r="K433" s="105" t="str">
        <f>IFERROR(INDEX(#REF!,MATCH(J433,#REF!,0)),"")</f>
        <v/>
      </c>
      <c r="L433" s="49">
        <f t="shared" si="27"/>
        <v>0</v>
      </c>
      <c r="M433" s="50"/>
      <c r="N433" s="131"/>
    </row>
    <row r="434" spans="1:14" ht="15.75" x14ac:dyDescent="0.25">
      <c r="A434" s="59"/>
      <c r="B434" s="99"/>
      <c r="C434" s="44"/>
      <c r="D434" s="45"/>
      <c r="E434" s="46" t="str">
        <f>IFERROR(INDEX(#REF!,MATCH(D430,#REF!,0)),"")</f>
        <v/>
      </c>
      <c r="F434" s="47" t="str">
        <f t="shared" si="24"/>
        <v/>
      </c>
      <c r="G434" s="64">
        <f t="shared" si="25"/>
        <v>0</v>
      </c>
      <c r="H434" s="43"/>
      <c r="I434" s="48" t="e">
        <f t="shared" ca="1" si="26"/>
        <v>#NAME?</v>
      </c>
      <c r="J434" s="45"/>
      <c r="K434" s="105" t="str">
        <f>IFERROR(INDEX(#REF!,MATCH(J434,#REF!,0)),"")</f>
        <v/>
      </c>
      <c r="L434" s="49">
        <f t="shared" si="27"/>
        <v>0</v>
      </c>
      <c r="M434" s="50"/>
      <c r="N434" s="131"/>
    </row>
    <row r="435" spans="1:14" ht="15.75" x14ac:dyDescent="0.25">
      <c r="A435" s="59"/>
      <c r="B435" s="99"/>
      <c r="C435" s="44"/>
      <c r="D435" s="45"/>
      <c r="E435" s="46" t="str">
        <f>IFERROR(INDEX(#REF!,MATCH(D431,#REF!,0)),"")</f>
        <v/>
      </c>
      <c r="F435" s="47" t="str">
        <f t="shared" si="24"/>
        <v/>
      </c>
      <c r="G435" s="64">
        <f t="shared" si="25"/>
        <v>0</v>
      </c>
      <c r="H435" s="43"/>
      <c r="I435" s="48" t="e">
        <f t="shared" ca="1" si="26"/>
        <v>#NAME?</v>
      </c>
      <c r="J435" s="45"/>
      <c r="K435" s="105" t="str">
        <f>IFERROR(INDEX(#REF!,MATCH(J435,#REF!,0)),"")</f>
        <v/>
      </c>
      <c r="L435" s="49">
        <f t="shared" si="27"/>
        <v>0</v>
      </c>
      <c r="M435" s="50"/>
      <c r="N435" s="131"/>
    </row>
    <row r="436" spans="1:14" ht="15.75" x14ac:dyDescent="0.25">
      <c r="A436" s="59"/>
      <c r="B436" s="99"/>
      <c r="C436" s="44"/>
      <c r="D436" s="45"/>
      <c r="E436" s="46" t="str">
        <f>IFERROR(INDEX(#REF!,MATCH(D432,#REF!,0)),"")</f>
        <v/>
      </c>
      <c r="F436" s="47" t="str">
        <f t="shared" si="24"/>
        <v/>
      </c>
      <c r="G436" s="64">
        <f t="shared" si="25"/>
        <v>0</v>
      </c>
      <c r="H436" s="43"/>
      <c r="I436" s="48" t="e">
        <f t="shared" ca="1" si="26"/>
        <v>#NAME?</v>
      </c>
      <c r="J436" s="45"/>
      <c r="K436" s="105" t="str">
        <f>IFERROR(INDEX(#REF!,MATCH(J436,#REF!,0)),"")</f>
        <v/>
      </c>
      <c r="L436" s="49">
        <f t="shared" si="27"/>
        <v>0</v>
      </c>
      <c r="M436" s="50"/>
      <c r="N436" s="131"/>
    </row>
    <row r="437" spans="1:14" ht="15.75" x14ac:dyDescent="0.25">
      <c r="A437" s="59"/>
      <c r="B437" s="99"/>
      <c r="C437" s="44"/>
      <c r="D437" s="45"/>
      <c r="E437" s="46" t="str">
        <f>IFERROR(INDEX(#REF!,MATCH(D433,#REF!,0)),"")</f>
        <v/>
      </c>
      <c r="F437" s="47" t="str">
        <f t="shared" si="24"/>
        <v/>
      </c>
      <c r="G437" s="64">
        <f t="shared" si="25"/>
        <v>0</v>
      </c>
      <c r="H437" s="43"/>
      <c r="I437" s="48" t="e">
        <f t="shared" ca="1" si="26"/>
        <v>#NAME?</v>
      </c>
      <c r="J437" s="45"/>
      <c r="K437" s="105" t="str">
        <f>IFERROR(INDEX(#REF!,MATCH(J437,#REF!,0)),"")</f>
        <v/>
      </c>
      <c r="L437" s="49">
        <f t="shared" si="27"/>
        <v>0</v>
      </c>
      <c r="M437" s="50"/>
      <c r="N437" s="131"/>
    </row>
    <row r="438" spans="1:14" ht="15.75" x14ac:dyDescent="0.25">
      <c r="A438" s="59"/>
      <c r="B438" s="99"/>
      <c r="C438" s="44"/>
      <c r="D438" s="45"/>
      <c r="E438" s="46" t="str">
        <f>IFERROR(INDEX(#REF!,MATCH(D434,#REF!,0)),"")</f>
        <v/>
      </c>
      <c r="F438" s="47" t="str">
        <f t="shared" si="24"/>
        <v/>
      </c>
      <c r="G438" s="64">
        <f t="shared" si="25"/>
        <v>0</v>
      </c>
      <c r="H438" s="43"/>
      <c r="I438" s="48" t="e">
        <f t="shared" ca="1" si="26"/>
        <v>#NAME?</v>
      </c>
      <c r="J438" s="45"/>
      <c r="K438" s="105" t="str">
        <f>IFERROR(INDEX(#REF!,MATCH(J438,#REF!,0)),"")</f>
        <v/>
      </c>
      <c r="L438" s="49">
        <f t="shared" si="27"/>
        <v>0</v>
      </c>
      <c r="M438" s="50"/>
      <c r="N438" s="131"/>
    </row>
    <row r="439" spans="1:14" ht="15.75" x14ac:dyDescent="0.25">
      <c r="A439" s="59"/>
      <c r="B439" s="99"/>
      <c r="C439" s="44"/>
      <c r="D439" s="45"/>
      <c r="E439" s="46" t="str">
        <f>IFERROR(INDEX(#REF!,MATCH(D435,#REF!,0)),"")</f>
        <v/>
      </c>
      <c r="F439" s="47" t="str">
        <f t="shared" ref="F439:F497" si="28">IF(B439="","",$C$5)</f>
        <v/>
      </c>
      <c r="G439" s="64">
        <f t="shared" ref="G439:G497" si="29">$C$5*$C$7*B439</f>
        <v>0</v>
      </c>
      <c r="H439" s="43"/>
      <c r="I439" s="48" t="e">
        <f t="shared" ref="I439:I497" ca="1" si="30">DiamColPrandtl(G439,$C$6,H439)</f>
        <v>#NAME?</v>
      </c>
      <c r="J439" s="45"/>
      <c r="K439" s="105" t="str">
        <f>IFERROR(INDEX(#REF!,MATCH(J439,#REF!,0)),"")</f>
        <v/>
      </c>
      <c r="L439" s="49">
        <f t="shared" si="27"/>
        <v>0</v>
      </c>
      <c r="M439" s="50"/>
      <c r="N439" s="131"/>
    </row>
    <row r="440" spans="1:14" ht="15.75" x14ac:dyDescent="0.25">
      <c r="A440" s="59"/>
      <c r="B440" s="99"/>
      <c r="C440" s="44"/>
      <c r="D440" s="45"/>
      <c r="E440" s="46" t="str">
        <f>IFERROR(INDEX(#REF!,MATCH(D436,#REF!,0)),"")</f>
        <v/>
      </c>
      <c r="F440" s="47" t="str">
        <f t="shared" si="28"/>
        <v/>
      </c>
      <c r="G440" s="64">
        <f t="shared" si="29"/>
        <v>0</v>
      </c>
      <c r="H440" s="43"/>
      <c r="I440" s="48" t="e">
        <f t="shared" ca="1" si="30"/>
        <v>#NAME?</v>
      </c>
      <c r="J440" s="45"/>
      <c r="K440" s="105" t="str">
        <f>IFERROR(INDEX(#REF!,MATCH(J440,#REF!,0)),"")</f>
        <v/>
      </c>
      <c r="L440" s="49">
        <f t="shared" si="27"/>
        <v>0</v>
      </c>
      <c r="M440" s="50"/>
      <c r="N440" s="131"/>
    </row>
    <row r="441" spans="1:14" ht="15.75" x14ac:dyDescent="0.25">
      <c r="A441" s="59"/>
      <c r="B441" s="99"/>
      <c r="C441" s="44"/>
      <c r="D441" s="45"/>
      <c r="E441" s="46" t="str">
        <f>IFERROR(INDEX(#REF!,MATCH(D437,#REF!,0)),"")</f>
        <v/>
      </c>
      <c r="F441" s="47" t="str">
        <f t="shared" si="28"/>
        <v/>
      </c>
      <c r="G441" s="64">
        <f t="shared" si="29"/>
        <v>0</v>
      </c>
      <c r="H441" s="43"/>
      <c r="I441" s="48" t="e">
        <f t="shared" ca="1" si="30"/>
        <v>#NAME?</v>
      </c>
      <c r="J441" s="45"/>
      <c r="K441" s="105" t="str">
        <f>IFERROR(INDEX(#REF!,MATCH(J441,#REF!,0)),"")</f>
        <v/>
      </c>
      <c r="L441" s="49">
        <f t="shared" si="27"/>
        <v>0</v>
      </c>
      <c r="M441" s="50"/>
      <c r="N441" s="131"/>
    </row>
    <row r="442" spans="1:14" ht="15.75" x14ac:dyDescent="0.25">
      <c r="A442" s="59"/>
      <c r="B442" s="99"/>
      <c r="C442" s="44"/>
      <c r="D442" s="45"/>
      <c r="E442" s="46" t="str">
        <f>IFERROR(INDEX(#REF!,MATCH(D438,#REF!,0)),"")</f>
        <v/>
      </c>
      <c r="F442" s="47" t="str">
        <f t="shared" si="28"/>
        <v/>
      </c>
      <c r="G442" s="64">
        <f t="shared" si="29"/>
        <v>0</v>
      </c>
      <c r="H442" s="43"/>
      <c r="I442" s="48" t="e">
        <f t="shared" ca="1" si="30"/>
        <v>#NAME?</v>
      </c>
      <c r="J442" s="45"/>
      <c r="K442" s="105" t="str">
        <f>IFERROR(INDEX(#REF!,MATCH(J442,#REF!,0)),"")</f>
        <v/>
      </c>
      <c r="L442" s="49">
        <f t="shared" si="27"/>
        <v>0</v>
      </c>
      <c r="M442" s="50"/>
      <c r="N442" s="131"/>
    </row>
    <row r="443" spans="1:14" ht="15.75" x14ac:dyDescent="0.25">
      <c r="A443" s="59"/>
      <c r="B443" s="99"/>
      <c r="C443" s="44"/>
      <c r="D443" s="45"/>
      <c r="E443" s="46" t="str">
        <f>IFERROR(INDEX(#REF!,MATCH(D439,#REF!,0)),"")</f>
        <v/>
      </c>
      <c r="F443" s="47" t="str">
        <f t="shared" si="28"/>
        <v/>
      </c>
      <c r="G443" s="64">
        <f t="shared" si="29"/>
        <v>0</v>
      </c>
      <c r="H443" s="43"/>
      <c r="I443" s="48" t="e">
        <f t="shared" ca="1" si="30"/>
        <v>#NAME?</v>
      </c>
      <c r="J443" s="45"/>
      <c r="K443" s="105" t="str">
        <f>IFERROR(INDEX(#REF!,MATCH(J443,#REF!,0)),"")</f>
        <v/>
      </c>
      <c r="L443" s="49">
        <f t="shared" si="27"/>
        <v>0</v>
      </c>
      <c r="M443" s="50"/>
      <c r="N443" s="131"/>
    </row>
    <row r="444" spans="1:14" ht="15.75" x14ac:dyDescent="0.25">
      <c r="A444" s="59"/>
      <c r="B444" s="99"/>
      <c r="C444" s="44"/>
      <c r="D444" s="45"/>
      <c r="E444" s="46" t="str">
        <f>IFERROR(INDEX(#REF!,MATCH(D440,#REF!,0)),"")</f>
        <v/>
      </c>
      <c r="F444" s="47" t="str">
        <f t="shared" si="28"/>
        <v/>
      </c>
      <c r="G444" s="64">
        <f t="shared" si="29"/>
        <v>0</v>
      </c>
      <c r="H444" s="43"/>
      <c r="I444" s="48" t="e">
        <f t="shared" ca="1" si="30"/>
        <v>#NAME?</v>
      </c>
      <c r="J444" s="45"/>
      <c r="K444" s="105" t="str">
        <f>IFERROR(INDEX(#REF!,MATCH(J444,#REF!,0)),"")</f>
        <v/>
      </c>
      <c r="L444" s="49">
        <f t="shared" si="27"/>
        <v>0</v>
      </c>
      <c r="M444" s="50"/>
      <c r="N444" s="131"/>
    </row>
    <row r="445" spans="1:14" ht="15.75" x14ac:dyDescent="0.25">
      <c r="A445" s="59"/>
      <c r="B445" s="99"/>
      <c r="C445" s="44"/>
      <c r="D445" s="45"/>
      <c r="E445" s="46" t="str">
        <f>IFERROR(INDEX(#REF!,MATCH(D441,#REF!,0)),"")</f>
        <v/>
      </c>
      <c r="F445" s="47" t="str">
        <f t="shared" si="28"/>
        <v/>
      </c>
      <c r="G445" s="64">
        <f t="shared" si="29"/>
        <v>0</v>
      </c>
      <c r="H445" s="43"/>
      <c r="I445" s="48" t="e">
        <f t="shared" ca="1" si="30"/>
        <v>#NAME?</v>
      </c>
      <c r="J445" s="45"/>
      <c r="K445" s="105" t="str">
        <f>IFERROR(INDEX(#REF!,MATCH(J445,#REF!,0)),"")</f>
        <v/>
      </c>
      <c r="L445" s="49">
        <f t="shared" si="27"/>
        <v>0</v>
      </c>
      <c r="M445" s="50"/>
      <c r="N445" s="131"/>
    </row>
    <row r="446" spans="1:14" ht="15.75" x14ac:dyDescent="0.25">
      <c r="A446" s="59"/>
      <c r="B446" s="99"/>
      <c r="C446" s="44"/>
      <c r="D446" s="45"/>
      <c r="E446" s="46" t="str">
        <f>IFERROR(INDEX(#REF!,MATCH(D442,#REF!,0)),"")</f>
        <v/>
      </c>
      <c r="F446" s="47" t="str">
        <f t="shared" si="28"/>
        <v/>
      </c>
      <c r="G446" s="64">
        <f t="shared" si="29"/>
        <v>0</v>
      </c>
      <c r="H446" s="43"/>
      <c r="I446" s="48" t="e">
        <f t="shared" ca="1" si="30"/>
        <v>#NAME?</v>
      </c>
      <c r="J446" s="45"/>
      <c r="K446" s="105" t="str">
        <f>IFERROR(INDEX(#REF!,MATCH(J446,#REF!,0)),"")</f>
        <v/>
      </c>
      <c r="L446" s="49">
        <f t="shared" si="27"/>
        <v>0</v>
      </c>
      <c r="M446" s="50"/>
      <c r="N446" s="131"/>
    </row>
    <row r="447" spans="1:14" ht="15.75" x14ac:dyDescent="0.25">
      <c r="A447" s="59"/>
      <c r="B447" s="99"/>
      <c r="C447" s="44"/>
      <c r="D447" s="45"/>
      <c r="E447" s="46" t="str">
        <f>IFERROR(INDEX(#REF!,MATCH(D443,#REF!,0)),"")</f>
        <v/>
      </c>
      <c r="F447" s="47" t="str">
        <f t="shared" si="28"/>
        <v/>
      </c>
      <c r="G447" s="64">
        <f t="shared" si="29"/>
        <v>0</v>
      </c>
      <c r="H447" s="43"/>
      <c r="I447" s="48" t="e">
        <f t="shared" ca="1" si="30"/>
        <v>#NAME?</v>
      </c>
      <c r="J447" s="45"/>
      <c r="K447" s="105" t="str">
        <f>IFERROR(INDEX(#REF!,MATCH(J447,#REF!,0)),"")</f>
        <v/>
      </c>
      <c r="L447" s="49">
        <f t="shared" si="27"/>
        <v>0</v>
      </c>
      <c r="M447" s="50"/>
      <c r="N447" s="131"/>
    </row>
    <row r="448" spans="1:14" ht="15.75" x14ac:dyDescent="0.25">
      <c r="A448" s="59"/>
      <c r="B448" s="99"/>
      <c r="C448" s="44"/>
      <c r="D448" s="45"/>
      <c r="E448" s="46" t="str">
        <f>IFERROR(INDEX(#REF!,MATCH(D444,#REF!,0)),"")</f>
        <v/>
      </c>
      <c r="F448" s="47" t="str">
        <f t="shared" si="28"/>
        <v/>
      </c>
      <c r="G448" s="64">
        <f t="shared" si="29"/>
        <v>0</v>
      </c>
      <c r="H448" s="43"/>
      <c r="I448" s="48" t="e">
        <f t="shared" ca="1" si="30"/>
        <v>#NAME?</v>
      </c>
      <c r="J448" s="45"/>
      <c r="K448" s="105" t="str">
        <f>IFERROR(INDEX(#REF!,MATCH(J448,#REF!,0)),"")</f>
        <v/>
      </c>
      <c r="L448" s="49">
        <f t="shared" ref="L448:L497" si="31">IF(H448&gt;0,G448/1000/(PI()*(K448/1000)^2/4*$C$6),0)</f>
        <v>0</v>
      </c>
      <c r="M448" s="50"/>
      <c r="N448" s="131"/>
    </row>
    <row r="449" spans="1:14" ht="15.75" x14ac:dyDescent="0.25">
      <c r="A449" s="59"/>
      <c r="B449" s="99"/>
      <c r="C449" s="44"/>
      <c r="D449" s="45"/>
      <c r="E449" s="46" t="str">
        <f>IFERROR(INDEX(#REF!,MATCH(D445,#REF!,0)),"")</f>
        <v/>
      </c>
      <c r="F449" s="47" t="str">
        <f t="shared" si="28"/>
        <v/>
      </c>
      <c r="G449" s="64">
        <f t="shared" si="29"/>
        <v>0</v>
      </c>
      <c r="H449" s="43"/>
      <c r="I449" s="48" t="e">
        <f t="shared" ca="1" si="30"/>
        <v>#NAME?</v>
      </c>
      <c r="J449" s="45"/>
      <c r="K449" s="105" t="str">
        <f>IFERROR(INDEX(#REF!,MATCH(J449,#REF!,0)),"")</f>
        <v/>
      </c>
      <c r="L449" s="49">
        <f t="shared" si="31"/>
        <v>0</v>
      </c>
      <c r="M449" s="50"/>
      <c r="N449" s="131"/>
    </row>
    <row r="450" spans="1:14" ht="15.75" x14ac:dyDescent="0.25">
      <c r="A450" s="59"/>
      <c r="B450" s="99"/>
      <c r="C450" s="44"/>
      <c r="D450" s="45"/>
      <c r="E450" s="46" t="str">
        <f>IFERROR(INDEX(#REF!,MATCH(D446,#REF!,0)),"")</f>
        <v/>
      </c>
      <c r="F450" s="47" t="str">
        <f t="shared" si="28"/>
        <v/>
      </c>
      <c r="G450" s="64">
        <f t="shared" si="29"/>
        <v>0</v>
      </c>
      <c r="H450" s="43"/>
      <c r="I450" s="48" t="e">
        <f t="shared" ca="1" si="30"/>
        <v>#NAME?</v>
      </c>
      <c r="J450" s="45"/>
      <c r="K450" s="105" t="str">
        <f>IFERROR(INDEX(#REF!,MATCH(J450,#REF!,0)),"")</f>
        <v/>
      </c>
      <c r="L450" s="49">
        <f t="shared" si="31"/>
        <v>0</v>
      </c>
      <c r="M450" s="50"/>
      <c r="N450" s="131"/>
    </row>
    <row r="451" spans="1:14" ht="15.75" x14ac:dyDescent="0.25">
      <c r="A451" s="59"/>
      <c r="B451" s="99"/>
      <c r="C451" s="44"/>
      <c r="D451" s="45"/>
      <c r="E451" s="46" t="str">
        <f>IFERROR(INDEX(#REF!,MATCH(D447,#REF!,0)),"")</f>
        <v/>
      </c>
      <c r="F451" s="47" t="str">
        <f t="shared" si="28"/>
        <v/>
      </c>
      <c r="G451" s="64">
        <f t="shared" si="29"/>
        <v>0</v>
      </c>
      <c r="H451" s="43"/>
      <c r="I451" s="48" t="e">
        <f t="shared" ca="1" si="30"/>
        <v>#NAME?</v>
      </c>
      <c r="J451" s="45"/>
      <c r="K451" s="105" t="str">
        <f>IFERROR(INDEX(#REF!,MATCH(J451,#REF!,0)),"")</f>
        <v/>
      </c>
      <c r="L451" s="49">
        <f t="shared" si="31"/>
        <v>0</v>
      </c>
      <c r="M451" s="50"/>
      <c r="N451" s="131"/>
    </row>
    <row r="452" spans="1:14" ht="15.75" x14ac:dyDescent="0.25">
      <c r="A452" s="59"/>
      <c r="B452" s="99"/>
      <c r="C452" s="44"/>
      <c r="D452" s="45"/>
      <c r="E452" s="46" t="str">
        <f>IFERROR(INDEX(#REF!,MATCH(D448,#REF!,0)),"")</f>
        <v/>
      </c>
      <c r="F452" s="47" t="str">
        <f t="shared" si="28"/>
        <v/>
      </c>
      <c r="G452" s="64">
        <f t="shared" si="29"/>
        <v>0</v>
      </c>
      <c r="H452" s="43"/>
      <c r="I452" s="48" t="e">
        <f t="shared" ca="1" si="30"/>
        <v>#NAME?</v>
      </c>
      <c r="J452" s="45"/>
      <c r="K452" s="105" t="str">
        <f>IFERROR(INDEX(#REF!,MATCH(J452,#REF!,0)),"")</f>
        <v/>
      </c>
      <c r="L452" s="49">
        <f t="shared" si="31"/>
        <v>0</v>
      </c>
      <c r="M452" s="50"/>
      <c r="N452" s="131"/>
    </row>
    <row r="453" spans="1:14" ht="15.75" x14ac:dyDescent="0.25">
      <c r="A453" s="59"/>
      <c r="B453" s="99"/>
      <c r="C453" s="44"/>
      <c r="D453" s="45"/>
      <c r="E453" s="46" t="str">
        <f>IFERROR(INDEX(#REF!,MATCH(D449,#REF!,0)),"")</f>
        <v/>
      </c>
      <c r="F453" s="47" t="str">
        <f t="shared" si="28"/>
        <v/>
      </c>
      <c r="G453" s="64">
        <f t="shared" si="29"/>
        <v>0</v>
      </c>
      <c r="H453" s="43"/>
      <c r="I453" s="48" t="e">
        <f t="shared" ca="1" si="30"/>
        <v>#NAME?</v>
      </c>
      <c r="J453" s="45"/>
      <c r="K453" s="105" t="str">
        <f>IFERROR(INDEX(#REF!,MATCH(J453,#REF!,0)),"")</f>
        <v/>
      </c>
      <c r="L453" s="49">
        <f t="shared" si="31"/>
        <v>0</v>
      </c>
      <c r="M453" s="50"/>
      <c r="N453" s="131"/>
    </row>
    <row r="454" spans="1:14" ht="15.75" x14ac:dyDescent="0.25">
      <c r="A454" s="59"/>
      <c r="B454" s="99"/>
      <c r="C454" s="44"/>
      <c r="D454" s="45"/>
      <c r="E454" s="46" t="str">
        <f>IFERROR(INDEX(#REF!,MATCH(D450,#REF!,0)),"")</f>
        <v/>
      </c>
      <c r="F454" s="47" t="str">
        <f t="shared" si="28"/>
        <v/>
      </c>
      <c r="G454" s="64">
        <f t="shared" si="29"/>
        <v>0</v>
      </c>
      <c r="H454" s="43"/>
      <c r="I454" s="48" t="e">
        <f t="shared" ca="1" si="30"/>
        <v>#NAME?</v>
      </c>
      <c r="J454" s="45"/>
      <c r="K454" s="105" t="str">
        <f>IFERROR(INDEX(#REF!,MATCH(J454,#REF!,0)),"")</f>
        <v/>
      </c>
      <c r="L454" s="49">
        <f t="shared" si="31"/>
        <v>0</v>
      </c>
      <c r="M454" s="50"/>
      <c r="N454" s="131"/>
    </row>
    <row r="455" spans="1:14" ht="15.75" x14ac:dyDescent="0.25">
      <c r="A455" s="59"/>
      <c r="B455" s="99"/>
      <c r="C455" s="44"/>
      <c r="D455" s="45"/>
      <c r="E455" s="46" t="str">
        <f>IFERROR(INDEX(#REF!,MATCH(D451,#REF!,0)),"")</f>
        <v/>
      </c>
      <c r="F455" s="47" t="str">
        <f t="shared" si="28"/>
        <v/>
      </c>
      <c r="G455" s="64">
        <f t="shared" si="29"/>
        <v>0</v>
      </c>
      <c r="H455" s="43"/>
      <c r="I455" s="48" t="e">
        <f t="shared" ca="1" si="30"/>
        <v>#NAME?</v>
      </c>
      <c r="J455" s="45"/>
      <c r="K455" s="105" t="str">
        <f>IFERROR(INDEX(#REF!,MATCH(J455,#REF!,0)),"")</f>
        <v/>
      </c>
      <c r="L455" s="49">
        <f t="shared" si="31"/>
        <v>0</v>
      </c>
      <c r="M455" s="50"/>
      <c r="N455" s="131"/>
    </row>
    <row r="456" spans="1:14" ht="15.75" x14ac:dyDescent="0.25">
      <c r="A456" s="59"/>
      <c r="B456" s="99"/>
      <c r="C456" s="44"/>
      <c r="D456" s="45"/>
      <c r="E456" s="46" t="str">
        <f>IFERROR(INDEX(#REF!,MATCH(D452,#REF!,0)),"")</f>
        <v/>
      </c>
      <c r="F456" s="47" t="str">
        <f t="shared" si="28"/>
        <v/>
      </c>
      <c r="G456" s="64">
        <f t="shared" si="29"/>
        <v>0</v>
      </c>
      <c r="H456" s="43"/>
      <c r="I456" s="48" t="e">
        <f t="shared" ca="1" si="30"/>
        <v>#NAME?</v>
      </c>
      <c r="J456" s="45"/>
      <c r="K456" s="105" t="str">
        <f>IFERROR(INDEX(#REF!,MATCH(J456,#REF!,0)),"")</f>
        <v/>
      </c>
      <c r="L456" s="49">
        <f t="shared" si="31"/>
        <v>0</v>
      </c>
      <c r="M456" s="50"/>
      <c r="N456" s="131"/>
    </row>
    <row r="457" spans="1:14" ht="15.75" x14ac:dyDescent="0.25">
      <c r="A457" s="59"/>
      <c r="B457" s="99"/>
      <c r="C457" s="44"/>
      <c r="D457" s="45"/>
      <c r="E457" s="46" t="str">
        <f>IFERROR(INDEX(#REF!,MATCH(D453,#REF!,0)),"")</f>
        <v/>
      </c>
      <c r="F457" s="47" t="str">
        <f t="shared" si="28"/>
        <v/>
      </c>
      <c r="G457" s="64">
        <f t="shared" si="29"/>
        <v>0</v>
      </c>
      <c r="H457" s="43"/>
      <c r="I457" s="48" t="e">
        <f t="shared" ca="1" si="30"/>
        <v>#NAME?</v>
      </c>
      <c r="J457" s="45"/>
      <c r="K457" s="105" t="str">
        <f>IFERROR(INDEX(#REF!,MATCH(J457,#REF!,0)),"")</f>
        <v/>
      </c>
      <c r="L457" s="49">
        <f t="shared" si="31"/>
        <v>0</v>
      </c>
      <c r="M457" s="50"/>
      <c r="N457" s="131"/>
    </row>
    <row r="458" spans="1:14" ht="15.75" x14ac:dyDescent="0.25">
      <c r="A458" s="59"/>
      <c r="B458" s="99"/>
      <c r="C458" s="44"/>
      <c r="D458" s="45"/>
      <c r="E458" s="46" t="str">
        <f>IFERROR(INDEX(#REF!,MATCH(D454,#REF!,0)),"")</f>
        <v/>
      </c>
      <c r="F458" s="47" t="str">
        <f t="shared" si="28"/>
        <v/>
      </c>
      <c r="G458" s="64">
        <f t="shared" si="29"/>
        <v>0</v>
      </c>
      <c r="H458" s="43"/>
      <c r="I458" s="48" t="e">
        <f t="shared" ca="1" si="30"/>
        <v>#NAME?</v>
      </c>
      <c r="J458" s="45"/>
      <c r="K458" s="105" t="str">
        <f>IFERROR(INDEX(#REF!,MATCH(J458,#REF!,0)),"")</f>
        <v/>
      </c>
      <c r="L458" s="49">
        <f t="shared" si="31"/>
        <v>0</v>
      </c>
      <c r="M458" s="50"/>
      <c r="N458" s="131"/>
    </row>
    <row r="459" spans="1:14" ht="15.75" x14ac:dyDescent="0.25">
      <c r="A459" s="59"/>
      <c r="B459" s="99"/>
      <c r="C459" s="44"/>
      <c r="D459" s="45"/>
      <c r="E459" s="46" t="str">
        <f>IFERROR(INDEX(#REF!,MATCH(D455,#REF!,0)),"")</f>
        <v/>
      </c>
      <c r="F459" s="47" t="str">
        <f t="shared" si="28"/>
        <v/>
      </c>
      <c r="G459" s="64">
        <f t="shared" si="29"/>
        <v>0</v>
      </c>
      <c r="H459" s="43"/>
      <c r="I459" s="48" t="e">
        <f t="shared" ca="1" si="30"/>
        <v>#NAME?</v>
      </c>
      <c r="J459" s="45"/>
      <c r="K459" s="105" t="str">
        <f>IFERROR(INDEX(#REF!,MATCH(J459,#REF!,0)),"")</f>
        <v/>
      </c>
      <c r="L459" s="49">
        <f t="shared" si="31"/>
        <v>0</v>
      </c>
      <c r="M459" s="50"/>
      <c r="N459" s="131"/>
    </row>
    <row r="460" spans="1:14" ht="15.75" x14ac:dyDescent="0.25">
      <c r="A460" s="59"/>
      <c r="B460" s="99"/>
      <c r="C460" s="44"/>
      <c r="D460" s="45"/>
      <c r="E460" s="46" t="str">
        <f>IFERROR(INDEX(#REF!,MATCH(D456,#REF!,0)),"")</f>
        <v/>
      </c>
      <c r="F460" s="47" t="str">
        <f t="shared" si="28"/>
        <v/>
      </c>
      <c r="G460" s="64">
        <f t="shared" si="29"/>
        <v>0</v>
      </c>
      <c r="H460" s="43"/>
      <c r="I460" s="48" t="e">
        <f t="shared" ca="1" si="30"/>
        <v>#NAME?</v>
      </c>
      <c r="J460" s="45"/>
      <c r="K460" s="105" t="str">
        <f>IFERROR(INDEX(#REF!,MATCH(J460,#REF!,0)),"")</f>
        <v/>
      </c>
      <c r="L460" s="49">
        <f t="shared" si="31"/>
        <v>0</v>
      </c>
      <c r="M460" s="50"/>
      <c r="N460" s="131"/>
    </row>
    <row r="461" spans="1:14" ht="15.75" x14ac:dyDescent="0.25">
      <c r="A461" s="59"/>
      <c r="B461" s="99"/>
      <c r="C461" s="44"/>
      <c r="D461" s="45"/>
      <c r="E461" s="46" t="str">
        <f>IFERROR(INDEX(#REF!,MATCH(D457,#REF!,0)),"")</f>
        <v/>
      </c>
      <c r="F461" s="47" t="str">
        <f t="shared" si="28"/>
        <v/>
      </c>
      <c r="G461" s="64">
        <f t="shared" si="29"/>
        <v>0</v>
      </c>
      <c r="H461" s="43"/>
      <c r="I461" s="48" t="e">
        <f t="shared" ca="1" si="30"/>
        <v>#NAME?</v>
      </c>
      <c r="J461" s="45"/>
      <c r="K461" s="105" t="str">
        <f>IFERROR(INDEX(#REF!,MATCH(J461,#REF!,0)),"")</f>
        <v/>
      </c>
      <c r="L461" s="49">
        <f t="shared" si="31"/>
        <v>0</v>
      </c>
      <c r="M461" s="50"/>
      <c r="N461" s="131"/>
    </row>
    <row r="462" spans="1:14" ht="15.75" x14ac:dyDescent="0.25">
      <c r="A462" s="59"/>
      <c r="B462" s="99"/>
      <c r="C462" s="44"/>
      <c r="D462" s="45"/>
      <c r="E462" s="46" t="str">
        <f>IFERROR(INDEX(#REF!,MATCH(D458,#REF!,0)),"")</f>
        <v/>
      </c>
      <c r="F462" s="47" t="str">
        <f t="shared" si="28"/>
        <v/>
      </c>
      <c r="G462" s="64">
        <f t="shared" si="29"/>
        <v>0</v>
      </c>
      <c r="H462" s="43"/>
      <c r="I462" s="48" t="e">
        <f t="shared" ca="1" si="30"/>
        <v>#NAME?</v>
      </c>
      <c r="J462" s="45"/>
      <c r="K462" s="105" t="str">
        <f>IFERROR(INDEX(#REF!,MATCH(J462,#REF!,0)),"")</f>
        <v/>
      </c>
      <c r="L462" s="49">
        <f t="shared" si="31"/>
        <v>0</v>
      </c>
      <c r="M462" s="50"/>
      <c r="N462" s="131"/>
    </row>
    <row r="463" spans="1:14" ht="15.75" x14ac:dyDescent="0.25">
      <c r="A463" s="59"/>
      <c r="B463" s="99"/>
      <c r="C463" s="44"/>
      <c r="D463" s="45"/>
      <c r="E463" s="46" t="str">
        <f>IFERROR(INDEX(#REF!,MATCH(D459,#REF!,0)),"")</f>
        <v/>
      </c>
      <c r="F463" s="47" t="str">
        <f t="shared" si="28"/>
        <v/>
      </c>
      <c r="G463" s="64">
        <f t="shared" si="29"/>
        <v>0</v>
      </c>
      <c r="H463" s="43"/>
      <c r="I463" s="48" t="e">
        <f t="shared" ca="1" si="30"/>
        <v>#NAME?</v>
      </c>
      <c r="J463" s="45"/>
      <c r="K463" s="105" t="str">
        <f>IFERROR(INDEX(#REF!,MATCH(J463,#REF!,0)),"")</f>
        <v/>
      </c>
      <c r="L463" s="49">
        <f t="shared" si="31"/>
        <v>0</v>
      </c>
      <c r="M463" s="50"/>
      <c r="N463" s="131"/>
    </row>
    <row r="464" spans="1:14" ht="15.75" x14ac:dyDescent="0.25">
      <c r="A464" s="59"/>
      <c r="B464" s="99"/>
      <c r="C464" s="44"/>
      <c r="D464" s="45"/>
      <c r="E464" s="46" t="str">
        <f>IFERROR(INDEX(#REF!,MATCH(D460,#REF!,0)),"")</f>
        <v/>
      </c>
      <c r="F464" s="47" t="str">
        <f t="shared" si="28"/>
        <v/>
      </c>
      <c r="G464" s="64">
        <f t="shared" si="29"/>
        <v>0</v>
      </c>
      <c r="H464" s="43"/>
      <c r="I464" s="48" t="e">
        <f t="shared" ca="1" si="30"/>
        <v>#NAME?</v>
      </c>
      <c r="J464" s="45"/>
      <c r="K464" s="105" t="str">
        <f>IFERROR(INDEX(#REF!,MATCH(J464,#REF!,0)),"")</f>
        <v/>
      </c>
      <c r="L464" s="49">
        <f t="shared" si="31"/>
        <v>0</v>
      </c>
      <c r="M464" s="50"/>
      <c r="N464" s="131"/>
    </row>
    <row r="465" spans="1:14" ht="15.75" x14ac:dyDescent="0.25">
      <c r="A465" s="59"/>
      <c r="B465" s="99"/>
      <c r="C465" s="44"/>
      <c r="D465" s="45"/>
      <c r="E465" s="46" t="str">
        <f>IFERROR(INDEX(#REF!,MATCH(D461,#REF!,0)),"")</f>
        <v/>
      </c>
      <c r="F465" s="47" t="str">
        <f t="shared" si="28"/>
        <v/>
      </c>
      <c r="G465" s="64">
        <f t="shared" si="29"/>
        <v>0</v>
      </c>
      <c r="H465" s="43"/>
      <c r="I465" s="48" t="e">
        <f t="shared" ca="1" si="30"/>
        <v>#NAME?</v>
      </c>
      <c r="J465" s="45"/>
      <c r="K465" s="105" t="str">
        <f>IFERROR(INDEX(#REF!,MATCH(J465,#REF!,0)),"")</f>
        <v/>
      </c>
      <c r="L465" s="49">
        <f t="shared" si="31"/>
        <v>0</v>
      </c>
      <c r="M465" s="50"/>
      <c r="N465" s="131"/>
    </row>
    <row r="466" spans="1:14" ht="15.75" x14ac:dyDescent="0.25">
      <c r="A466" s="59"/>
      <c r="B466" s="99"/>
      <c r="C466" s="44"/>
      <c r="D466" s="45"/>
      <c r="E466" s="46" t="str">
        <f>IFERROR(INDEX(#REF!,MATCH(D462,#REF!,0)),"")</f>
        <v/>
      </c>
      <c r="F466" s="47" t="str">
        <f t="shared" si="28"/>
        <v/>
      </c>
      <c r="G466" s="64">
        <f t="shared" si="29"/>
        <v>0</v>
      </c>
      <c r="H466" s="43"/>
      <c r="I466" s="48" t="e">
        <f t="shared" ca="1" si="30"/>
        <v>#NAME?</v>
      </c>
      <c r="J466" s="45"/>
      <c r="K466" s="105" t="str">
        <f>IFERROR(INDEX(#REF!,MATCH(J466,#REF!,0)),"")</f>
        <v/>
      </c>
      <c r="L466" s="49">
        <f t="shared" si="31"/>
        <v>0</v>
      </c>
      <c r="M466" s="50"/>
      <c r="N466" s="131"/>
    </row>
    <row r="467" spans="1:14" ht="15.75" x14ac:dyDescent="0.25">
      <c r="A467" s="59"/>
      <c r="B467" s="99"/>
      <c r="C467" s="44"/>
      <c r="D467" s="45"/>
      <c r="E467" s="46" t="str">
        <f>IFERROR(INDEX(#REF!,MATCH(D463,#REF!,0)),"")</f>
        <v/>
      </c>
      <c r="F467" s="47" t="str">
        <f t="shared" si="28"/>
        <v/>
      </c>
      <c r="G467" s="64">
        <f t="shared" si="29"/>
        <v>0</v>
      </c>
      <c r="H467" s="43"/>
      <c r="I467" s="48" t="e">
        <f t="shared" ca="1" si="30"/>
        <v>#NAME?</v>
      </c>
      <c r="J467" s="45"/>
      <c r="K467" s="105" t="str">
        <f>IFERROR(INDEX(#REF!,MATCH(J467,#REF!,0)),"")</f>
        <v/>
      </c>
      <c r="L467" s="49">
        <f t="shared" si="31"/>
        <v>0</v>
      </c>
      <c r="M467" s="50"/>
      <c r="N467" s="131"/>
    </row>
    <row r="468" spans="1:14" ht="15.75" x14ac:dyDescent="0.25">
      <c r="A468" s="59"/>
      <c r="B468" s="99"/>
      <c r="C468" s="44"/>
      <c r="D468" s="45"/>
      <c r="E468" s="46" t="str">
        <f>IFERROR(INDEX(#REF!,MATCH(D464,#REF!,0)),"")</f>
        <v/>
      </c>
      <c r="F468" s="47" t="str">
        <f t="shared" si="28"/>
        <v/>
      </c>
      <c r="G468" s="64">
        <f t="shared" si="29"/>
        <v>0</v>
      </c>
      <c r="H468" s="43"/>
      <c r="I468" s="48" t="e">
        <f t="shared" ca="1" si="30"/>
        <v>#NAME?</v>
      </c>
      <c r="J468" s="45"/>
      <c r="K468" s="105" t="str">
        <f>IFERROR(INDEX(#REF!,MATCH(J468,#REF!,0)),"")</f>
        <v/>
      </c>
      <c r="L468" s="49">
        <f t="shared" si="31"/>
        <v>0</v>
      </c>
      <c r="M468" s="50"/>
      <c r="N468" s="131"/>
    </row>
    <row r="469" spans="1:14" ht="15.75" x14ac:dyDescent="0.25">
      <c r="A469" s="59"/>
      <c r="B469" s="99"/>
      <c r="C469" s="44"/>
      <c r="D469" s="45"/>
      <c r="E469" s="46" t="str">
        <f>IFERROR(INDEX(#REF!,MATCH(D465,#REF!,0)),"")</f>
        <v/>
      </c>
      <c r="F469" s="47" t="str">
        <f t="shared" si="28"/>
        <v/>
      </c>
      <c r="G469" s="64">
        <f t="shared" si="29"/>
        <v>0</v>
      </c>
      <c r="H469" s="43"/>
      <c r="I469" s="48" t="e">
        <f t="shared" ca="1" si="30"/>
        <v>#NAME?</v>
      </c>
      <c r="J469" s="45"/>
      <c r="K469" s="105" t="str">
        <f>IFERROR(INDEX(#REF!,MATCH(J469,#REF!,0)),"")</f>
        <v/>
      </c>
      <c r="L469" s="49">
        <f t="shared" si="31"/>
        <v>0</v>
      </c>
      <c r="M469" s="50"/>
      <c r="N469" s="131"/>
    </row>
    <row r="470" spans="1:14" ht="15.75" x14ac:dyDescent="0.25">
      <c r="A470" s="59"/>
      <c r="B470" s="99"/>
      <c r="C470" s="44"/>
      <c r="D470" s="45"/>
      <c r="E470" s="46" t="str">
        <f>IFERROR(INDEX(#REF!,MATCH(D466,#REF!,0)),"")</f>
        <v/>
      </c>
      <c r="F470" s="47" t="str">
        <f t="shared" si="28"/>
        <v/>
      </c>
      <c r="G470" s="64">
        <f t="shared" si="29"/>
        <v>0</v>
      </c>
      <c r="H470" s="43"/>
      <c r="I470" s="48" t="e">
        <f t="shared" ca="1" si="30"/>
        <v>#NAME?</v>
      </c>
      <c r="J470" s="45"/>
      <c r="K470" s="105" t="str">
        <f>IFERROR(INDEX(#REF!,MATCH(J470,#REF!,0)),"")</f>
        <v/>
      </c>
      <c r="L470" s="49">
        <f t="shared" si="31"/>
        <v>0</v>
      </c>
      <c r="M470" s="50"/>
      <c r="N470" s="131"/>
    </row>
    <row r="471" spans="1:14" ht="15.75" x14ac:dyDescent="0.25">
      <c r="A471" s="59"/>
      <c r="B471" s="99"/>
      <c r="C471" s="44"/>
      <c r="D471" s="45"/>
      <c r="E471" s="46" t="str">
        <f>IFERROR(INDEX(#REF!,MATCH(D467,#REF!,0)),"")</f>
        <v/>
      </c>
      <c r="F471" s="47" t="str">
        <f t="shared" si="28"/>
        <v/>
      </c>
      <c r="G471" s="64">
        <f t="shared" si="29"/>
        <v>0</v>
      </c>
      <c r="H471" s="43"/>
      <c r="I471" s="48" t="e">
        <f t="shared" ca="1" si="30"/>
        <v>#NAME?</v>
      </c>
      <c r="J471" s="45"/>
      <c r="K471" s="105" t="str">
        <f>IFERROR(INDEX(#REF!,MATCH(J471,#REF!,0)),"")</f>
        <v/>
      </c>
      <c r="L471" s="49">
        <f t="shared" si="31"/>
        <v>0</v>
      </c>
      <c r="M471" s="50"/>
      <c r="N471" s="131"/>
    </row>
    <row r="472" spans="1:14" ht="15.75" x14ac:dyDescent="0.25">
      <c r="A472" s="59"/>
      <c r="B472" s="99"/>
      <c r="C472" s="44"/>
      <c r="D472" s="45"/>
      <c r="E472" s="46" t="str">
        <f>IFERROR(INDEX(#REF!,MATCH(D468,#REF!,0)),"")</f>
        <v/>
      </c>
      <c r="F472" s="47" t="str">
        <f t="shared" si="28"/>
        <v/>
      </c>
      <c r="G472" s="64">
        <f t="shared" si="29"/>
        <v>0</v>
      </c>
      <c r="H472" s="43"/>
      <c r="I472" s="48" t="e">
        <f t="shared" ca="1" si="30"/>
        <v>#NAME?</v>
      </c>
      <c r="J472" s="45"/>
      <c r="K472" s="105" t="str">
        <f>IFERROR(INDEX(#REF!,MATCH(J472,#REF!,0)),"")</f>
        <v/>
      </c>
      <c r="L472" s="49">
        <f t="shared" si="31"/>
        <v>0</v>
      </c>
      <c r="M472" s="50"/>
      <c r="N472" s="131"/>
    </row>
    <row r="473" spans="1:14" ht="15.75" x14ac:dyDescent="0.25">
      <c r="A473" s="59"/>
      <c r="B473" s="99"/>
      <c r="C473" s="44"/>
      <c r="D473" s="45"/>
      <c r="E473" s="46" t="str">
        <f>IFERROR(INDEX(#REF!,MATCH(D469,#REF!,0)),"")</f>
        <v/>
      </c>
      <c r="F473" s="47" t="str">
        <f t="shared" si="28"/>
        <v/>
      </c>
      <c r="G473" s="64">
        <f t="shared" si="29"/>
        <v>0</v>
      </c>
      <c r="H473" s="43"/>
      <c r="I473" s="48" t="e">
        <f t="shared" ca="1" si="30"/>
        <v>#NAME?</v>
      </c>
      <c r="J473" s="45"/>
      <c r="K473" s="105" t="str">
        <f>IFERROR(INDEX(#REF!,MATCH(J473,#REF!,0)),"")</f>
        <v/>
      </c>
      <c r="L473" s="49">
        <f t="shared" si="31"/>
        <v>0</v>
      </c>
      <c r="M473" s="50"/>
      <c r="N473" s="131"/>
    </row>
    <row r="474" spans="1:14" ht="15.75" x14ac:dyDescent="0.25">
      <c r="A474" s="59"/>
      <c r="B474" s="99"/>
      <c r="C474" s="44"/>
      <c r="D474" s="45"/>
      <c r="E474" s="46" t="str">
        <f>IFERROR(INDEX(#REF!,MATCH(D470,#REF!,0)),"")</f>
        <v/>
      </c>
      <c r="F474" s="47" t="str">
        <f t="shared" si="28"/>
        <v/>
      </c>
      <c r="G474" s="64">
        <f t="shared" si="29"/>
        <v>0</v>
      </c>
      <c r="H474" s="43"/>
      <c r="I474" s="48" t="e">
        <f t="shared" ca="1" si="30"/>
        <v>#NAME?</v>
      </c>
      <c r="J474" s="45"/>
      <c r="K474" s="105" t="str">
        <f>IFERROR(INDEX(#REF!,MATCH(J474,#REF!,0)),"")</f>
        <v/>
      </c>
      <c r="L474" s="49">
        <f t="shared" si="31"/>
        <v>0</v>
      </c>
      <c r="M474" s="50"/>
      <c r="N474" s="131"/>
    </row>
    <row r="475" spans="1:14" ht="15.75" x14ac:dyDescent="0.25">
      <c r="A475" s="59"/>
      <c r="B475" s="99"/>
      <c r="C475" s="44"/>
      <c r="D475" s="45"/>
      <c r="E475" s="46" t="str">
        <f>IFERROR(INDEX(#REF!,MATCH(D471,#REF!,0)),"")</f>
        <v/>
      </c>
      <c r="F475" s="47" t="str">
        <f t="shared" si="28"/>
        <v/>
      </c>
      <c r="G475" s="64">
        <f t="shared" si="29"/>
        <v>0</v>
      </c>
      <c r="H475" s="43"/>
      <c r="I475" s="48" t="e">
        <f t="shared" ca="1" si="30"/>
        <v>#NAME?</v>
      </c>
      <c r="J475" s="45"/>
      <c r="K475" s="105" t="str">
        <f>IFERROR(INDEX(#REF!,MATCH(J475,#REF!,0)),"")</f>
        <v/>
      </c>
      <c r="L475" s="49">
        <f t="shared" si="31"/>
        <v>0</v>
      </c>
      <c r="M475" s="50"/>
      <c r="N475" s="131"/>
    </row>
    <row r="476" spans="1:14" ht="15.75" x14ac:dyDescent="0.25">
      <c r="A476" s="59"/>
      <c r="B476" s="99"/>
      <c r="C476" s="44"/>
      <c r="D476" s="45"/>
      <c r="E476" s="46" t="str">
        <f>IFERROR(INDEX(#REF!,MATCH(D472,#REF!,0)),"")</f>
        <v/>
      </c>
      <c r="F476" s="47" t="str">
        <f t="shared" si="28"/>
        <v/>
      </c>
      <c r="G476" s="64">
        <f t="shared" si="29"/>
        <v>0</v>
      </c>
      <c r="H476" s="43"/>
      <c r="I476" s="48" t="e">
        <f t="shared" ca="1" si="30"/>
        <v>#NAME?</v>
      </c>
      <c r="J476" s="45"/>
      <c r="K476" s="105" t="str">
        <f>IFERROR(INDEX(#REF!,MATCH(J476,#REF!,0)),"")</f>
        <v/>
      </c>
      <c r="L476" s="49">
        <f t="shared" si="31"/>
        <v>0</v>
      </c>
      <c r="M476" s="50"/>
      <c r="N476" s="131"/>
    </row>
    <row r="477" spans="1:14" ht="15.75" x14ac:dyDescent="0.25">
      <c r="A477" s="59"/>
      <c r="B477" s="99"/>
      <c r="C477" s="44"/>
      <c r="D477" s="45"/>
      <c r="E477" s="46" t="str">
        <f>IFERROR(INDEX(#REF!,MATCH(D473,#REF!,0)),"")</f>
        <v/>
      </c>
      <c r="F477" s="47" t="str">
        <f t="shared" si="28"/>
        <v/>
      </c>
      <c r="G477" s="64">
        <f t="shared" si="29"/>
        <v>0</v>
      </c>
      <c r="H477" s="43"/>
      <c r="I477" s="48" t="e">
        <f t="shared" ca="1" si="30"/>
        <v>#NAME?</v>
      </c>
      <c r="J477" s="45"/>
      <c r="K477" s="105" t="str">
        <f>IFERROR(INDEX(#REF!,MATCH(J477,#REF!,0)),"")</f>
        <v/>
      </c>
      <c r="L477" s="49">
        <f t="shared" si="31"/>
        <v>0</v>
      </c>
      <c r="M477" s="50"/>
      <c r="N477" s="131"/>
    </row>
    <row r="478" spans="1:14" ht="15.75" x14ac:dyDescent="0.25">
      <c r="A478" s="59"/>
      <c r="B478" s="99"/>
      <c r="C478" s="44"/>
      <c r="D478" s="45"/>
      <c r="E478" s="46" t="str">
        <f>IFERROR(INDEX(#REF!,MATCH(D474,#REF!,0)),"")</f>
        <v/>
      </c>
      <c r="F478" s="47" t="str">
        <f t="shared" si="28"/>
        <v/>
      </c>
      <c r="G478" s="64">
        <f t="shared" si="29"/>
        <v>0</v>
      </c>
      <c r="H478" s="43"/>
      <c r="I478" s="48" t="e">
        <f t="shared" ca="1" si="30"/>
        <v>#NAME?</v>
      </c>
      <c r="J478" s="45"/>
      <c r="K478" s="105" t="str">
        <f>IFERROR(INDEX(#REF!,MATCH(J478,#REF!,0)),"")</f>
        <v/>
      </c>
      <c r="L478" s="49">
        <f t="shared" si="31"/>
        <v>0</v>
      </c>
      <c r="M478" s="50"/>
      <c r="N478" s="131"/>
    </row>
    <row r="479" spans="1:14" ht="15.75" x14ac:dyDescent="0.25">
      <c r="A479" s="59"/>
      <c r="B479" s="99"/>
      <c r="C479" s="44"/>
      <c r="D479" s="45"/>
      <c r="E479" s="46" t="str">
        <f>IFERROR(INDEX(#REF!,MATCH(D475,#REF!,0)),"")</f>
        <v/>
      </c>
      <c r="F479" s="47" t="str">
        <f t="shared" si="28"/>
        <v/>
      </c>
      <c r="G479" s="64">
        <f t="shared" si="29"/>
        <v>0</v>
      </c>
      <c r="H479" s="43"/>
      <c r="I479" s="48" t="e">
        <f t="shared" ca="1" si="30"/>
        <v>#NAME?</v>
      </c>
      <c r="J479" s="45"/>
      <c r="K479" s="105" t="str">
        <f>IFERROR(INDEX(#REF!,MATCH(J479,#REF!,0)),"")</f>
        <v/>
      </c>
      <c r="L479" s="49">
        <f t="shared" si="31"/>
        <v>0</v>
      </c>
      <c r="M479" s="50"/>
      <c r="N479" s="131"/>
    </row>
    <row r="480" spans="1:14" ht="15.75" x14ac:dyDescent="0.25">
      <c r="A480" s="59"/>
      <c r="B480" s="99"/>
      <c r="C480" s="44"/>
      <c r="D480" s="45"/>
      <c r="E480" s="46" t="str">
        <f>IFERROR(INDEX(#REF!,MATCH(D476,#REF!,0)),"")</f>
        <v/>
      </c>
      <c r="F480" s="47" t="str">
        <f t="shared" si="28"/>
        <v/>
      </c>
      <c r="G480" s="64">
        <f t="shared" si="29"/>
        <v>0</v>
      </c>
      <c r="H480" s="43"/>
      <c r="I480" s="48" t="e">
        <f t="shared" ca="1" si="30"/>
        <v>#NAME?</v>
      </c>
      <c r="J480" s="45"/>
      <c r="K480" s="105" t="str">
        <f>IFERROR(INDEX(#REF!,MATCH(J480,#REF!,0)),"")</f>
        <v/>
      </c>
      <c r="L480" s="49">
        <f t="shared" si="31"/>
        <v>0</v>
      </c>
      <c r="M480" s="50"/>
      <c r="N480" s="131"/>
    </row>
    <row r="481" spans="1:14" ht="15.75" x14ac:dyDescent="0.25">
      <c r="A481" s="59"/>
      <c r="B481" s="99"/>
      <c r="C481" s="44"/>
      <c r="D481" s="45"/>
      <c r="E481" s="46" t="str">
        <f>IFERROR(INDEX(#REF!,MATCH(D477,#REF!,0)),"")</f>
        <v/>
      </c>
      <c r="F481" s="47" t="str">
        <f t="shared" si="28"/>
        <v/>
      </c>
      <c r="G481" s="64">
        <f t="shared" si="29"/>
        <v>0</v>
      </c>
      <c r="H481" s="43"/>
      <c r="I481" s="48" t="e">
        <f t="shared" ca="1" si="30"/>
        <v>#NAME?</v>
      </c>
      <c r="J481" s="45"/>
      <c r="K481" s="105" t="str">
        <f>IFERROR(INDEX(#REF!,MATCH(J481,#REF!,0)),"")</f>
        <v/>
      </c>
      <c r="L481" s="49">
        <f t="shared" si="31"/>
        <v>0</v>
      </c>
      <c r="M481" s="50"/>
      <c r="N481" s="131"/>
    </row>
    <row r="482" spans="1:14" ht="15.75" x14ac:dyDescent="0.25">
      <c r="A482" s="59"/>
      <c r="B482" s="99"/>
      <c r="C482" s="44"/>
      <c r="D482" s="45"/>
      <c r="E482" s="46" t="str">
        <f>IFERROR(INDEX(#REF!,MATCH(D478,#REF!,0)),"")</f>
        <v/>
      </c>
      <c r="F482" s="47" t="str">
        <f t="shared" si="28"/>
        <v/>
      </c>
      <c r="G482" s="64">
        <f t="shared" si="29"/>
        <v>0</v>
      </c>
      <c r="H482" s="43"/>
      <c r="I482" s="48" t="e">
        <f t="shared" ca="1" si="30"/>
        <v>#NAME?</v>
      </c>
      <c r="J482" s="45"/>
      <c r="K482" s="105" t="str">
        <f>IFERROR(INDEX(#REF!,MATCH(J482,#REF!,0)),"")</f>
        <v/>
      </c>
      <c r="L482" s="49">
        <f t="shared" si="31"/>
        <v>0</v>
      </c>
      <c r="M482" s="50"/>
      <c r="N482" s="131"/>
    </row>
    <row r="483" spans="1:14" ht="15.75" x14ac:dyDescent="0.25">
      <c r="A483" s="59"/>
      <c r="B483" s="99"/>
      <c r="C483" s="44"/>
      <c r="D483" s="45"/>
      <c r="E483" s="46" t="str">
        <f>IFERROR(INDEX(#REF!,MATCH(D479,#REF!,0)),"")</f>
        <v/>
      </c>
      <c r="F483" s="47" t="str">
        <f t="shared" si="28"/>
        <v/>
      </c>
      <c r="G483" s="64">
        <f t="shared" si="29"/>
        <v>0</v>
      </c>
      <c r="H483" s="43"/>
      <c r="I483" s="48" t="e">
        <f t="shared" ca="1" si="30"/>
        <v>#NAME?</v>
      </c>
      <c r="J483" s="45"/>
      <c r="K483" s="105" t="str">
        <f>IFERROR(INDEX(#REF!,MATCH(J483,#REF!,0)),"")</f>
        <v/>
      </c>
      <c r="L483" s="49">
        <f t="shared" si="31"/>
        <v>0</v>
      </c>
      <c r="M483" s="50"/>
      <c r="N483" s="131"/>
    </row>
    <row r="484" spans="1:14" ht="15.75" x14ac:dyDescent="0.25">
      <c r="A484" s="59"/>
      <c r="B484" s="99"/>
      <c r="C484" s="44"/>
      <c r="D484" s="45"/>
      <c r="E484" s="46" t="str">
        <f>IFERROR(INDEX(#REF!,MATCH(D480,#REF!,0)),"")</f>
        <v/>
      </c>
      <c r="F484" s="47" t="str">
        <f t="shared" si="28"/>
        <v/>
      </c>
      <c r="G484" s="64">
        <f t="shared" si="29"/>
        <v>0</v>
      </c>
      <c r="H484" s="43"/>
      <c r="I484" s="48" t="e">
        <f t="shared" ca="1" si="30"/>
        <v>#NAME?</v>
      </c>
      <c r="J484" s="45"/>
      <c r="K484" s="105" t="str">
        <f>IFERROR(INDEX(#REF!,MATCH(J484,#REF!,0)),"")</f>
        <v/>
      </c>
      <c r="L484" s="49">
        <f t="shared" si="31"/>
        <v>0</v>
      </c>
      <c r="M484" s="50"/>
      <c r="N484" s="131"/>
    </row>
    <row r="485" spans="1:14" ht="15.75" x14ac:dyDescent="0.25">
      <c r="A485" s="59"/>
      <c r="B485" s="99"/>
      <c r="C485" s="44"/>
      <c r="D485" s="45"/>
      <c r="E485" s="46" t="str">
        <f>IFERROR(INDEX(#REF!,MATCH(D481,#REF!,0)),"")</f>
        <v/>
      </c>
      <c r="F485" s="47" t="str">
        <f t="shared" si="28"/>
        <v/>
      </c>
      <c r="G485" s="64">
        <f t="shared" si="29"/>
        <v>0</v>
      </c>
      <c r="H485" s="43"/>
      <c r="I485" s="48" t="e">
        <f t="shared" ca="1" si="30"/>
        <v>#NAME?</v>
      </c>
      <c r="J485" s="45"/>
      <c r="K485" s="105" t="str">
        <f>IFERROR(INDEX(#REF!,MATCH(J485,#REF!,0)),"")</f>
        <v/>
      </c>
      <c r="L485" s="49">
        <f t="shared" si="31"/>
        <v>0</v>
      </c>
      <c r="M485" s="50"/>
      <c r="N485" s="131"/>
    </row>
    <row r="486" spans="1:14" ht="15.75" x14ac:dyDescent="0.25">
      <c r="A486" s="59"/>
      <c r="B486" s="99"/>
      <c r="C486" s="44"/>
      <c r="D486" s="45"/>
      <c r="E486" s="46" t="str">
        <f>IFERROR(INDEX(#REF!,MATCH(D482,#REF!,0)),"")</f>
        <v/>
      </c>
      <c r="F486" s="47" t="str">
        <f t="shared" si="28"/>
        <v/>
      </c>
      <c r="G486" s="64">
        <f t="shared" si="29"/>
        <v>0</v>
      </c>
      <c r="H486" s="43"/>
      <c r="I486" s="48" t="e">
        <f t="shared" ca="1" si="30"/>
        <v>#NAME?</v>
      </c>
      <c r="J486" s="45"/>
      <c r="K486" s="105" t="str">
        <f>IFERROR(INDEX(#REF!,MATCH(J486,#REF!,0)),"")</f>
        <v/>
      </c>
      <c r="L486" s="49">
        <f t="shared" si="31"/>
        <v>0</v>
      </c>
      <c r="M486" s="50"/>
      <c r="N486" s="131"/>
    </row>
    <row r="487" spans="1:14" ht="15.75" x14ac:dyDescent="0.25">
      <c r="A487" s="59"/>
      <c r="B487" s="99"/>
      <c r="C487" s="44"/>
      <c r="D487" s="45"/>
      <c r="E487" s="46" t="str">
        <f>IFERROR(INDEX(#REF!,MATCH(D483,#REF!,0)),"")</f>
        <v/>
      </c>
      <c r="F487" s="47" t="str">
        <f t="shared" si="28"/>
        <v/>
      </c>
      <c r="G487" s="64">
        <f t="shared" si="29"/>
        <v>0</v>
      </c>
      <c r="H487" s="43"/>
      <c r="I487" s="48" t="e">
        <f t="shared" ca="1" si="30"/>
        <v>#NAME?</v>
      </c>
      <c r="J487" s="45"/>
      <c r="K487" s="105" t="str">
        <f>IFERROR(INDEX(#REF!,MATCH(J487,#REF!,0)),"")</f>
        <v/>
      </c>
      <c r="L487" s="49">
        <f t="shared" si="31"/>
        <v>0</v>
      </c>
      <c r="M487" s="50"/>
      <c r="N487" s="131"/>
    </row>
    <row r="488" spans="1:14" ht="15.75" x14ac:dyDescent="0.25">
      <c r="A488" s="59"/>
      <c r="B488" s="99"/>
      <c r="C488" s="44"/>
      <c r="D488" s="45"/>
      <c r="E488" s="46" t="str">
        <f>IFERROR(INDEX(#REF!,MATCH(D484,#REF!,0)),"")</f>
        <v/>
      </c>
      <c r="F488" s="47" t="str">
        <f t="shared" si="28"/>
        <v/>
      </c>
      <c r="G488" s="64">
        <f t="shared" si="29"/>
        <v>0</v>
      </c>
      <c r="H488" s="43"/>
      <c r="I488" s="48" t="e">
        <f t="shared" ca="1" si="30"/>
        <v>#NAME?</v>
      </c>
      <c r="J488" s="45"/>
      <c r="K488" s="105" t="str">
        <f>IFERROR(INDEX(#REF!,MATCH(J488,#REF!,0)),"")</f>
        <v/>
      </c>
      <c r="L488" s="49">
        <f t="shared" si="31"/>
        <v>0</v>
      </c>
      <c r="M488" s="50"/>
      <c r="N488" s="131"/>
    </row>
    <row r="489" spans="1:14" ht="15.75" x14ac:dyDescent="0.25">
      <c r="A489" s="59"/>
      <c r="B489" s="99"/>
      <c r="C489" s="44"/>
      <c r="D489" s="45"/>
      <c r="E489" s="46" t="str">
        <f>IFERROR(INDEX(#REF!,MATCH(D485,#REF!,0)),"")</f>
        <v/>
      </c>
      <c r="F489" s="47" t="str">
        <f t="shared" si="28"/>
        <v/>
      </c>
      <c r="G489" s="64">
        <f t="shared" si="29"/>
        <v>0</v>
      </c>
      <c r="H489" s="43"/>
      <c r="I489" s="48" t="e">
        <f t="shared" ca="1" si="30"/>
        <v>#NAME?</v>
      </c>
      <c r="J489" s="45"/>
      <c r="K489" s="105" t="str">
        <f>IFERROR(INDEX(#REF!,MATCH(J489,#REF!,0)),"")</f>
        <v/>
      </c>
      <c r="L489" s="49">
        <f t="shared" si="31"/>
        <v>0</v>
      </c>
      <c r="M489" s="50"/>
      <c r="N489" s="131"/>
    </row>
    <row r="490" spans="1:14" ht="15.75" x14ac:dyDescent="0.25">
      <c r="A490" s="59"/>
      <c r="B490" s="99"/>
      <c r="C490" s="44"/>
      <c r="D490" s="45"/>
      <c r="E490" s="46" t="str">
        <f>IFERROR(INDEX(#REF!,MATCH(D486,#REF!,0)),"")</f>
        <v/>
      </c>
      <c r="F490" s="47" t="str">
        <f t="shared" si="28"/>
        <v/>
      </c>
      <c r="G490" s="64">
        <f t="shared" si="29"/>
        <v>0</v>
      </c>
      <c r="H490" s="43"/>
      <c r="I490" s="48" t="e">
        <f t="shared" ca="1" si="30"/>
        <v>#NAME?</v>
      </c>
      <c r="J490" s="45"/>
      <c r="K490" s="105" t="str">
        <f>IFERROR(INDEX(#REF!,MATCH(J490,#REF!,0)),"")</f>
        <v/>
      </c>
      <c r="L490" s="49">
        <f t="shared" si="31"/>
        <v>0</v>
      </c>
      <c r="M490" s="50"/>
      <c r="N490" s="131"/>
    </row>
    <row r="491" spans="1:14" ht="15.75" x14ac:dyDescent="0.25">
      <c r="A491" s="59"/>
      <c r="B491" s="99"/>
      <c r="C491" s="44"/>
      <c r="D491" s="45"/>
      <c r="E491" s="46" t="str">
        <f>IFERROR(INDEX(#REF!,MATCH(D487,#REF!,0)),"")</f>
        <v/>
      </c>
      <c r="F491" s="47" t="str">
        <f t="shared" si="28"/>
        <v/>
      </c>
      <c r="G491" s="64">
        <f t="shared" si="29"/>
        <v>0</v>
      </c>
      <c r="H491" s="43"/>
      <c r="I491" s="48" t="e">
        <f t="shared" ca="1" si="30"/>
        <v>#NAME?</v>
      </c>
      <c r="J491" s="45"/>
      <c r="K491" s="105" t="str">
        <f>IFERROR(INDEX(#REF!,MATCH(J491,#REF!,0)),"")</f>
        <v/>
      </c>
      <c r="L491" s="49">
        <f t="shared" si="31"/>
        <v>0</v>
      </c>
      <c r="M491" s="50"/>
      <c r="N491" s="131"/>
    </row>
    <row r="492" spans="1:14" ht="15.75" x14ac:dyDescent="0.25">
      <c r="A492" s="59"/>
      <c r="B492" s="99"/>
      <c r="C492" s="44"/>
      <c r="D492" s="45"/>
      <c r="E492" s="46" t="str">
        <f>IFERROR(INDEX(#REF!,MATCH(D488,#REF!,0)),"")</f>
        <v/>
      </c>
      <c r="F492" s="47" t="str">
        <f t="shared" si="28"/>
        <v/>
      </c>
      <c r="G492" s="64">
        <f t="shared" si="29"/>
        <v>0</v>
      </c>
      <c r="H492" s="43"/>
      <c r="I492" s="48" t="e">
        <f t="shared" ca="1" si="30"/>
        <v>#NAME?</v>
      </c>
      <c r="J492" s="45"/>
      <c r="K492" s="105" t="str">
        <f>IFERROR(INDEX(#REF!,MATCH(J492,#REF!,0)),"")</f>
        <v/>
      </c>
      <c r="L492" s="49">
        <f t="shared" si="31"/>
        <v>0</v>
      </c>
      <c r="M492" s="50"/>
      <c r="N492" s="131"/>
    </row>
    <row r="493" spans="1:14" ht="15.75" x14ac:dyDescent="0.25">
      <c r="A493" s="59"/>
      <c r="B493" s="99"/>
      <c r="C493" s="44"/>
      <c r="D493" s="45"/>
      <c r="E493" s="46" t="str">
        <f>IFERROR(INDEX(#REF!,MATCH(D489,#REF!,0)),"")</f>
        <v/>
      </c>
      <c r="F493" s="47" t="str">
        <f t="shared" si="28"/>
        <v/>
      </c>
      <c r="G493" s="64">
        <f t="shared" si="29"/>
        <v>0</v>
      </c>
      <c r="H493" s="43"/>
      <c r="I493" s="48" t="e">
        <f t="shared" ca="1" si="30"/>
        <v>#NAME?</v>
      </c>
      <c r="J493" s="45"/>
      <c r="K493" s="105" t="str">
        <f>IFERROR(INDEX(#REF!,MATCH(J493,#REF!,0)),"")</f>
        <v/>
      </c>
      <c r="L493" s="49">
        <f t="shared" si="31"/>
        <v>0</v>
      </c>
      <c r="M493" s="50"/>
      <c r="N493" s="131"/>
    </row>
    <row r="494" spans="1:14" ht="15.75" x14ac:dyDescent="0.25">
      <c r="A494" s="59"/>
      <c r="B494" s="99"/>
      <c r="C494" s="44"/>
      <c r="D494" s="45"/>
      <c r="E494" s="46" t="str">
        <f>IFERROR(INDEX(#REF!,MATCH(D490,#REF!,0)),"")</f>
        <v/>
      </c>
      <c r="F494" s="47" t="str">
        <f t="shared" si="28"/>
        <v/>
      </c>
      <c r="G494" s="64">
        <f t="shared" si="29"/>
        <v>0</v>
      </c>
      <c r="H494" s="43"/>
      <c r="I494" s="48" t="e">
        <f t="shared" ca="1" si="30"/>
        <v>#NAME?</v>
      </c>
      <c r="J494" s="45"/>
      <c r="K494" s="105" t="str">
        <f>IFERROR(INDEX(#REF!,MATCH(J494,#REF!,0)),"")</f>
        <v/>
      </c>
      <c r="L494" s="49">
        <f t="shared" si="31"/>
        <v>0</v>
      </c>
      <c r="M494" s="50"/>
      <c r="N494" s="131"/>
    </row>
    <row r="495" spans="1:14" ht="15.75" x14ac:dyDescent="0.25">
      <c r="A495" s="59"/>
      <c r="B495" s="99"/>
      <c r="C495" s="44"/>
      <c r="D495" s="45"/>
      <c r="E495" s="46" t="str">
        <f>IFERROR(INDEX(#REF!,MATCH(D491,#REF!,0)),"")</f>
        <v/>
      </c>
      <c r="F495" s="47" t="str">
        <f t="shared" si="28"/>
        <v/>
      </c>
      <c r="G495" s="64">
        <f t="shared" si="29"/>
        <v>0</v>
      </c>
      <c r="H495" s="43"/>
      <c r="I495" s="48" t="e">
        <f t="shared" ca="1" si="30"/>
        <v>#NAME?</v>
      </c>
      <c r="J495" s="45"/>
      <c r="K495" s="105" t="str">
        <f>IFERROR(INDEX(#REF!,MATCH(J495,#REF!,0)),"")</f>
        <v/>
      </c>
      <c r="L495" s="49">
        <f t="shared" si="31"/>
        <v>0</v>
      </c>
      <c r="M495" s="50"/>
      <c r="N495" s="131"/>
    </row>
    <row r="496" spans="1:14" ht="15.75" x14ac:dyDescent="0.25">
      <c r="A496" s="59"/>
      <c r="B496" s="99"/>
      <c r="C496" s="44"/>
      <c r="D496" s="45"/>
      <c r="E496" s="46" t="str">
        <f>IFERROR(INDEX(#REF!,MATCH(D492,#REF!,0)),"")</f>
        <v/>
      </c>
      <c r="F496" s="47" t="str">
        <f t="shared" si="28"/>
        <v/>
      </c>
      <c r="G496" s="64">
        <f t="shared" si="29"/>
        <v>0</v>
      </c>
      <c r="H496" s="43"/>
      <c r="I496" s="48" t="e">
        <f t="shared" ca="1" si="30"/>
        <v>#NAME?</v>
      </c>
      <c r="J496" s="45"/>
      <c r="K496" s="105" t="str">
        <f>IFERROR(INDEX(#REF!,MATCH(J496,#REF!,0)),"")</f>
        <v/>
      </c>
      <c r="L496" s="49">
        <f t="shared" si="31"/>
        <v>0</v>
      </c>
      <c r="M496" s="50"/>
      <c r="N496" s="131"/>
    </row>
    <row r="497" spans="1:14" ht="16.5" thickBot="1" x14ac:dyDescent="0.3">
      <c r="A497" s="118"/>
      <c r="B497" s="100"/>
      <c r="C497" s="61"/>
      <c r="D497" s="62"/>
      <c r="E497" s="46" t="str">
        <f>IFERROR(INDEX(#REF!,MATCH(D493,#REF!,0)),"")</f>
        <v/>
      </c>
      <c r="F497" s="119" t="str">
        <f t="shared" si="28"/>
        <v/>
      </c>
      <c r="G497" s="120">
        <f t="shared" si="29"/>
        <v>0</v>
      </c>
      <c r="H497" s="121"/>
      <c r="I497" s="122" t="e">
        <f t="shared" ca="1" si="30"/>
        <v>#NAME?</v>
      </c>
      <c r="J497" s="62"/>
      <c r="K497" s="123" t="str">
        <f>IFERROR(INDEX(#REF!,MATCH(J497,#REF!,0)),"")</f>
        <v/>
      </c>
      <c r="L497" s="94">
        <f t="shared" si="31"/>
        <v>0</v>
      </c>
      <c r="M497" s="124"/>
      <c r="N497" s="131"/>
    </row>
    <row r="498" spans="1:14" ht="15.75" x14ac:dyDescent="0.25">
      <c r="A498" s="52"/>
      <c r="B498" s="52"/>
      <c r="C498" s="52"/>
      <c r="D498" s="116"/>
      <c r="E498" s="46" t="str">
        <f>IFERROR(INDEX(#REF!,MATCH(D494,#REF!,0)),"")</f>
        <v/>
      </c>
      <c r="F498" s="52"/>
      <c r="G498" s="53"/>
      <c r="H498" s="52"/>
      <c r="I498" s="52"/>
      <c r="J498" s="52"/>
      <c r="K498" s="52"/>
      <c r="L498" s="52"/>
      <c r="M498" s="54"/>
    </row>
    <row r="499" spans="1:14" ht="15.75" x14ac:dyDescent="0.25">
      <c r="A499" s="52"/>
      <c r="B499" s="52"/>
      <c r="C499" s="52"/>
      <c r="D499" s="117"/>
      <c r="E499" s="46" t="str">
        <f>IFERROR(INDEX(#REF!,MATCH(D495,#REF!,0)),"")</f>
        <v/>
      </c>
      <c r="F499" s="52"/>
      <c r="G499" s="53"/>
      <c r="H499" s="52"/>
      <c r="I499" s="52"/>
      <c r="J499" s="52"/>
      <c r="K499" s="52"/>
      <c r="L499" s="52"/>
      <c r="M499" s="54"/>
    </row>
    <row r="500" spans="1:14" ht="15.75" x14ac:dyDescent="0.25">
      <c r="A500" s="52"/>
      <c r="B500" s="52"/>
      <c r="C500" s="52"/>
      <c r="D500" s="117"/>
      <c r="E500" s="46" t="str">
        <f>IFERROR(INDEX(#REF!,MATCH(D496,#REF!,0)),"")</f>
        <v/>
      </c>
      <c r="F500" s="52"/>
      <c r="G500" s="53"/>
      <c r="H500" s="52"/>
      <c r="I500" s="52"/>
      <c r="J500" s="52"/>
      <c r="K500" s="52"/>
      <c r="L500" s="52"/>
      <c r="M500" s="54"/>
    </row>
    <row r="501" spans="1:14" ht="16.5" thickBot="1" x14ac:dyDescent="0.3">
      <c r="A501" s="52"/>
      <c r="B501" s="52"/>
      <c r="C501" s="52"/>
      <c r="D501" s="117"/>
      <c r="E501" s="63" t="str">
        <f>IFERROR(INDEX(#REF!,MATCH(D497,#REF!,0)),"")</f>
        <v/>
      </c>
      <c r="F501" s="52"/>
      <c r="G501" s="53"/>
      <c r="H501" s="52"/>
      <c r="I501" s="52"/>
      <c r="J501" s="52"/>
      <c r="K501" s="52"/>
      <c r="L501" s="52"/>
      <c r="M501" s="54"/>
    </row>
    <row r="502" spans="1:14" ht="15.75" x14ac:dyDescent="0.25">
      <c r="A502" s="52"/>
      <c r="B502" s="52"/>
      <c r="C502" s="52"/>
      <c r="D502" s="117"/>
      <c r="E502" s="116"/>
      <c r="F502" s="52"/>
      <c r="G502" s="53"/>
      <c r="H502" s="52"/>
      <c r="I502" s="52"/>
      <c r="J502" s="52"/>
      <c r="K502" s="52"/>
      <c r="L502" s="52"/>
      <c r="M502" s="54"/>
    </row>
    <row r="503" spans="1:14" ht="15.75" x14ac:dyDescent="0.25">
      <c r="A503" s="52"/>
      <c r="B503" s="52"/>
      <c r="C503" s="52"/>
      <c r="D503" s="117"/>
      <c r="E503" s="116"/>
      <c r="F503" s="52"/>
      <c r="G503" s="53"/>
      <c r="H503" s="52"/>
      <c r="I503" s="52"/>
      <c r="J503" s="52"/>
      <c r="K503" s="52"/>
      <c r="L503" s="52"/>
      <c r="M503" s="54"/>
    </row>
    <row r="504" spans="1:14" ht="15.75" x14ac:dyDescent="0.25">
      <c r="A504" s="52"/>
      <c r="B504" s="52"/>
      <c r="C504" s="52"/>
      <c r="D504" s="117"/>
      <c r="E504" s="116"/>
      <c r="F504" s="52"/>
      <c r="G504" s="53"/>
      <c r="H504" s="52"/>
      <c r="I504" s="52"/>
      <c r="J504" s="52"/>
      <c r="K504" s="52"/>
      <c r="L504" s="52"/>
      <c r="M504" s="54"/>
    </row>
    <row r="505" spans="1:14" ht="15.75" x14ac:dyDescent="0.25">
      <c r="A505" s="52"/>
      <c r="B505" s="52"/>
      <c r="C505" s="52"/>
      <c r="D505" s="117"/>
      <c r="E505" s="116"/>
      <c r="F505" s="52"/>
      <c r="G505" s="53"/>
      <c r="H505" s="52"/>
      <c r="I505" s="52"/>
      <c r="J505" s="52"/>
      <c r="K505" s="52"/>
      <c r="L505" s="52"/>
      <c r="M505" s="54"/>
    </row>
    <row r="506" spans="1:14" ht="15.75" x14ac:dyDescent="0.25">
      <c r="A506" s="52"/>
      <c r="B506" s="52"/>
      <c r="C506" s="52"/>
      <c r="D506" s="117"/>
      <c r="E506" s="116"/>
      <c r="F506" s="52"/>
      <c r="G506" s="53"/>
      <c r="H506" s="52"/>
      <c r="I506" s="52"/>
      <c r="J506" s="52"/>
      <c r="K506" s="52"/>
      <c r="L506" s="52"/>
      <c r="M506" s="54"/>
    </row>
    <row r="507" spans="1:14" ht="15.75" x14ac:dyDescent="0.25">
      <c r="A507" s="52"/>
      <c r="B507" s="52"/>
      <c r="C507" s="52"/>
      <c r="D507" s="117"/>
      <c r="E507" s="116"/>
      <c r="F507" s="52"/>
      <c r="G507" s="53"/>
      <c r="H507" s="52"/>
      <c r="I507" s="52"/>
      <c r="J507" s="52"/>
      <c r="K507" s="52"/>
      <c r="L507" s="52"/>
      <c r="M507" s="54"/>
    </row>
    <row r="508" spans="1:14" ht="15.75" x14ac:dyDescent="0.25">
      <c r="A508" s="52"/>
      <c r="B508" s="52"/>
      <c r="C508" s="52"/>
      <c r="D508" s="117"/>
      <c r="E508" s="116"/>
      <c r="F508" s="52"/>
      <c r="G508" s="53"/>
      <c r="H508" s="52"/>
      <c r="I508" s="52"/>
      <c r="J508" s="52"/>
      <c r="K508" s="52"/>
      <c r="L508" s="52"/>
      <c r="M508" s="54"/>
    </row>
    <row r="509" spans="1:14" ht="15.75" x14ac:dyDescent="0.25">
      <c r="A509" s="52"/>
      <c r="B509" s="52"/>
      <c r="C509" s="52"/>
      <c r="D509" s="117"/>
      <c r="E509" s="116"/>
      <c r="F509" s="52"/>
      <c r="G509" s="53"/>
      <c r="H509" s="52"/>
      <c r="I509" s="52"/>
      <c r="J509" s="52"/>
      <c r="K509" s="52"/>
      <c r="L509" s="52"/>
      <c r="M509" s="54"/>
    </row>
    <row r="510" spans="1:14" ht="15.75" x14ac:dyDescent="0.25">
      <c r="A510" s="52"/>
      <c r="B510" s="52"/>
      <c r="C510" s="52"/>
      <c r="D510" s="117"/>
      <c r="E510" s="116"/>
      <c r="F510" s="52"/>
      <c r="G510" s="53"/>
      <c r="H510" s="52"/>
      <c r="I510" s="52"/>
      <c r="J510" s="52"/>
      <c r="K510" s="52"/>
      <c r="L510" s="52"/>
      <c r="M510" s="54"/>
    </row>
    <row r="511" spans="1:14" ht="15.75" x14ac:dyDescent="0.25">
      <c r="A511" s="52"/>
      <c r="B511" s="52"/>
      <c r="C511" s="52"/>
      <c r="D511" s="117"/>
      <c r="E511" s="116"/>
      <c r="F511" s="52"/>
      <c r="G511" s="53"/>
      <c r="H511" s="52"/>
      <c r="I511" s="52"/>
      <c r="J511" s="52"/>
      <c r="K511" s="52"/>
      <c r="L511" s="52"/>
      <c r="M511" s="54"/>
    </row>
    <row r="512" spans="1:14" ht="15.75" x14ac:dyDescent="0.25">
      <c r="A512" s="52"/>
      <c r="B512" s="52"/>
      <c r="C512" s="52"/>
      <c r="D512" s="117"/>
      <c r="E512" s="116"/>
      <c r="F512" s="52"/>
      <c r="G512" s="53"/>
      <c r="H512" s="52"/>
      <c r="I512" s="52"/>
      <c r="J512" s="52"/>
      <c r="K512" s="52"/>
      <c r="L512" s="52"/>
      <c r="M512" s="54"/>
    </row>
    <row r="513" spans="1:13" ht="15.75" x14ac:dyDescent="0.25">
      <c r="A513" s="52"/>
      <c r="B513" s="52"/>
      <c r="C513" s="52"/>
      <c r="D513" s="117"/>
      <c r="E513" s="116"/>
      <c r="F513" s="52"/>
      <c r="G513" s="53"/>
      <c r="H513" s="52"/>
      <c r="I513" s="52"/>
      <c r="J513" s="52"/>
      <c r="K513" s="52"/>
      <c r="L513" s="52"/>
      <c r="M513" s="54"/>
    </row>
    <row r="514" spans="1:13" ht="15.75" x14ac:dyDescent="0.25">
      <c r="A514" s="52"/>
      <c r="B514" s="52"/>
      <c r="C514" s="52"/>
      <c r="D514" s="117"/>
      <c r="E514" s="116"/>
      <c r="F514" s="52"/>
      <c r="G514" s="53"/>
      <c r="H514" s="52"/>
      <c r="I514" s="52"/>
      <c r="J514" s="52"/>
      <c r="K514" s="52"/>
      <c r="L514" s="52"/>
      <c r="M514" s="54"/>
    </row>
    <row r="515" spans="1:13" ht="15.75" x14ac:dyDescent="0.25">
      <c r="A515" s="52"/>
      <c r="B515" s="52"/>
      <c r="C515" s="52"/>
      <c r="D515" s="117"/>
      <c r="E515" s="116"/>
      <c r="F515" s="52"/>
      <c r="G515" s="53"/>
      <c r="H515" s="52"/>
      <c r="I515" s="52"/>
      <c r="J515" s="52"/>
      <c r="K515" s="52"/>
      <c r="L515" s="52"/>
      <c r="M515" s="54"/>
    </row>
    <row r="516" spans="1:13" ht="15.75" x14ac:dyDescent="0.25">
      <c r="A516" s="52"/>
      <c r="B516" s="52"/>
      <c r="C516" s="52"/>
      <c r="D516" s="117"/>
      <c r="E516" s="116"/>
      <c r="F516" s="52"/>
      <c r="G516" s="53"/>
      <c r="H516" s="52"/>
      <c r="I516" s="52"/>
      <c r="J516" s="52"/>
      <c r="K516" s="52"/>
      <c r="L516" s="52"/>
      <c r="M516" s="54"/>
    </row>
    <row r="517" spans="1:13" ht="15.75" x14ac:dyDescent="0.25">
      <c r="A517" s="52"/>
      <c r="B517" s="52"/>
      <c r="C517" s="52"/>
      <c r="D517" s="117"/>
      <c r="E517" s="116"/>
      <c r="F517" s="52"/>
      <c r="G517" s="53"/>
      <c r="H517" s="52"/>
      <c r="I517" s="52"/>
      <c r="J517" s="52"/>
      <c r="K517" s="52"/>
      <c r="L517" s="52"/>
      <c r="M517" s="54"/>
    </row>
    <row r="518" spans="1:13" ht="15.75" x14ac:dyDescent="0.25">
      <c r="A518" s="52"/>
      <c r="B518" s="52"/>
      <c r="C518" s="52"/>
      <c r="D518" s="117"/>
      <c r="E518" s="116"/>
      <c r="F518" s="52"/>
      <c r="G518" s="53"/>
      <c r="H518" s="52"/>
      <c r="I518" s="52"/>
      <c r="J518" s="52"/>
      <c r="K518" s="52"/>
      <c r="L518" s="52"/>
      <c r="M518" s="54"/>
    </row>
    <row r="519" spans="1:13" ht="15.75" x14ac:dyDescent="0.25">
      <c r="A519" s="52"/>
      <c r="B519" s="52"/>
      <c r="C519" s="52"/>
      <c r="D519" s="117"/>
      <c r="E519" s="116"/>
      <c r="F519" s="52"/>
      <c r="G519" s="53"/>
      <c r="H519" s="52"/>
      <c r="I519" s="52"/>
      <c r="J519" s="52"/>
      <c r="K519" s="52"/>
      <c r="L519" s="52"/>
      <c r="M519" s="54"/>
    </row>
    <row r="520" spans="1:13" ht="15.75" x14ac:dyDescent="0.25">
      <c r="A520" s="52"/>
      <c r="B520" s="52"/>
      <c r="C520" s="52"/>
      <c r="D520" s="117"/>
      <c r="E520" s="116"/>
      <c r="F520" s="52"/>
      <c r="G520" s="53"/>
      <c r="H520" s="52"/>
      <c r="I520" s="52"/>
      <c r="J520" s="52"/>
      <c r="K520" s="52"/>
      <c r="L520" s="52"/>
      <c r="M520" s="54"/>
    </row>
    <row r="521" spans="1:13" ht="15.75" x14ac:dyDescent="0.25">
      <c r="A521" s="52"/>
      <c r="B521" s="52"/>
      <c r="C521" s="52"/>
      <c r="D521" s="117"/>
      <c r="E521" s="116"/>
      <c r="F521" s="52"/>
      <c r="G521" s="53"/>
      <c r="H521" s="52"/>
      <c r="I521" s="52"/>
      <c r="J521" s="52"/>
      <c r="K521" s="52"/>
      <c r="L521" s="52"/>
      <c r="M521" s="54"/>
    </row>
    <row r="522" spans="1:13" ht="15.75" x14ac:dyDescent="0.25">
      <c r="A522" s="52"/>
      <c r="B522" s="52"/>
      <c r="C522" s="52"/>
      <c r="D522" s="117"/>
      <c r="E522" s="116"/>
      <c r="F522" s="52"/>
      <c r="G522" s="53"/>
      <c r="H522" s="52"/>
      <c r="I522" s="52"/>
      <c r="J522" s="52"/>
      <c r="K522" s="52"/>
      <c r="L522" s="52"/>
      <c r="M522" s="54"/>
    </row>
    <row r="523" spans="1:13" ht="15.75" x14ac:dyDescent="0.25">
      <c r="A523" s="52"/>
      <c r="B523" s="52"/>
      <c r="C523" s="52"/>
      <c r="D523" s="117"/>
      <c r="E523" s="116"/>
      <c r="F523" s="52"/>
      <c r="G523" s="53"/>
      <c r="H523" s="52"/>
      <c r="I523" s="52"/>
      <c r="J523" s="52"/>
      <c r="K523" s="52"/>
      <c r="L523" s="52"/>
      <c r="M523" s="54"/>
    </row>
    <row r="524" spans="1:13" ht="15.75" x14ac:dyDescent="0.25">
      <c r="A524" s="52"/>
      <c r="B524" s="52"/>
      <c r="C524" s="52"/>
      <c r="D524" s="117"/>
      <c r="E524" s="116"/>
      <c r="F524" s="52"/>
      <c r="G524" s="53"/>
      <c r="H524" s="52"/>
      <c r="I524" s="52"/>
      <c r="J524" s="52"/>
      <c r="K524" s="52"/>
      <c r="L524" s="52"/>
      <c r="M524" s="54"/>
    </row>
    <row r="525" spans="1:13" ht="15.75" x14ac:dyDescent="0.25">
      <c r="A525" s="52"/>
      <c r="B525" s="52"/>
      <c r="C525" s="52"/>
      <c r="D525" s="117"/>
      <c r="E525" s="116"/>
      <c r="F525" s="52"/>
      <c r="G525" s="53"/>
      <c r="H525" s="52"/>
      <c r="I525" s="52"/>
      <c r="J525" s="52"/>
      <c r="K525" s="52"/>
      <c r="L525" s="52"/>
      <c r="M525" s="54"/>
    </row>
    <row r="526" spans="1:13" ht="15.75" x14ac:dyDescent="0.25">
      <c r="A526" s="52"/>
      <c r="B526" s="52"/>
      <c r="C526" s="52"/>
      <c r="D526" s="117"/>
      <c r="E526" s="116"/>
      <c r="F526" s="52"/>
      <c r="G526" s="53"/>
      <c r="H526" s="52"/>
      <c r="I526" s="52"/>
      <c r="J526" s="52"/>
      <c r="K526" s="52"/>
      <c r="L526" s="52"/>
      <c r="M526" s="54"/>
    </row>
    <row r="527" spans="1:13" ht="15.75" x14ac:dyDescent="0.25">
      <c r="A527" s="52"/>
      <c r="B527" s="52"/>
      <c r="C527" s="52"/>
      <c r="D527" s="117"/>
      <c r="E527" s="116"/>
      <c r="F527" s="52"/>
      <c r="G527" s="53"/>
      <c r="H527" s="52"/>
      <c r="I527" s="52"/>
      <c r="J527" s="52"/>
      <c r="K527" s="52"/>
      <c r="L527" s="52"/>
      <c r="M527" s="54"/>
    </row>
    <row r="528" spans="1:13" ht="15.75" x14ac:dyDescent="0.25">
      <c r="A528" s="52"/>
      <c r="B528" s="52"/>
      <c r="C528" s="52"/>
      <c r="D528" s="117"/>
      <c r="E528" s="116"/>
      <c r="F528" s="52"/>
      <c r="G528" s="53"/>
      <c r="H528" s="52"/>
      <c r="I528" s="52"/>
      <c r="J528" s="52"/>
      <c r="K528" s="52"/>
      <c r="L528" s="52"/>
      <c r="M528" s="54"/>
    </row>
    <row r="529" spans="1:13" ht="15.75" x14ac:dyDescent="0.25">
      <c r="A529" s="52"/>
      <c r="B529" s="52"/>
      <c r="C529" s="52"/>
      <c r="D529" s="117"/>
      <c r="E529" s="116"/>
      <c r="F529" s="52"/>
      <c r="G529" s="53"/>
      <c r="H529" s="52"/>
      <c r="I529" s="52"/>
      <c r="J529" s="52"/>
      <c r="K529" s="52"/>
      <c r="L529" s="52"/>
      <c r="M529" s="54"/>
    </row>
    <row r="530" spans="1:13" ht="15.75" x14ac:dyDescent="0.25">
      <c r="A530" s="52"/>
      <c r="B530" s="52"/>
      <c r="C530" s="52"/>
      <c r="D530" s="117"/>
      <c r="E530" s="116"/>
      <c r="F530" s="52"/>
      <c r="G530" s="53"/>
      <c r="H530" s="52"/>
      <c r="I530" s="52"/>
      <c r="J530" s="52"/>
      <c r="K530" s="52"/>
      <c r="L530" s="52"/>
      <c r="M530" s="54"/>
    </row>
    <row r="531" spans="1:13" ht="15.75" x14ac:dyDescent="0.25">
      <c r="A531" s="52"/>
      <c r="B531" s="52"/>
      <c r="C531" s="52"/>
      <c r="D531" s="52"/>
      <c r="E531" s="116"/>
      <c r="F531" s="52"/>
      <c r="G531" s="53"/>
      <c r="H531" s="52"/>
      <c r="I531" s="52"/>
      <c r="J531" s="52"/>
      <c r="K531" s="52"/>
      <c r="L531" s="52"/>
      <c r="M531" s="54"/>
    </row>
    <row r="532" spans="1:13" ht="15.75" x14ac:dyDescent="0.25">
      <c r="A532" s="52"/>
      <c r="B532" s="52"/>
      <c r="C532" s="52"/>
      <c r="D532" s="52"/>
      <c r="E532" s="117"/>
      <c r="F532" s="52"/>
      <c r="G532" s="53"/>
      <c r="H532" s="52"/>
      <c r="I532" s="52"/>
      <c r="J532" s="52"/>
      <c r="K532" s="52"/>
      <c r="L532" s="52"/>
      <c r="M532" s="54"/>
    </row>
    <row r="533" spans="1:13" ht="15.75" x14ac:dyDescent="0.25">
      <c r="A533" s="52"/>
      <c r="B533" s="52"/>
      <c r="C533" s="52"/>
      <c r="D533" s="52"/>
      <c r="E533" s="117"/>
      <c r="F533" s="52"/>
      <c r="G533" s="53"/>
      <c r="H533" s="52"/>
      <c r="I533" s="52"/>
      <c r="J533" s="52"/>
      <c r="K533" s="52"/>
      <c r="L533" s="52"/>
      <c r="M533" s="54"/>
    </row>
    <row r="534" spans="1:13" ht="15.75" x14ac:dyDescent="0.25">
      <c r="A534" s="52"/>
      <c r="B534" s="52"/>
      <c r="C534" s="52"/>
      <c r="D534" s="52"/>
      <c r="E534" s="117"/>
      <c r="F534" s="52"/>
      <c r="G534" s="53"/>
      <c r="H534" s="52"/>
      <c r="I534" s="52"/>
      <c r="J534" s="52"/>
      <c r="K534" s="52"/>
      <c r="L534" s="52"/>
      <c r="M534" s="54"/>
    </row>
    <row r="535" spans="1:13" ht="15.75" x14ac:dyDescent="0.25">
      <c r="A535" s="52"/>
      <c r="B535" s="52"/>
      <c r="C535" s="52"/>
      <c r="D535" s="52"/>
      <c r="E535" s="52"/>
      <c r="F535" s="52"/>
      <c r="G535" s="53"/>
      <c r="H535" s="52"/>
      <c r="I535" s="52"/>
      <c r="J535" s="52"/>
      <c r="K535" s="52"/>
      <c r="L535" s="52"/>
      <c r="M535" s="54"/>
    </row>
    <row r="536" spans="1:13" ht="15.75" x14ac:dyDescent="0.25">
      <c r="A536" s="52"/>
      <c r="B536" s="52"/>
      <c r="C536" s="52"/>
      <c r="D536" s="52"/>
      <c r="E536" s="52"/>
      <c r="F536" s="52"/>
      <c r="G536" s="53"/>
      <c r="H536" s="52"/>
      <c r="I536" s="52"/>
      <c r="J536" s="52"/>
      <c r="K536" s="52"/>
      <c r="L536" s="52"/>
      <c r="M536" s="54"/>
    </row>
    <row r="537" spans="1:13" ht="15.75" x14ac:dyDescent="0.25">
      <c r="A537" s="52"/>
      <c r="B537" s="52"/>
      <c r="C537" s="52"/>
      <c r="D537" s="52"/>
      <c r="E537" s="52"/>
      <c r="F537" s="52"/>
      <c r="G537" s="53"/>
      <c r="H537" s="52"/>
      <c r="I537" s="52"/>
      <c r="J537" s="52"/>
      <c r="K537" s="52"/>
      <c r="L537" s="52"/>
      <c r="M537" s="54"/>
    </row>
    <row r="538" spans="1:13" ht="15.75" x14ac:dyDescent="0.25">
      <c r="A538" s="52"/>
      <c r="B538" s="52"/>
      <c r="C538" s="52"/>
      <c r="D538" s="52"/>
      <c r="E538" s="52"/>
      <c r="F538" s="52"/>
      <c r="G538" s="53"/>
      <c r="H538" s="52"/>
      <c r="I538" s="52"/>
      <c r="J538" s="52"/>
      <c r="K538" s="52"/>
      <c r="L538" s="52"/>
      <c r="M538" s="54"/>
    </row>
    <row r="539" spans="1:13" ht="15.75" x14ac:dyDescent="0.25">
      <c r="A539" s="52"/>
      <c r="B539" s="52"/>
      <c r="C539" s="52"/>
      <c r="D539" s="52"/>
      <c r="E539" s="52"/>
      <c r="F539" s="52"/>
      <c r="G539" s="53"/>
      <c r="H539" s="52"/>
      <c r="I539" s="52"/>
      <c r="J539" s="52"/>
      <c r="K539" s="52"/>
      <c r="L539" s="52"/>
      <c r="M539" s="54"/>
    </row>
    <row r="540" spans="1:13" ht="15.75" x14ac:dyDescent="0.25">
      <c r="A540" s="52"/>
      <c r="B540" s="52"/>
      <c r="C540" s="52"/>
      <c r="D540" s="52"/>
      <c r="E540" s="52"/>
      <c r="F540" s="52"/>
      <c r="G540" s="53"/>
      <c r="H540" s="52"/>
      <c r="I540" s="52"/>
      <c r="J540" s="52"/>
      <c r="K540" s="52"/>
      <c r="L540" s="52"/>
      <c r="M540" s="54"/>
    </row>
    <row r="541" spans="1:13" ht="15.75" x14ac:dyDescent="0.25">
      <c r="A541" s="52"/>
      <c r="B541" s="52"/>
      <c r="C541" s="52"/>
      <c r="D541" s="52"/>
      <c r="E541" s="52"/>
      <c r="F541" s="52"/>
      <c r="G541" s="53"/>
      <c r="H541" s="52"/>
      <c r="I541" s="52"/>
      <c r="J541" s="52"/>
      <c r="K541" s="52"/>
      <c r="L541" s="52"/>
      <c r="M541" s="54"/>
    </row>
    <row r="542" spans="1:13" ht="15.75" x14ac:dyDescent="0.25">
      <c r="A542" s="52"/>
      <c r="B542" s="52"/>
      <c r="C542" s="52"/>
      <c r="D542" s="52"/>
      <c r="E542" s="52"/>
      <c r="F542" s="52"/>
      <c r="G542" s="53"/>
      <c r="H542" s="52"/>
      <c r="I542" s="52"/>
      <c r="J542" s="52"/>
      <c r="K542" s="52"/>
      <c r="L542" s="52"/>
      <c r="M542" s="54"/>
    </row>
    <row r="543" spans="1:13" ht="15.75" x14ac:dyDescent="0.25">
      <c r="A543" s="52"/>
      <c r="B543" s="52"/>
      <c r="C543" s="52"/>
      <c r="D543" s="52"/>
      <c r="E543" s="52"/>
      <c r="F543" s="52"/>
      <c r="G543" s="53"/>
      <c r="H543" s="52"/>
      <c r="I543" s="52"/>
      <c r="J543" s="52"/>
      <c r="K543" s="52"/>
      <c r="L543" s="52"/>
      <c r="M543" s="54"/>
    </row>
    <row r="544" spans="1:13" ht="15.75" x14ac:dyDescent="0.25">
      <c r="A544" s="52"/>
      <c r="B544" s="52"/>
      <c r="C544" s="52"/>
      <c r="D544" s="52"/>
      <c r="E544" s="52"/>
      <c r="F544" s="52"/>
      <c r="G544" s="53"/>
      <c r="H544" s="52"/>
      <c r="I544" s="52"/>
      <c r="J544" s="52"/>
      <c r="K544" s="52"/>
      <c r="L544" s="52"/>
      <c r="M544" s="54"/>
    </row>
    <row r="545" spans="1:13" ht="15.75" x14ac:dyDescent="0.25">
      <c r="A545" s="52"/>
      <c r="B545" s="52"/>
      <c r="C545" s="52"/>
      <c r="D545" s="52"/>
      <c r="E545" s="52"/>
      <c r="F545" s="52"/>
      <c r="G545" s="53"/>
      <c r="H545" s="52"/>
      <c r="I545" s="52"/>
      <c r="J545" s="52"/>
      <c r="K545" s="52"/>
      <c r="L545" s="52"/>
      <c r="M545" s="54"/>
    </row>
    <row r="546" spans="1:13" ht="15.75" x14ac:dyDescent="0.25">
      <c r="A546" s="52"/>
      <c r="B546" s="52"/>
      <c r="C546" s="52"/>
      <c r="D546" s="52"/>
      <c r="E546" s="52"/>
      <c r="F546" s="52"/>
      <c r="G546" s="53"/>
      <c r="H546" s="52"/>
      <c r="I546" s="52"/>
      <c r="J546" s="52"/>
      <c r="K546" s="52"/>
      <c r="L546" s="52"/>
      <c r="M546" s="54"/>
    </row>
    <row r="547" spans="1:13" ht="15.75" x14ac:dyDescent="0.25">
      <c r="A547" s="52"/>
      <c r="B547" s="52"/>
      <c r="C547" s="52"/>
      <c r="D547" s="52"/>
      <c r="E547" s="52"/>
      <c r="F547" s="52"/>
      <c r="G547" s="53"/>
      <c r="H547" s="52"/>
      <c r="I547" s="52"/>
      <c r="J547" s="52"/>
      <c r="K547" s="52"/>
      <c r="L547" s="52"/>
      <c r="M547" s="54"/>
    </row>
    <row r="548" spans="1:13" ht="15.75" x14ac:dyDescent="0.25">
      <c r="A548" s="52"/>
      <c r="B548" s="52"/>
      <c r="C548" s="52"/>
      <c r="D548" s="52"/>
      <c r="E548" s="52"/>
      <c r="F548" s="52"/>
      <c r="G548" s="53"/>
      <c r="H548" s="52"/>
      <c r="I548" s="52"/>
      <c r="J548" s="52"/>
      <c r="K548" s="52"/>
      <c r="L548" s="52"/>
      <c r="M548" s="54"/>
    </row>
    <row r="549" spans="1:13" ht="15.75" x14ac:dyDescent="0.25">
      <c r="A549" s="52"/>
      <c r="B549" s="52"/>
      <c r="C549" s="52"/>
      <c r="D549" s="52"/>
      <c r="E549" s="52"/>
      <c r="F549" s="52"/>
      <c r="G549" s="53"/>
      <c r="H549" s="52"/>
      <c r="I549" s="52"/>
      <c r="J549" s="52"/>
      <c r="K549" s="52"/>
      <c r="L549" s="52"/>
      <c r="M549" s="54"/>
    </row>
    <row r="550" spans="1:13" ht="15.75" x14ac:dyDescent="0.25">
      <c r="A550" s="52"/>
      <c r="B550" s="52"/>
      <c r="C550" s="52"/>
      <c r="D550" s="52"/>
      <c r="E550" s="52"/>
      <c r="F550" s="52"/>
      <c r="G550" s="53"/>
      <c r="H550" s="52"/>
      <c r="I550" s="52"/>
      <c r="J550" s="52"/>
      <c r="K550" s="52"/>
      <c r="L550" s="52"/>
      <c r="M550" s="54"/>
    </row>
    <row r="551" spans="1:13" ht="15.75" x14ac:dyDescent="0.25">
      <c r="A551" s="52"/>
      <c r="B551" s="52"/>
      <c r="C551" s="52"/>
      <c r="D551" s="52"/>
      <c r="E551" s="52"/>
      <c r="F551" s="52"/>
      <c r="G551" s="53"/>
      <c r="H551" s="52"/>
      <c r="I551" s="52"/>
      <c r="J551" s="52"/>
      <c r="K551" s="52"/>
      <c r="L551" s="52"/>
      <c r="M551" s="54"/>
    </row>
    <row r="552" spans="1:13" ht="15.75" x14ac:dyDescent="0.25">
      <c r="A552" s="52"/>
      <c r="B552" s="52"/>
      <c r="C552" s="52"/>
      <c r="D552" s="52"/>
      <c r="E552" s="52"/>
      <c r="F552" s="52"/>
      <c r="G552" s="53"/>
      <c r="H552" s="52"/>
      <c r="I552" s="52"/>
      <c r="J552" s="52"/>
      <c r="K552" s="52"/>
      <c r="L552" s="52"/>
      <c r="M552" s="54"/>
    </row>
    <row r="553" spans="1:13" ht="15.75" x14ac:dyDescent="0.25">
      <c r="A553" s="52"/>
      <c r="B553" s="52"/>
      <c r="C553" s="52"/>
      <c r="D553" s="52"/>
      <c r="E553" s="52"/>
      <c r="F553" s="52"/>
      <c r="G553" s="53"/>
      <c r="H553" s="52"/>
      <c r="I553" s="52"/>
      <c r="J553" s="52"/>
      <c r="K553" s="52"/>
      <c r="L553" s="52"/>
      <c r="M553" s="54"/>
    </row>
    <row r="554" spans="1:13" ht="15.75" x14ac:dyDescent="0.25">
      <c r="A554" s="52"/>
      <c r="B554" s="52"/>
      <c r="C554" s="52"/>
      <c r="D554" s="52"/>
      <c r="E554" s="52"/>
      <c r="F554" s="52"/>
      <c r="G554" s="53"/>
      <c r="H554" s="52"/>
      <c r="I554" s="52"/>
      <c r="J554" s="52"/>
      <c r="K554" s="52"/>
      <c r="L554" s="52"/>
      <c r="M554" s="54"/>
    </row>
    <row r="555" spans="1:13" ht="15.75" x14ac:dyDescent="0.25">
      <c r="A555" s="52"/>
      <c r="B555" s="52"/>
      <c r="C555" s="52"/>
      <c r="D555" s="52"/>
      <c r="E555" s="52"/>
      <c r="F555" s="52"/>
      <c r="G555" s="53"/>
      <c r="H555" s="52"/>
      <c r="I555" s="52"/>
      <c r="J555" s="52"/>
      <c r="K555" s="52"/>
      <c r="L555" s="52"/>
      <c r="M555" s="54"/>
    </row>
    <row r="556" spans="1:13" ht="15.75" x14ac:dyDescent="0.25">
      <c r="A556" s="52"/>
      <c r="B556" s="52"/>
      <c r="C556" s="52"/>
      <c r="D556" s="52"/>
      <c r="E556" s="52"/>
      <c r="F556" s="52"/>
      <c r="G556" s="53"/>
      <c r="H556" s="52"/>
      <c r="I556" s="52"/>
      <c r="J556" s="52"/>
      <c r="K556" s="52"/>
      <c r="L556" s="52"/>
      <c r="M556" s="54"/>
    </row>
    <row r="557" spans="1:13" ht="15.75" x14ac:dyDescent="0.25">
      <c r="A557" s="52"/>
      <c r="B557" s="52"/>
      <c r="C557" s="52"/>
      <c r="D557" s="52"/>
      <c r="E557" s="52"/>
      <c r="F557" s="52"/>
      <c r="G557" s="53"/>
      <c r="H557" s="52"/>
      <c r="I557" s="52"/>
      <c r="J557" s="52"/>
      <c r="K557" s="52"/>
      <c r="L557" s="52"/>
      <c r="M557" s="54"/>
    </row>
    <row r="558" spans="1:13" ht="15.75" x14ac:dyDescent="0.25">
      <c r="A558" s="52"/>
      <c r="B558" s="52"/>
      <c r="C558" s="52"/>
      <c r="D558" s="52"/>
      <c r="E558" s="52"/>
      <c r="F558" s="52"/>
      <c r="G558" s="53"/>
      <c r="H558" s="52"/>
      <c r="I558" s="52"/>
      <c r="J558" s="52"/>
      <c r="K558" s="52"/>
      <c r="L558" s="52"/>
      <c r="M558" s="54"/>
    </row>
    <row r="559" spans="1:13" ht="15.75" x14ac:dyDescent="0.25">
      <c r="A559" s="52"/>
      <c r="B559" s="52"/>
      <c r="C559" s="52"/>
      <c r="D559" s="52"/>
      <c r="E559" s="52"/>
      <c r="F559" s="52"/>
      <c r="G559" s="53"/>
      <c r="H559" s="52"/>
      <c r="I559" s="52"/>
      <c r="J559" s="52"/>
      <c r="K559" s="52"/>
      <c r="L559" s="52"/>
      <c r="M559" s="54"/>
    </row>
    <row r="560" spans="1:13" ht="15.75" x14ac:dyDescent="0.25">
      <c r="A560" s="52"/>
      <c r="B560" s="52"/>
      <c r="C560" s="52"/>
      <c r="D560" s="52"/>
      <c r="E560" s="52"/>
      <c r="F560" s="52"/>
      <c r="G560" s="53"/>
      <c r="H560" s="52"/>
      <c r="I560" s="52"/>
      <c r="J560" s="52"/>
      <c r="K560" s="52"/>
      <c r="L560" s="52"/>
      <c r="M560" s="54"/>
    </row>
    <row r="561" spans="1:13" ht="15.75" x14ac:dyDescent="0.25">
      <c r="A561" s="52"/>
      <c r="B561" s="52"/>
      <c r="C561" s="52"/>
      <c r="D561" s="52"/>
      <c r="E561" s="52"/>
      <c r="F561" s="52"/>
      <c r="G561" s="53"/>
      <c r="H561" s="52"/>
      <c r="I561" s="52"/>
      <c r="J561" s="52"/>
      <c r="K561" s="52"/>
      <c r="L561" s="52"/>
      <c r="M561" s="54"/>
    </row>
    <row r="562" spans="1:13" ht="15.75" x14ac:dyDescent="0.25">
      <c r="A562" s="52"/>
      <c r="B562" s="52"/>
      <c r="C562" s="52"/>
      <c r="D562" s="52"/>
      <c r="E562" s="52"/>
      <c r="F562" s="52"/>
      <c r="G562" s="53"/>
      <c r="H562" s="52"/>
      <c r="I562" s="52"/>
      <c r="J562" s="52"/>
      <c r="K562" s="52"/>
      <c r="L562" s="52"/>
      <c r="M562" s="54"/>
    </row>
    <row r="563" spans="1:13" ht="15.75" x14ac:dyDescent="0.25">
      <c r="A563" s="52"/>
      <c r="B563" s="52"/>
      <c r="C563" s="52"/>
      <c r="D563" s="52"/>
      <c r="E563" s="52"/>
      <c r="F563" s="52"/>
      <c r="G563" s="53"/>
      <c r="H563" s="52"/>
      <c r="I563" s="52"/>
      <c r="J563" s="52"/>
      <c r="K563" s="52"/>
      <c r="L563" s="52"/>
      <c r="M563" s="54"/>
    </row>
    <row r="564" spans="1:13" ht="15.75" x14ac:dyDescent="0.25">
      <c r="A564" s="52"/>
      <c r="B564" s="52"/>
      <c r="C564" s="52"/>
      <c r="D564" s="52"/>
      <c r="E564" s="52"/>
      <c r="F564" s="52"/>
      <c r="G564" s="53"/>
      <c r="H564" s="52"/>
      <c r="I564" s="52"/>
      <c r="J564" s="52"/>
      <c r="K564" s="52"/>
      <c r="L564" s="52"/>
      <c r="M564" s="54"/>
    </row>
    <row r="565" spans="1:13" ht="15.75" x14ac:dyDescent="0.25">
      <c r="A565" s="52"/>
      <c r="B565" s="52"/>
      <c r="C565" s="52"/>
      <c r="D565" s="52"/>
      <c r="E565" s="52"/>
      <c r="F565" s="52"/>
      <c r="G565" s="53"/>
      <c r="H565" s="52"/>
      <c r="I565" s="52"/>
      <c r="J565" s="52"/>
      <c r="K565" s="52"/>
      <c r="L565" s="52"/>
      <c r="M565" s="54"/>
    </row>
    <row r="566" spans="1:13" ht="15.75" x14ac:dyDescent="0.25">
      <c r="A566" s="52"/>
      <c r="B566" s="52"/>
      <c r="C566" s="52"/>
      <c r="D566" s="52"/>
      <c r="E566" s="52"/>
      <c r="F566" s="52"/>
      <c r="G566" s="53"/>
      <c r="H566" s="52"/>
      <c r="I566" s="52"/>
      <c r="J566" s="52"/>
      <c r="K566" s="52"/>
      <c r="L566" s="52"/>
      <c r="M566" s="54"/>
    </row>
    <row r="567" spans="1:13" ht="15.75" x14ac:dyDescent="0.25">
      <c r="A567" s="52"/>
      <c r="B567" s="52"/>
      <c r="C567" s="52"/>
      <c r="D567" s="52"/>
      <c r="E567" s="52"/>
      <c r="F567" s="52"/>
      <c r="G567" s="53"/>
      <c r="H567" s="52"/>
      <c r="I567" s="52"/>
      <c r="J567" s="52"/>
      <c r="K567" s="52"/>
      <c r="L567" s="52"/>
      <c r="M567" s="54"/>
    </row>
    <row r="568" spans="1:13" ht="15.75" x14ac:dyDescent="0.25">
      <c r="A568" s="52"/>
      <c r="B568" s="52"/>
      <c r="C568" s="52"/>
      <c r="D568" s="52"/>
      <c r="E568" s="52"/>
      <c r="F568" s="52"/>
      <c r="G568" s="53"/>
      <c r="H568" s="52"/>
      <c r="I568" s="52"/>
      <c r="J568" s="52"/>
      <c r="K568" s="52"/>
      <c r="L568" s="52"/>
      <c r="M568" s="54"/>
    </row>
    <row r="569" spans="1:13" ht="15.75" x14ac:dyDescent="0.25">
      <c r="A569" s="52"/>
      <c r="B569" s="52"/>
      <c r="C569" s="52"/>
      <c r="D569" s="52"/>
      <c r="E569" s="52"/>
      <c r="F569" s="52"/>
      <c r="G569" s="53"/>
      <c r="H569" s="52"/>
      <c r="I569" s="52"/>
      <c r="J569" s="52"/>
      <c r="K569" s="52"/>
      <c r="L569" s="52"/>
      <c r="M569" s="54"/>
    </row>
    <row r="570" spans="1:13" ht="15.75" x14ac:dyDescent="0.25">
      <c r="A570" s="52"/>
      <c r="B570" s="52"/>
      <c r="C570" s="52"/>
      <c r="D570" s="52"/>
      <c r="E570" s="52"/>
      <c r="F570" s="52"/>
      <c r="G570" s="53"/>
      <c r="H570" s="52"/>
      <c r="I570" s="52"/>
      <c r="J570" s="52"/>
      <c r="K570" s="52"/>
      <c r="L570" s="52"/>
      <c r="M570" s="54"/>
    </row>
    <row r="571" spans="1:13" ht="15.75" x14ac:dyDescent="0.25">
      <c r="A571" s="52"/>
      <c r="B571" s="52"/>
      <c r="C571" s="52"/>
      <c r="D571" s="52"/>
      <c r="E571" s="52"/>
      <c r="F571" s="52"/>
      <c r="G571" s="53"/>
      <c r="H571" s="52"/>
      <c r="I571" s="52"/>
      <c r="J571" s="52"/>
      <c r="K571" s="52"/>
      <c r="L571" s="52"/>
      <c r="M571" s="54"/>
    </row>
    <row r="572" spans="1:13" ht="15.75" x14ac:dyDescent="0.25">
      <c r="A572" s="52"/>
      <c r="B572" s="52"/>
      <c r="C572" s="52"/>
      <c r="D572" s="52"/>
      <c r="E572" s="52"/>
      <c r="F572" s="52"/>
      <c r="G572" s="53"/>
      <c r="H572" s="52"/>
      <c r="I572" s="52"/>
      <c r="J572" s="52"/>
      <c r="K572" s="52"/>
      <c r="L572" s="52"/>
      <c r="M572" s="54"/>
    </row>
    <row r="573" spans="1:13" ht="15.75" x14ac:dyDescent="0.25">
      <c r="A573" s="52"/>
      <c r="B573" s="52"/>
      <c r="C573" s="52"/>
      <c r="D573" s="52"/>
      <c r="E573" s="52"/>
      <c r="F573" s="52"/>
      <c r="G573" s="53"/>
      <c r="H573" s="52"/>
      <c r="I573" s="52"/>
      <c r="J573" s="52"/>
      <c r="K573" s="52"/>
      <c r="L573" s="52"/>
      <c r="M573" s="54"/>
    </row>
    <row r="574" spans="1:13" ht="15.75" x14ac:dyDescent="0.25">
      <c r="A574" s="52"/>
      <c r="B574" s="52"/>
      <c r="C574" s="52"/>
      <c r="D574" s="52"/>
      <c r="E574" s="52"/>
      <c r="F574" s="52"/>
      <c r="G574" s="53"/>
      <c r="H574" s="52"/>
      <c r="I574" s="52"/>
      <c r="J574" s="52"/>
      <c r="K574" s="52"/>
      <c r="L574" s="52"/>
      <c r="M574" s="54"/>
    </row>
    <row r="575" spans="1:13" ht="15.75" x14ac:dyDescent="0.25">
      <c r="A575" s="52"/>
      <c r="B575" s="52"/>
      <c r="C575" s="52"/>
      <c r="D575" s="52"/>
      <c r="E575" s="52"/>
      <c r="F575" s="52"/>
      <c r="G575" s="53"/>
      <c r="H575" s="52"/>
      <c r="I575" s="52"/>
      <c r="J575" s="52"/>
      <c r="K575" s="52"/>
      <c r="L575" s="52"/>
      <c r="M575" s="54"/>
    </row>
    <row r="576" spans="1:13" ht="15.75" x14ac:dyDescent="0.25">
      <c r="A576" s="52"/>
      <c r="B576" s="52"/>
      <c r="C576" s="52"/>
      <c r="D576" s="52"/>
      <c r="E576" s="52"/>
      <c r="F576" s="52"/>
      <c r="G576" s="53"/>
      <c r="H576" s="52"/>
      <c r="I576" s="52"/>
      <c r="J576" s="52"/>
      <c r="K576" s="52"/>
      <c r="L576" s="52"/>
      <c r="M576" s="54"/>
    </row>
    <row r="577" spans="1:13" ht="15.75" x14ac:dyDescent="0.25">
      <c r="A577" s="52"/>
      <c r="B577" s="52"/>
      <c r="C577" s="52"/>
      <c r="D577" s="52"/>
      <c r="E577" s="52"/>
      <c r="F577" s="52"/>
      <c r="G577" s="53"/>
      <c r="H577" s="52"/>
      <c r="I577" s="52"/>
      <c r="J577" s="52"/>
      <c r="K577" s="52"/>
      <c r="L577" s="52"/>
      <c r="M577" s="54"/>
    </row>
    <row r="578" spans="1:13" ht="15.75" x14ac:dyDescent="0.25">
      <c r="A578" s="52"/>
      <c r="B578" s="52"/>
      <c r="C578" s="52"/>
      <c r="D578" s="52"/>
      <c r="E578" s="52"/>
      <c r="F578" s="52"/>
      <c r="G578" s="53"/>
      <c r="H578" s="52"/>
      <c r="I578" s="52"/>
      <c r="J578" s="52"/>
      <c r="K578" s="52"/>
      <c r="L578" s="52"/>
      <c r="M578" s="54"/>
    </row>
    <row r="579" spans="1:13" ht="15.75" x14ac:dyDescent="0.25">
      <c r="A579" s="52"/>
      <c r="B579" s="52"/>
      <c r="C579" s="52"/>
      <c r="D579" s="52"/>
      <c r="E579" s="52"/>
      <c r="F579" s="52"/>
      <c r="G579" s="53"/>
      <c r="H579" s="52"/>
      <c r="I579" s="52"/>
      <c r="J579" s="52"/>
      <c r="K579" s="52"/>
      <c r="L579" s="52"/>
      <c r="M579" s="54"/>
    </row>
    <row r="580" spans="1:13" ht="15.75" x14ac:dyDescent="0.25">
      <c r="A580" s="52"/>
      <c r="B580" s="52"/>
      <c r="C580" s="52"/>
      <c r="D580" s="52"/>
      <c r="E580" s="52"/>
      <c r="F580" s="52"/>
      <c r="G580" s="53"/>
      <c r="H580" s="52"/>
      <c r="I580" s="52"/>
      <c r="J580" s="52"/>
      <c r="K580" s="52"/>
      <c r="L580" s="52"/>
      <c r="M580" s="54"/>
    </row>
    <row r="581" spans="1:13" ht="15.75" x14ac:dyDescent="0.25">
      <c r="A581" s="52"/>
      <c r="B581" s="52"/>
      <c r="C581" s="52"/>
      <c r="D581" s="52"/>
      <c r="E581" s="52"/>
      <c r="F581" s="52"/>
      <c r="G581" s="53"/>
      <c r="H581" s="52"/>
      <c r="I581" s="52"/>
      <c r="J581" s="52"/>
      <c r="K581" s="52"/>
      <c r="L581" s="52"/>
      <c r="M581" s="54"/>
    </row>
    <row r="582" spans="1:13" ht="15.75" x14ac:dyDescent="0.25">
      <c r="A582" s="52"/>
      <c r="B582" s="52"/>
      <c r="C582" s="52"/>
      <c r="D582" s="52"/>
      <c r="E582" s="52"/>
      <c r="F582" s="52"/>
      <c r="G582" s="53"/>
      <c r="H582" s="52"/>
      <c r="I582" s="52"/>
      <c r="J582" s="52"/>
      <c r="K582" s="52"/>
      <c r="L582" s="52"/>
      <c r="M582" s="54"/>
    </row>
    <row r="583" spans="1:13" ht="15.75" x14ac:dyDescent="0.25">
      <c r="A583" s="52"/>
      <c r="B583" s="52"/>
      <c r="C583" s="52"/>
      <c r="D583" s="52"/>
      <c r="E583" s="52"/>
      <c r="F583" s="52"/>
      <c r="G583" s="53"/>
      <c r="H583" s="52"/>
      <c r="I583" s="52"/>
      <c r="J583" s="52"/>
      <c r="K583" s="52"/>
      <c r="L583" s="52"/>
      <c r="M583" s="54"/>
    </row>
    <row r="584" spans="1:13" ht="15.75" x14ac:dyDescent="0.25">
      <c r="A584" s="52"/>
      <c r="B584" s="52"/>
      <c r="C584" s="52"/>
      <c r="D584" s="52"/>
      <c r="E584" s="52"/>
      <c r="F584" s="52"/>
      <c r="G584" s="53"/>
      <c r="H584" s="52"/>
      <c r="I584" s="52"/>
      <c r="J584" s="52"/>
      <c r="K584" s="52"/>
      <c r="L584" s="52"/>
      <c r="M584" s="54"/>
    </row>
    <row r="585" spans="1:13" ht="15.75" x14ac:dyDescent="0.25">
      <c r="A585" s="52"/>
      <c r="B585" s="52"/>
      <c r="C585" s="52"/>
      <c r="D585" s="52"/>
      <c r="E585" s="52"/>
      <c r="F585" s="52"/>
      <c r="G585" s="53"/>
      <c r="H585" s="52"/>
      <c r="I585" s="52"/>
      <c r="J585" s="52"/>
      <c r="K585" s="52"/>
      <c r="L585" s="52"/>
      <c r="M585" s="54"/>
    </row>
    <row r="586" spans="1:13" ht="15.75" x14ac:dyDescent="0.25">
      <c r="A586" s="52"/>
      <c r="B586" s="52"/>
      <c r="C586" s="52"/>
      <c r="D586" s="52"/>
      <c r="E586" s="52"/>
      <c r="F586" s="52"/>
      <c r="G586" s="53"/>
      <c r="H586" s="52"/>
      <c r="I586" s="52"/>
      <c r="J586" s="52"/>
      <c r="K586" s="52"/>
      <c r="L586" s="52"/>
      <c r="M586" s="54"/>
    </row>
    <row r="587" spans="1:13" ht="15.75" x14ac:dyDescent="0.25">
      <c r="A587" s="52"/>
      <c r="B587" s="52"/>
      <c r="C587" s="52"/>
      <c r="D587" s="52"/>
      <c r="E587" s="52"/>
      <c r="F587" s="52"/>
      <c r="G587" s="53"/>
      <c r="H587" s="52"/>
      <c r="I587" s="52"/>
      <c r="J587" s="52"/>
      <c r="K587" s="52"/>
      <c r="L587" s="52"/>
      <c r="M587" s="54"/>
    </row>
    <row r="588" spans="1:13" ht="15.75" x14ac:dyDescent="0.25">
      <c r="A588" s="52"/>
      <c r="B588" s="52"/>
      <c r="C588" s="52"/>
      <c r="D588" s="52"/>
      <c r="E588" s="52"/>
      <c r="F588" s="52"/>
      <c r="G588" s="53"/>
      <c r="H588" s="52"/>
      <c r="I588" s="52"/>
      <c r="J588" s="52"/>
      <c r="K588" s="52"/>
      <c r="L588" s="52"/>
      <c r="M588" s="54"/>
    </row>
    <row r="589" spans="1:13" ht="15.75" x14ac:dyDescent="0.25">
      <c r="A589" s="52"/>
      <c r="B589" s="52"/>
      <c r="C589" s="52"/>
      <c r="D589" s="52"/>
      <c r="E589" s="52"/>
      <c r="F589" s="52"/>
      <c r="G589" s="53"/>
      <c r="H589" s="52"/>
      <c r="I589" s="52"/>
      <c r="J589" s="52"/>
      <c r="K589" s="52"/>
      <c r="L589" s="52"/>
      <c r="M589" s="54"/>
    </row>
    <row r="590" spans="1:13" ht="15.75" x14ac:dyDescent="0.25">
      <c r="A590" s="52"/>
      <c r="B590" s="52"/>
      <c r="C590" s="52"/>
      <c r="D590" s="52"/>
      <c r="E590" s="52"/>
      <c r="F590" s="52"/>
      <c r="G590" s="53"/>
      <c r="H590" s="52"/>
      <c r="I590" s="52"/>
      <c r="J590" s="52"/>
      <c r="K590" s="52"/>
      <c r="L590" s="52"/>
      <c r="M590" s="54"/>
    </row>
    <row r="591" spans="1:13" ht="15.75" x14ac:dyDescent="0.25">
      <c r="A591" s="52"/>
      <c r="B591" s="52"/>
      <c r="C591" s="52"/>
      <c r="D591" s="52"/>
      <c r="E591" s="52"/>
      <c r="F591" s="52"/>
      <c r="G591" s="53"/>
      <c r="H591" s="52"/>
      <c r="I591" s="52"/>
      <c r="J591" s="52"/>
      <c r="K591" s="52"/>
      <c r="L591" s="52"/>
      <c r="M591" s="54"/>
    </row>
    <row r="592" spans="1:13" ht="15.75" x14ac:dyDescent="0.25">
      <c r="A592" s="52"/>
      <c r="B592" s="52"/>
      <c r="C592" s="52"/>
      <c r="D592" s="52"/>
      <c r="E592" s="52"/>
      <c r="F592" s="52"/>
      <c r="G592" s="53"/>
      <c r="H592" s="52"/>
      <c r="I592" s="52"/>
      <c r="J592" s="52"/>
      <c r="K592" s="52"/>
      <c r="L592" s="52"/>
      <c r="M592" s="54"/>
    </row>
    <row r="593" spans="1:13" ht="15.75" x14ac:dyDescent="0.25">
      <c r="A593" s="52"/>
      <c r="B593" s="52"/>
      <c r="C593" s="52"/>
      <c r="D593" s="52"/>
      <c r="E593" s="52"/>
      <c r="F593" s="52"/>
      <c r="G593" s="53"/>
      <c r="H593" s="52"/>
      <c r="I593" s="52"/>
      <c r="J593" s="52"/>
      <c r="K593" s="52"/>
      <c r="L593" s="52"/>
      <c r="M593" s="54"/>
    </row>
    <row r="594" spans="1:13" ht="15.75" x14ac:dyDescent="0.25">
      <c r="A594" s="52"/>
      <c r="B594" s="52"/>
      <c r="C594" s="52"/>
      <c r="D594" s="52"/>
      <c r="E594" s="52"/>
      <c r="F594" s="52"/>
      <c r="G594" s="53"/>
      <c r="H594" s="52"/>
      <c r="I594" s="52"/>
      <c r="J594" s="52"/>
      <c r="K594" s="52"/>
      <c r="L594" s="52"/>
      <c r="M594" s="54"/>
    </row>
    <row r="595" spans="1:13" ht="15.75" x14ac:dyDescent="0.25">
      <c r="A595" s="52"/>
      <c r="B595" s="52"/>
      <c r="C595" s="52"/>
      <c r="D595" s="52"/>
      <c r="E595" s="52"/>
      <c r="F595" s="52"/>
      <c r="G595" s="53"/>
      <c r="H595" s="52"/>
      <c r="I595" s="52"/>
      <c r="J595" s="52"/>
      <c r="K595" s="52"/>
      <c r="L595" s="52"/>
      <c r="M595" s="54"/>
    </row>
    <row r="596" spans="1:13" ht="15.75" x14ac:dyDescent="0.25">
      <c r="A596" s="52"/>
      <c r="B596" s="52"/>
      <c r="C596" s="52"/>
      <c r="D596" s="52"/>
      <c r="E596" s="52"/>
      <c r="F596" s="52"/>
      <c r="G596" s="53"/>
      <c r="H596" s="52"/>
      <c r="I596" s="52"/>
      <c r="J596" s="52"/>
      <c r="K596" s="52"/>
      <c r="L596" s="52"/>
      <c r="M596" s="54"/>
    </row>
    <row r="597" spans="1:13" ht="15.75" x14ac:dyDescent="0.25">
      <c r="A597" s="52"/>
      <c r="B597" s="52"/>
      <c r="C597" s="52"/>
      <c r="D597" s="52"/>
      <c r="E597" s="52"/>
      <c r="F597" s="52"/>
      <c r="G597" s="53"/>
      <c r="H597" s="52"/>
      <c r="I597" s="52"/>
      <c r="J597" s="52"/>
      <c r="K597" s="52"/>
      <c r="L597" s="52"/>
      <c r="M597" s="54"/>
    </row>
    <row r="598" spans="1:13" ht="15.75" x14ac:dyDescent="0.25">
      <c r="A598" s="52"/>
      <c r="B598" s="52"/>
      <c r="C598" s="52"/>
      <c r="D598" s="52"/>
      <c r="E598" s="52"/>
      <c r="F598" s="52"/>
      <c r="G598" s="53"/>
      <c r="H598" s="52"/>
      <c r="I598" s="52"/>
      <c r="J598" s="52"/>
      <c r="K598" s="52"/>
      <c r="L598" s="52"/>
      <c r="M598" s="54"/>
    </row>
    <row r="599" spans="1:13" ht="15.75" x14ac:dyDescent="0.25">
      <c r="A599" s="52"/>
      <c r="B599" s="52"/>
      <c r="C599" s="52"/>
      <c r="D599" s="52"/>
      <c r="E599" s="52"/>
      <c r="F599" s="52"/>
      <c r="G599" s="53"/>
      <c r="H599" s="52"/>
      <c r="I599" s="52"/>
      <c r="J599" s="52"/>
      <c r="K599" s="52"/>
      <c r="L599" s="52"/>
      <c r="M599" s="54"/>
    </row>
    <row r="600" spans="1:13" ht="15.75" x14ac:dyDescent="0.25">
      <c r="A600" s="52"/>
      <c r="B600" s="52"/>
      <c r="C600" s="52"/>
      <c r="D600" s="52"/>
      <c r="E600" s="52"/>
      <c r="F600" s="52"/>
      <c r="G600" s="53"/>
      <c r="H600" s="52"/>
      <c r="I600" s="52"/>
      <c r="J600" s="52"/>
      <c r="K600" s="52"/>
      <c r="L600" s="52"/>
      <c r="M600" s="54"/>
    </row>
    <row r="601" spans="1:13" ht="15.75" x14ac:dyDescent="0.25">
      <c r="A601" s="52"/>
      <c r="B601" s="52"/>
      <c r="C601" s="52"/>
      <c r="D601" s="52"/>
      <c r="E601" s="52"/>
      <c r="F601" s="52"/>
      <c r="G601" s="53"/>
      <c r="H601" s="52"/>
      <c r="I601" s="52"/>
      <c r="J601" s="52"/>
      <c r="K601" s="52"/>
      <c r="L601" s="52"/>
      <c r="M601" s="54"/>
    </row>
    <row r="602" spans="1:13" ht="15.75" x14ac:dyDescent="0.25">
      <c r="A602" s="52"/>
      <c r="B602" s="52"/>
      <c r="C602" s="52"/>
      <c r="D602" s="52"/>
      <c r="E602" s="52"/>
      <c r="F602" s="52"/>
      <c r="G602" s="53"/>
      <c r="H602" s="52"/>
      <c r="I602" s="52"/>
      <c r="J602" s="52"/>
      <c r="K602" s="52"/>
      <c r="L602" s="52"/>
      <c r="M602" s="54"/>
    </row>
    <row r="603" spans="1:13" ht="15.75" x14ac:dyDescent="0.25">
      <c r="A603" s="52"/>
      <c r="B603" s="52"/>
      <c r="C603" s="52"/>
      <c r="D603" s="52"/>
      <c r="E603" s="52"/>
      <c r="F603" s="52"/>
      <c r="G603" s="53"/>
      <c r="H603" s="52"/>
      <c r="I603" s="52"/>
      <c r="J603" s="52"/>
      <c r="K603" s="52"/>
      <c r="L603" s="52"/>
      <c r="M603" s="54"/>
    </row>
    <row r="604" spans="1:13" ht="15.75" x14ac:dyDescent="0.25">
      <c r="A604" s="52"/>
      <c r="B604" s="52"/>
      <c r="C604" s="52"/>
      <c r="D604" s="52"/>
      <c r="E604" s="52"/>
      <c r="F604" s="52"/>
      <c r="G604" s="53"/>
      <c r="H604" s="52"/>
      <c r="I604" s="52"/>
      <c r="J604" s="52"/>
      <c r="K604" s="52"/>
      <c r="L604" s="52"/>
      <c r="M604" s="54"/>
    </row>
    <row r="605" spans="1:13" ht="15.75" x14ac:dyDescent="0.25">
      <c r="A605" s="52"/>
      <c r="B605" s="52"/>
      <c r="C605" s="52"/>
      <c r="D605" s="52"/>
      <c r="E605" s="52"/>
      <c r="F605" s="52"/>
      <c r="G605" s="53"/>
      <c r="H605" s="52"/>
      <c r="I605" s="52"/>
      <c r="J605" s="52"/>
      <c r="K605" s="52"/>
      <c r="L605" s="52"/>
      <c r="M605" s="54"/>
    </row>
    <row r="606" spans="1:13" ht="15.75" x14ac:dyDescent="0.25">
      <c r="A606" s="52"/>
      <c r="B606" s="52"/>
      <c r="C606" s="52"/>
      <c r="D606" s="52"/>
      <c r="E606" s="52"/>
      <c r="F606" s="52"/>
      <c r="G606" s="53"/>
      <c r="H606" s="52"/>
      <c r="I606" s="52"/>
      <c r="J606" s="52"/>
      <c r="K606" s="52"/>
      <c r="L606" s="52"/>
      <c r="M606" s="54"/>
    </row>
    <row r="607" spans="1:13" ht="15.75" x14ac:dyDescent="0.25">
      <c r="A607" s="52"/>
      <c r="B607" s="52"/>
      <c r="C607" s="52"/>
      <c r="D607" s="52"/>
      <c r="E607" s="52"/>
      <c r="F607" s="52"/>
      <c r="G607" s="53"/>
      <c r="H607" s="52"/>
      <c r="I607" s="52"/>
      <c r="J607" s="52"/>
      <c r="K607" s="52"/>
      <c r="L607" s="52"/>
      <c r="M607" s="54"/>
    </row>
    <row r="608" spans="1:13" ht="15.75" x14ac:dyDescent="0.25">
      <c r="A608" s="52"/>
      <c r="B608" s="52"/>
      <c r="C608" s="52"/>
      <c r="D608" s="52"/>
      <c r="E608" s="52"/>
      <c r="F608" s="52"/>
      <c r="G608" s="53"/>
      <c r="H608" s="52"/>
      <c r="I608" s="52"/>
      <c r="J608" s="52"/>
      <c r="K608" s="52"/>
      <c r="L608" s="52"/>
      <c r="M608" s="54"/>
    </row>
    <row r="609" spans="1:13" ht="15.75" x14ac:dyDescent="0.25">
      <c r="A609" s="52"/>
      <c r="B609" s="52"/>
      <c r="C609" s="52"/>
      <c r="D609" s="52"/>
      <c r="E609" s="52"/>
      <c r="F609" s="52"/>
      <c r="G609" s="53"/>
      <c r="H609" s="52"/>
      <c r="I609" s="52"/>
      <c r="J609" s="52"/>
      <c r="K609" s="52"/>
      <c r="L609" s="52"/>
      <c r="M609" s="54"/>
    </row>
    <row r="610" spans="1:13" ht="15.75" x14ac:dyDescent="0.25">
      <c r="A610" s="52"/>
      <c r="B610" s="52"/>
      <c r="C610" s="52"/>
      <c r="D610" s="52"/>
      <c r="E610" s="52"/>
      <c r="F610" s="52"/>
      <c r="G610" s="53"/>
      <c r="H610" s="52"/>
      <c r="I610" s="52"/>
      <c r="J610" s="52"/>
      <c r="K610" s="52"/>
      <c r="L610" s="52"/>
      <c r="M610" s="54"/>
    </row>
    <row r="611" spans="1:13" ht="15.75" x14ac:dyDescent="0.25">
      <c r="A611" s="52"/>
      <c r="B611" s="52"/>
      <c r="C611" s="52"/>
      <c r="D611" s="52"/>
      <c r="E611" s="52"/>
      <c r="F611" s="52"/>
      <c r="G611" s="53"/>
      <c r="H611" s="52"/>
      <c r="I611" s="52"/>
      <c r="J611" s="52"/>
      <c r="K611" s="52"/>
      <c r="L611" s="52"/>
      <c r="M611" s="54"/>
    </row>
    <row r="612" spans="1:13" ht="15.75" x14ac:dyDescent="0.25">
      <c r="A612" s="52"/>
      <c r="B612" s="52"/>
      <c r="C612" s="52"/>
      <c r="D612" s="52"/>
      <c r="E612" s="52"/>
      <c r="F612" s="52"/>
      <c r="G612" s="53"/>
      <c r="H612" s="52"/>
      <c r="I612" s="52"/>
      <c r="J612" s="52"/>
      <c r="K612" s="52"/>
      <c r="L612" s="52"/>
      <c r="M612" s="54"/>
    </row>
    <row r="613" spans="1:13" ht="15.75" x14ac:dyDescent="0.25">
      <c r="A613" s="52"/>
      <c r="B613" s="52"/>
      <c r="C613" s="52"/>
      <c r="D613" s="52"/>
      <c r="E613" s="52"/>
      <c r="F613" s="52"/>
      <c r="G613" s="53"/>
      <c r="H613" s="52"/>
      <c r="I613" s="52"/>
      <c r="J613" s="52"/>
      <c r="K613" s="52"/>
      <c r="L613" s="52"/>
      <c r="M613" s="54"/>
    </row>
    <row r="614" spans="1:13" ht="15.75" x14ac:dyDescent="0.25">
      <c r="A614" s="52"/>
      <c r="B614" s="52"/>
      <c r="C614" s="52"/>
      <c r="D614" s="52"/>
      <c r="E614" s="52"/>
      <c r="F614" s="52"/>
      <c r="G614" s="53"/>
      <c r="H614" s="52"/>
      <c r="I614" s="52"/>
      <c r="J614" s="52"/>
      <c r="K614" s="52"/>
      <c r="L614" s="52"/>
      <c r="M614" s="54"/>
    </row>
    <row r="615" spans="1:13" ht="15.75" x14ac:dyDescent="0.25">
      <c r="A615" s="52"/>
      <c r="B615" s="52"/>
      <c r="C615" s="52"/>
      <c r="D615" s="52"/>
      <c r="E615" s="52"/>
      <c r="F615" s="52"/>
      <c r="G615" s="53"/>
      <c r="H615" s="52"/>
      <c r="I615" s="52"/>
      <c r="J615" s="52"/>
      <c r="K615" s="52"/>
      <c r="L615" s="52"/>
      <c r="M615" s="54"/>
    </row>
    <row r="616" spans="1:13" ht="15.75" x14ac:dyDescent="0.25">
      <c r="A616" s="52"/>
      <c r="B616" s="52"/>
      <c r="C616" s="52"/>
      <c r="D616" s="52"/>
      <c r="E616" s="52"/>
      <c r="F616" s="52"/>
      <c r="G616" s="53"/>
      <c r="H616" s="52"/>
      <c r="I616" s="52"/>
      <c r="J616" s="52"/>
      <c r="K616" s="52"/>
      <c r="L616" s="52"/>
      <c r="M616" s="54"/>
    </row>
    <row r="617" spans="1:13" ht="15.75" x14ac:dyDescent="0.25">
      <c r="A617" s="52"/>
      <c r="B617" s="52"/>
      <c r="C617" s="52"/>
      <c r="D617" s="52"/>
      <c r="E617" s="52"/>
      <c r="F617" s="52"/>
      <c r="G617" s="53"/>
      <c r="H617" s="52"/>
      <c r="I617" s="52"/>
      <c r="J617" s="52"/>
      <c r="K617" s="52"/>
      <c r="L617" s="52"/>
      <c r="M617" s="54"/>
    </row>
    <row r="618" spans="1:13" ht="15.75" x14ac:dyDescent="0.25">
      <c r="A618" s="52"/>
      <c r="B618" s="52"/>
      <c r="C618" s="52"/>
      <c r="D618" s="52"/>
      <c r="E618" s="52"/>
      <c r="F618" s="52"/>
      <c r="G618" s="53"/>
      <c r="H618" s="52"/>
      <c r="I618" s="52"/>
      <c r="J618" s="52"/>
      <c r="K618" s="52"/>
      <c r="L618" s="52"/>
      <c r="M618" s="54"/>
    </row>
    <row r="619" spans="1:13" ht="15.75" x14ac:dyDescent="0.25">
      <c r="A619" s="52"/>
      <c r="B619" s="52"/>
      <c r="C619" s="52"/>
      <c r="D619" s="52"/>
      <c r="E619" s="52"/>
      <c r="F619" s="52"/>
      <c r="G619" s="53"/>
      <c r="H619" s="52"/>
      <c r="I619" s="52"/>
      <c r="J619" s="52"/>
      <c r="K619" s="52"/>
      <c r="L619" s="52"/>
      <c r="M619" s="54"/>
    </row>
    <row r="620" spans="1:13" ht="15.75" x14ac:dyDescent="0.25">
      <c r="A620" s="52"/>
      <c r="B620" s="52"/>
      <c r="C620" s="52"/>
      <c r="D620" s="52"/>
      <c r="E620" s="52"/>
      <c r="F620" s="52"/>
      <c r="G620" s="53"/>
      <c r="H620" s="52"/>
      <c r="I620" s="52"/>
      <c r="J620" s="52"/>
      <c r="K620" s="52"/>
      <c r="L620" s="52"/>
      <c r="M620" s="54"/>
    </row>
    <row r="621" spans="1:13" ht="15.75" x14ac:dyDescent="0.25">
      <c r="A621" s="52"/>
      <c r="B621" s="52"/>
      <c r="C621" s="52"/>
      <c r="D621" s="52"/>
      <c r="E621" s="52"/>
      <c r="F621" s="52"/>
      <c r="G621" s="53"/>
      <c r="H621" s="52"/>
      <c r="I621" s="52"/>
      <c r="J621" s="52"/>
      <c r="K621" s="52"/>
      <c r="L621" s="52"/>
      <c r="M621" s="54"/>
    </row>
    <row r="622" spans="1:13" ht="15.75" x14ac:dyDescent="0.25">
      <c r="A622" s="52"/>
      <c r="B622" s="52"/>
      <c r="C622" s="52"/>
      <c r="D622" s="52"/>
      <c r="E622" s="52"/>
      <c r="F622" s="52"/>
      <c r="G622" s="53"/>
      <c r="H622" s="52"/>
      <c r="I622" s="52"/>
      <c r="J622" s="52"/>
      <c r="K622" s="52"/>
      <c r="L622" s="52"/>
      <c r="M622" s="54"/>
    </row>
    <row r="623" spans="1:13" ht="15.75" x14ac:dyDescent="0.25">
      <c r="A623" s="52"/>
      <c r="B623" s="52"/>
      <c r="C623" s="52"/>
      <c r="D623" s="52"/>
      <c r="E623" s="52"/>
      <c r="F623" s="52"/>
      <c r="G623" s="53"/>
      <c r="H623" s="52"/>
      <c r="I623" s="52"/>
      <c r="J623" s="52"/>
      <c r="K623" s="52"/>
      <c r="L623" s="52"/>
      <c r="M623" s="54"/>
    </row>
    <row r="624" spans="1:13" ht="15.75" x14ac:dyDescent="0.25">
      <c r="A624" s="52"/>
      <c r="B624" s="52"/>
      <c r="C624" s="52"/>
      <c r="D624" s="52"/>
      <c r="E624" s="52"/>
      <c r="F624" s="52"/>
      <c r="G624" s="53"/>
      <c r="H624" s="52"/>
      <c r="I624" s="52"/>
      <c r="J624" s="52"/>
      <c r="K624" s="52"/>
      <c r="L624" s="52"/>
      <c r="M624" s="54"/>
    </row>
    <row r="625" spans="1:13" ht="15.75" x14ac:dyDescent="0.25">
      <c r="A625" s="52"/>
      <c r="B625" s="52"/>
      <c r="C625" s="52"/>
      <c r="D625" s="52"/>
      <c r="E625" s="52"/>
      <c r="F625" s="52"/>
      <c r="G625" s="53"/>
      <c r="H625" s="52"/>
      <c r="I625" s="52"/>
      <c r="J625" s="52"/>
      <c r="K625" s="52"/>
      <c r="L625" s="52"/>
      <c r="M625" s="54"/>
    </row>
    <row r="626" spans="1:13" ht="15.75" x14ac:dyDescent="0.25">
      <c r="A626" s="52"/>
      <c r="B626" s="52"/>
      <c r="C626" s="52"/>
      <c r="D626" s="52"/>
      <c r="E626" s="52"/>
      <c r="F626" s="52"/>
      <c r="G626" s="53"/>
      <c r="H626" s="52"/>
      <c r="I626" s="52"/>
      <c r="J626" s="52"/>
      <c r="K626" s="52"/>
      <c r="L626" s="52"/>
      <c r="M626" s="54"/>
    </row>
    <row r="627" spans="1:13" ht="15.75" x14ac:dyDescent="0.25">
      <c r="A627" s="52"/>
      <c r="B627" s="52"/>
      <c r="C627" s="52"/>
      <c r="D627" s="52"/>
      <c r="E627" s="52"/>
      <c r="F627" s="52"/>
      <c r="G627" s="53"/>
      <c r="H627" s="52"/>
      <c r="I627" s="52"/>
      <c r="J627" s="52"/>
      <c r="K627" s="52"/>
      <c r="L627" s="52"/>
      <c r="M627" s="54"/>
    </row>
    <row r="628" spans="1:13" ht="15.75" x14ac:dyDescent="0.25">
      <c r="A628" s="52"/>
      <c r="B628" s="52"/>
      <c r="C628" s="52"/>
      <c r="D628" s="52"/>
      <c r="E628" s="52"/>
      <c r="F628" s="52"/>
      <c r="G628" s="53"/>
      <c r="H628" s="52"/>
      <c r="I628" s="52"/>
      <c r="J628" s="52"/>
      <c r="K628" s="52"/>
      <c r="L628" s="52"/>
      <c r="M628" s="54"/>
    </row>
    <row r="629" spans="1:13" ht="15.75" x14ac:dyDescent="0.25">
      <c r="A629" s="52"/>
      <c r="B629" s="52"/>
      <c r="C629" s="52"/>
      <c r="D629" s="52"/>
      <c r="E629" s="52"/>
      <c r="F629" s="52"/>
      <c r="G629" s="53"/>
      <c r="H629" s="52"/>
      <c r="I629" s="52"/>
      <c r="J629" s="52"/>
      <c r="K629" s="52"/>
      <c r="L629" s="52"/>
      <c r="M629" s="54"/>
    </row>
    <row r="630" spans="1:13" ht="15.75" x14ac:dyDescent="0.25">
      <c r="A630" s="52"/>
      <c r="B630" s="52"/>
      <c r="C630" s="52"/>
      <c r="D630" s="52"/>
      <c r="E630" s="52"/>
      <c r="F630" s="52"/>
      <c r="G630" s="53"/>
      <c r="H630" s="52"/>
      <c r="I630" s="52"/>
      <c r="J630" s="52"/>
      <c r="K630" s="52"/>
      <c r="L630" s="52"/>
      <c r="M630" s="54"/>
    </row>
    <row r="631" spans="1:13" ht="15.75" x14ac:dyDescent="0.25">
      <c r="A631" s="52"/>
      <c r="B631" s="52"/>
      <c r="C631" s="52"/>
      <c r="D631" s="52"/>
      <c r="E631" s="52"/>
      <c r="F631" s="52"/>
      <c r="G631" s="53"/>
      <c r="H631" s="52"/>
      <c r="I631" s="52"/>
      <c r="J631" s="52"/>
      <c r="K631" s="52"/>
      <c r="L631" s="52"/>
      <c r="M631" s="54"/>
    </row>
    <row r="632" spans="1:13" ht="15.75" x14ac:dyDescent="0.25">
      <c r="A632" s="52"/>
      <c r="B632" s="52"/>
      <c r="C632" s="52"/>
      <c r="D632" s="52"/>
      <c r="E632" s="52"/>
      <c r="F632" s="52"/>
      <c r="G632" s="53"/>
      <c r="H632" s="52"/>
      <c r="I632" s="52"/>
      <c r="J632" s="52"/>
      <c r="K632" s="52"/>
      <c r="L632" s="52"/>
      <c r="M632" s="54"/>
    </row>
    <row r="633" spans="1:13" ht="15.75" x14ac:dyDescent="0.25">
      <c r="A633" s="52"/>
      <c r="B633" s="52"/>
      <c r="C633" s="52"/>
      <c r="D633" s="52"/>
      <c r="E633" s="52"/>
      <c r="F633" s="52"/>
      <c r="G633" s="53"/>
      <c r="H633" s="52"/>
      <c r="I633" s="52"/>
      <c r="J633" s="52"/>
      <c r="K633" s="52"/>
      <c r="L633" s="52"/>
      <c r="M633" s="54"/>
    </row>
    <row r="634" spans="1:13" ht="15.75" x14ac:dyDescent="0.25">
      <c r="A634" s="52"/>
      <c r="B634" s="52"/>
      <c r="C634" s="52"/>
      <c r="D634" s="52"/>
      <c r="E634" s="52"/>
      <c r="F634" s="52"/>
      <c r="G634" s="53"/>
      <c r="H634" s="52"/>
      <c r="I634" s="52"/>
      <c r="J634" s="52"/>
      <c r="K634" s="52"/>
      <c r="L634" s="52"/>
      <c r="M634" s="54"/>
    </row>
    <row r="635" spans="1:13" ht="15.75" x14ac:dyDescent="0.25">
      <c r="A635" s="52"/>
      <c r="B635" s="52"/>
      <c r="C635" s="52"/>
      <c r="D635" s="52"/>
      <c r="E635" s="52"/>
      <c r="F635" s="52"/>
      <c r="G635" s="53"/>
      <c r="H635" s="52"/>
      <c r="I635" s="52"/>
      <c r="J635" s="52"/>
      <c r="K635" s="52"/>
      <c r="L635" s="52"/>
      <c r="M635" s="54"/>
    </row>
    <row r="636" spans="1:13" ht="15.75" x14ac:dyDescent="0.25">
      <c r="A636" s="52"/>
      <c r="B636" s="52"/>
      <c r="C636" s="52"/>
      <c r="D636" s="52"/>
      <c r="E636" s="52"/>
      <c r="F636" s="52"/>
      <c r="G636" s="53"/>
      <c r="H636" s="52"/>
      <c r="I636" s="52"/>
      <c r="J636" s="52"/>
      <c r="K636" s="52"/>
      <c r="L636" s="52"/>
      <c r="M636" s="54"/>
    </row>
    <row r="637" spans="1:13" ht="15.75" x14ac:dyDescent="0.25">
      <c r="A637" s="52"/>
      <c r="B637" s="52"/>
      <c r="C637" s="52"/>
      <c r="D637" s="52"/>
      <c r="E637" s="52"/>
      <c r="F637" s="52"/>
      <c r="G637" s="53"/>
      <c r="H637" s="52"/>
      <c r="I637" s="52"/>
      <c r="J637" s="52"/>
      <c r="K637" s="52"/>
      <c r="L637" s="52"/>
      <c r="M637" s="54"/>
    </row>
    <row r="638" spans="1:13" ht="15.75" x14ac:dyDescent="0.25">
      <c r="A638" s="52"/>
      <c r="B638" s="52"/>
      <c r="C638" s="52"/>
      <c r="D638" s="52"/>
      <c r="E638" s="52"/>
      <c r="F638" s="52"/>
      <c r="G638" s="53"/>
      <c r="H638" s="52"/>
      <c r="I638" s="52"/>
      <c r="J638" s="52"/>
      <c r="K638" s="52"/>
      <c r="L638" s="52"/>
      <c r="M638" s="54"/>
    </row>
    <row r="639" spans="1:13" ht="15.75" x14ac:dyDescent="0.25">
      <c r="A639" s="52"/>
      <c r="B639" s="52"/>
      <c r="C639" s="52"/>
      <c r="D639" s="52"/>
      <c r="E639" s="52"/>
      <c r="F639" s="52"/>
      <c r="G639" s="53"/>
      <c r="H639" s="52"/>
      <c r="I639" s="52"/>
      <c r="J639" s="52"/>
      <c r="K639" s="52"/>
      <c r="L639" s="52"/>
      <c r="M639" s="54"/>
    </row>
    <row r="640" spans="1:13" ht="15.75" x14ac:dyDescent="0.25">
      <c r="A640" s="52"/>
      <c r="B640" s="52"/>
      <c r="C640" s="52"/>
      <c r="D640" s="52"/>
      <c r="E640" s="52"/>
      <c r="F640" s="52"/>
      <c r="G640" s="53"/>
      <c r="H640" s="52"/>
      <c r="I640" s="52"/>
      <c r="J640" s="52"/>
      <c r="K640" s="52"/>
      <c r="L640" s="52"/>
      <c r="M640" s="54"/>
    </row>
    <row r="641" spans="1:13" ht="15.75" x14ac:dyDescent="0.25">
      <c r="A641" s="52"/>
      <c r="B641" s="52"/>
      <c r="C641" s="52"/>
      <c r="D641" s="52"/>
      <c r="E641" s="52"/>
      <c r="F641" s="52"/>
      <c r="G641" s="53"/>
      <c r="H641" s="52"/>
      <c r="I641" s="52"/>
      <c r="J641" s="52"/>
      <c r="K641" s="52"/>
      <c r="L641" s="52"/>
      <c r="M641" s="54"/>
    </row>
    <row r="642" spans="1:13" ht="15.75" x14ac:dyDescent="0.25">
      <c r="A642" s="52"/>
      <c r="B642" s="52"/>
      <c r="C642" s="52"/>
      <c r="D642" s="52"/>
      <c r="E642" s="52"/>
      <c r="F642" s="52"/>
      <c r="G642" s="53"/>
      <c r="H642" s="52"/>
      <c r="I642" s="52"/>
      <c r="J642" s="52"/>
      <c r="K642" s="52"/>
      <c r="L642" s="52"/>
      <c r="M642" s="54"/>
    </row>
    <row r="643" spans="1:13" ht="15.75" x14ac:dyDescent="0.25">
      <c r="A643" s="52"/>
      <c r="B643" s="52"/>
      <c r="C643" s="52"/>
      <c r="D643" s="52"/>
      <c r="E643" s="52"/>
      <c r="F643" s="52"/>
      <c r="G643" s="53"/>
      <c r="H643" s="52"/>
      <c r="I643" s="52"/>
      <c r="J643" s="52"/>
      <c r="K643" s="52"/>
      <c r="L643" s="52"/>
      <c r="M643" s="54"/>
    </row>
    <row r="644" spans="1:13" ht="15.75" x14ac:dyDescent="0.25">
      <c r="A644" s="52"/>
      <c r="B644" s="52"/>
      <c r="C644" s="52"/>
      <c r="D644" s="52"/>
      <c r="E644" s="52"/>
      <c r="F644" s="52"/>
      <c r="G644" s="53"/>
      <c r="H644" s="52"/>
      <c r="I644" s="52"/>
      <c r="J644" s="52"/>
      <c r="K644" s="52"/>
      <c r="L644" s="52"/>
      <c r="M644" s="54"/>
    </row>
    <row r="645" spans="1:13" ht="15.75" x14ac:dyDescent="0.25">
      <c r="A645" s="52"/>
      <c r="B645" s="52"/>
      <c r="C645" s="52"/>
      <c r="D645" s="52"/>
      <c r="E645" s="52"/>
      <c r="F645" s="52"/>
      <c r="G645" s="53"/>
      <c r="H645" s="52"/>
      <c r="I645" s="52"/>
      <c r="J645" s="52"/>
      <c r="K645" s="52"/>
      <c r="L645" s="52"/>
      <c r="M645" s="54"/>
    </row>
    <row r="646" spans="1:13" ht="15.75" x14ac:dyDescent="0.25">
      <c r="A646" s="52"/>
      <c r="B646" s="52"/>
      <c r="C646" s="52"/>
      <c r="D646" s="52"/>
      <c r="E646" s="52"/>
      <c r="F646" s="52"/>
      <c r="G646" s="53"/>
      <c r="H646" s="52"/>
      <c r="I646" s="52"/>
      <c r="J646" s="52"/>
      <c r="K646" s="52"/>
      <c r="L646" s="52"/>
      <c r="M646" s="54"/>
    </row>
    <row r="647" spans="1:13" ht="15.75" x14ac:dyDescent="0.25">
      <c r="A647" s="52"/>
      <c r="B647" s="52"/>
      <c r="C647" s="52"/>
      <c r="D647" s="52"/>
      <c r="E647" s="52"/>
      <c r="F647" s="52"/>
      <c r="G647" s="53"/>
      <c r="H647" s="52"/>
      <c r="I647" s="52"/>
      <c r="J647" s="52"/>
      <c r="K647" s="52"/>
      <c r="L647" s="52"/>
      <c r="M647" s="54"/>
    </row>
    <row r="648" spans="1:13" ht="15.75" x14ac:dyDescent="0.25">
      <c r="A648" s="52"/>
      <c r="B648" s="52"/>
      <c r="C648" s="52"/>
      <c r="D648" s="52"/>
      <c r="E648" s="52"/>
      <c r="F648" s="52"/>
      <c r="G648" s="53"/>
      <c r="H648" s="52"/>
      <c r="I648" s="52"/>
      <c r="J648" s="52"/>
      <c r="K648" s="52"/>
      <c r="L648" s="52"/>
      <c r="M648" s="54"/>
    </row>
    <row r="649" spans="1:13" ht="15.75" x14ac:dyDescent="0.25">
      <c r="A649" s="52"/>
      <c r="B649" s="52"/>
      <c r="C649" s="52"/>
      <c r="D649" s="52"/>
      <c r="E649" s="52"/>
      <c r="F649" s="52"/>
      <c r="G649" s="53"/>
      <c r="H649" s="52"/>
      <c r="I649" s="52"/>
      <c r="J649" s="52"/>
      <c r="K649" s="52"/>
      <c r="L649" s="52"/>
      <c r="M649" s="54"/>
    </row>
    <row r="650" spans="1:13" ht="15.75" x14ac:dyDescent="0.25">
      <c r="A650" s="52"/>
      <c r="B650" s="52"/>
      <c r="C650" s="52"/>
      <c r="D650" s="52"/>
      <c r="E650" s="52"/>
      <c r="F650" s="52"/>
      <c r="G650" s="53"/>
      <c r="H650" s="52"/>
      <c r="I650" s="52"/>
      <c r="J650" s="52"/>
      <c r="K650" s="52"/>
      <c r="L650" s="52"/>
      <c r="M650" s="54"/>
    </row>
    <row r="651" spans="1:13" ht="15.75" x14ac:dyDescent="0.25">
      <c r="A651" s="52"/>
      <c r="B651" s="52"/>
      <c r="C651" s="52"/>
      <c r="D651" s="52"/>
      <c r="E651" s="52"/>
      <c r="F651" s="52"/>
      <c r="G651" s="53"/>
      <c r="H651" s="52"/>
      <c r="I651" s="52"/>
      <c r="J651" s="52"/>
      <c r="K651" s="52"/>
      <c r="L651" s="52"/>
      <c r="M651" s="54"/>
    </row>
    <row r="652" spans="1:13" ht="15.75" x14ac:dyDescent="0.25">
      <c r="A652" s="52"/>
      <c r="B652" s="52"/>
      <c r="C652" s="52"/>
      <c r="D652" s="52"/>
      <c r="E652" s="52"/>
      <c r="F652" s="52"/>
      <c r="G652" s="53"/>
      <c r="H652" s="52"/>
      <c r="I652" s="52"/>
      <c r="J652" s="52"/>
      <c r="K652" s="52"/>
      <c r="L652" s="52"/>
      <c r="M652" s="54"/>
    </row>
    <row r="653" spans="1:13" ht="15.75" x14ac:dyDescent="0.25">
      <c r="A653" s="52"/>
      <c r="B653" s="52"/>
      <c r="C653" s="52"/>
      <c r="D653" s="52"/>
      <c r="E653" s="52"/>
      <c r="F653" s="52"/>
      <c r="G653" s="53"/>
      <c r="H653" s="52"/>
      <c r="I653" s="52"/>
      <c r="J653" s="52"/>
      <c r="K653" s="52"/>
      <c r="L653" s="52"/>
      <c r="M653" s="54"/>
    </row>
    <row r="654" spans="1:13" ht="15.75" x14ac:dyDescent="0.25">
      <c r="A654" s="52"/>
      <c r="B654" s="52"/>
      <c r="C654" s="52"/>
      <c r="D654" s="52"/>
      <c r="E654" s="52"/>
      <c r="F654" s="52"/>
      <c r="G654" s="53"/>
      <c r="H654" s="52"/>
      <c r="I654" s="52"/>
      <c r="J654" s="52"/>
      <c r="K654" s="52"/>
      <c r="L654" s="52"/>
      <c r="M654" s="54"/>
    </row>
    <row r="655" spans="1:13" ht="15.75" x14ac:dyDescent="0.25">
      <c r="A655" s="52"/>
      <c r="B655" s="52"/>
      <c r="C655" s="52"/>
      <c r="D655" s="52"/>
      <c r="E655" s="52"/>
      <c r="F655" s="52"/>
      <c r="G655" s="53"/>
      <c r="H655" s="52"/>
      <c r="I655" s="52"/>
      <c r="J655" s="52"/>
      <c r="K655" s="52"/>
      <c r="L655" s="52"/>
      <c r="M655" s="54"/>
    </row>
    <row r="656" spans="1:13" ht="15.75" x14ac:dyDescent="0.25">
      <c r="A656" s="52"/>
      <c r="B656" s="52"/>
      <c r="C656" s="52"/>
      <c r="D656" s="52"/>
      <c r="E656" s="52"/>
      <c r="F656" s="52"/>
      <c r="G656" s="53"/>
      <c r="H656" s="52"/>
      <c r="I656" s="52"/>
      <c r="J656" s="52"/>
      <c r="K656" s="52"/>
      <c r="L656" s="52"/>
      <c r="M656" s="54"/>
    </row>
    <row r="657" spans="1:13" ht="15.75" x14ac:dyDescent="0.25">
      <c r="A657" s="52"/>
      <c r="B657" s="52"/>
      <c r="C657" s="52"/>
      <c r="D657" s="52"/>
      <c r="E657" s="52"/>
      <c r="F657" s="52"/>
      <c r="G657" s="53"/>
      <c r="H657" s="52"/>
      <c r="I657" s="52"/>
      <c r="J657" s="52"/>
      <c r="K657" s="52"/>
      <c r="L657" s="52"/>
      <c r="M657" s="54"/>
    </row>
    <row r="658" spans="1:13" ht="15.75" x14ac:dyDescent="0.25">
      <c r="A658" s="52"/>
      <c r="B658" s="52"/>
      <c r="C658" s="52"/>
      <c r="D658" s="52"/>
      <c r="E658" s="52"/>
      <c r="F658" s="52"/>
      <c r="G658" s="53"/>
      <c r="H658" s="52"/>
      <c r="I658" s="52"/>
      <c r="J658" s="52"/>
      <c r="K658" s="52"/>
      <c r="L658" s="52"/>
      <c r="M658" s="54"/>
    </row>
    <row r="659" spans="1:13" ht="15.75" x14ac:dyDescent="0.25">
      <c r="A659" s="52"/>
      <c r="B659" s="52"/>
      <c r="C659" s="52"/>
      <c r="D659" s="52"/>
      <c r="E659" s="52"/>
      <c r="F659" s="52"/>
      <c r="G659" s="53"/>
      <c r="H659" s="52"/>
      <c r="I659" s="52"/>
      <c r="J659" s="52"/>
      <c r="K659" s="52"/>
      <c r="L659" s="52"/>
      <c r="M659" s="54"/>
    </row>
    <row r="660" spans="1:13" ht="15.75" x14ac:dyDescent="0.25">
      <c r="A660" s="52"/>
      <c r="B660" s="52"/>
      <c r="C660" s="52"/>
      <c r="D660" s="52"/>
      <c r="E660" s="52"/>
      <c r="F660" s="52"/>
      <c r="G660" s="53"/>
      <c r="H660" s="52"/>
      <c r="I660" s="52"/>
      <c r="J660" s="52"/>
      <c r="K660" s="52"/>
      <c r="L660" s="52"/>
      <c r="M660" s="54"/>
    </row>
    <row r="661" spans="1:13" ht="15.75" x14ac:dyDescent="0.25">
      <c r="A661" s="52"/>
      <c r="B661" s="52"/>
      <c r="C661" s="52"/>
      <c r="D661" s="52"/>
      <c r="E661" s="52"/>
      <c r="F661" s="52"/>
      <c r="G661" s="53"/>
      <c r="H661" s="52"/>
      <c r="I661" s="52"/>
      <c r="J661" s="52"/>
      <c r="K661" s="52"/>
      <c r="L661" s="52"/>
      <c r="M661" s="54"/>
    </row>
    <row r="662" spans="1:13" ht="15.75" x14ac:dyDescent="0.25">
      <c r="A662" s="52"/>
      <c r="B662" s="52"/>
      <c r="C662" s="52"/>
      <c r="D662" s="52"/>
      <c r="E662" s="52"/>
      <c r="F662" s="52"/>
      <c r="G662" s="53"/>
      <c r="H662" s="52"/>
      <c r="I662" s="52"/>
      <c r="J662" s="52"/>
      <c r="K662" s="52"/>
      <c r="L662" s="52"/>
      <c r="M662" s="54"/>
    </row>
    <row r="663" spans="1:13" ht="15.75" x14ac:dyDescent="0.25">
      <c r="A663" s="52"/>
      <c r="B663" s="52"/>
      <c r="C663" s="52"/>
      <c r="D663" s="52"/>
      <c r="E663" s="52"/>
      <c r="F663" s="52"/>
      <c r="G663" s="53"/>
      <c r="H663" s="52"/>
      <c r="I663" s="52"/>
      <c r="J663" s="52"/>
      <c r="K663" s="52"/>
      <c r="L663" s="52"/>
      <c r="M663" s="54"/>
    </row>
    <row r="664" spans="1:13" ht="15.75" x14ac:dyDescent="0.25">
      <c r="A664" s="52"/>
      <c r="B664" s="52"/>
      <c r="C664" s="52"/>
      <c r="D664" s="52"/>
      <c r="E664" s="52"/>
      <c r="F664" s="52"/>
      <c r="G664" s="53"/>
      <c r="H664" s="52"/>
      <c r="I664" s="52"/>
      <c r="J664" s="52"/>
      <c r="K664" s="52"/>
      <c r="L664" s="52"/>
      <c r="M664" s="54"/>
    </row>
    <row r="665" spans="1:13" ht="15.75" x14ac:dyDescent="0.25">
      <c r="A665" s="52"/>
      <c r="B665" s="52"/>
      <c r="C665" s="52"/>
      <c r="D665" s="52"/>
      <c r="E665" s="52"/>
      <c r="F665" s="52"/>
      <c r="G665" s="53"/>
      <c r="H665" s="52"/>
      <c r="I665" s="52"/>
      <c r="J665" s="52"/>
      <c r="K665" s="52"/>
      <c r="L665" s="52"/>
      <c r="M665" s="54"/>
    </row>
    <row r="666" spans="1:13" ht="15.75" x14ac:dyDescent="0.25">
      <c r="A666" s="52"/>
      <c r="B666" s="52"/>
      <c r="C666" s="52"/>
      <c r="D666" s="52"/>
      <c r="E666" s="52"/>
      <c r="F666" s="52"/>
      <c r="G666" s="53"/>
      <c r="H666" s="52"/>
      <c r="I666" s="52"/>
      <c r="J666" s="52"/>
      <c r="K666" s="52"/>
      <c r="L666" s="52"/>
      <c r="M666" s="54"/>
    </row>
    <row r="667" spans="1:13" ht="15.75" x14ac:dyDescent="0.25">
      <c r="A667" s="52"/>
      <c r="B667" s="52"/>
      <c r="C667" s="52"/>
      <c r="D667" s="52"/>
      <c r="E667" s="52"/>
      <c r="F667" s="52"/>
      <c r="G667" s="53"/>
      <c r="H667" s="52"/>
      <c r="I667" s="52"/>
      <c r="J667" s="52"/>
      <c r="K667" s="52"/>
      <c r="L667" s="52"/>
      <c r="M667" s="54"/>
    </row>
    <row r="668" spans="1:13" ht="15.75" x14ac:dyDescent="0.25">
      <c r="A668" s="52"/>
      <c r="B668" s="52"/>
      <c r="C668" s="52"/>
      <c r="D668" s="52"/>
      <c r="E668" s="52"/>
      <c r="F668" s="52"/>
      <c r="G668" s="53"/>
      <c r="H668" s="52"/>
      <c r="I668" s="52"/>
      <c r="J668" s="52"/>
      <c r="K668" s="52"/>
      <c r="L668" s="52"/>
      <c r="M668" s="54"/>
    </row>
    <row r="669" spans="1:13" ht="15.75" x14ac:dyDescent="0.25">
      <c r="A669" s="52"/>
      <c r="B669" s="52"/>
      <c r="C669" s="52"/>
      <c r="D669" s="52"/>
      <c r="E669" s="52"/>
      <c r="F669" s="52"/>
      <c r="G669" s="53"/>
      <c r="H669" s="52"/>
      <c r="I669" s="52"/>
      <c r="J669" s="52"/>
      <c r="K669" s="52"/>
      <c r="L669" s="52"/>
      <c r="M669" s="54"/>
    </row>
    <row r="670" spans="1:13" ht="15.75" x14ac:dyDescent="0.25">
      <c r="A670" s="52"/>
      <c r="B670" s="52"/>
      <c r="C670" s="52"/>
      <c r="D670" s="52"/>
      <c r="E670" s="52"/>
      <c r="F670" s="52"/>
      <c r="G670" s="53"/>
      <c r="H670" s="52"/>
      <c r="I670" s="52"/>
      <c r="J670" s="52"/>
      <c r="K670" s="52"/>
      <c r="L670" s="52"/>
      <c r="M670" s="54"/>
    </row>
    <row r="671" spans="1:13" ht="15.75" x14ac:dyDescent="0.25">
      <c r="A671" s="52"/>
      <c r="B671" s="52"/>
      <c r="C671" s="52"/>
      <c r="D671" s="52"/>
      <c r="E671" s="52"/>
      <c r="F671" s="52"/>
      <c r="G671" s="53"/>
      <c r="H671" s="52"/>
      <c r="I671" s="52"/>
      <c r="J671" s="52"/>
      <c r="K671" s="52"/>
      <c r="L671" s="52"/>
      <c r="M671" s="54"/>
    </row>
    <row r="672" spans="1:13" ht="15.75" x14ac:dyDescent="0.25">
      <c r="A672" s="52"/>
      <c r="B672" s="52"/>
      <c r="C672" s="52"/>
      <c r="D672" s="52"/>
      <c r="E672" s="52"/>
      <c r="F672" s="52"/>
      <c r="G672" s="53"/>
      <c r="H672" s="52"/>
      <c r="I672" s="52"/>
      <c r="J672" s="52"/>
      <c r="K672" s="52"/>
      <c r="L672" s="52"/>
      <c r="M672" s="54"/>
    </row>
    <row r="673" spans="1:13" ht="15.75" x14ac:dyDescent="0.25">
      <c r="A673" s="52"/>
      <c r="B673" s="52"/>
      <c r="C673" s="52"/>
      <c r="D673" s="52"/>
      <c r="E673" s="52"/>
      <c r="F673" s="52"/>
      <c r="G673" s="53"/>
      <c r="H673" s="52"/>
      <c r="I673" s="52"/>
      <c r="J673" s="52"/>
      <c r="K673" s="52"/>
      <c r="L673" s="52"/>
      <c r="M673" s="54"/>
    </row>
    <row r="674" spans="1:13" ht="15.75" x14ac:dyDescent="0.25">
      <c r="A674" s="52"/>
      <c r="B674" s="52"/>
      <c r="C674" s="52"/>
      <c r="D674" s="52"/>
      <c r="E674" s="52"/>
      <c r="F674" s="52"/>
      <c r="G674" s="53"/>
      <c r="H674" s="52"/>
      <c r="I674" s="52"/>
      <c r="J674" s="52"/>
      <c r="K674" s="52"/>
      <c r="L674" s="52"/>
      <c r="M674" s="54"/>
    </row>
    <row r="675" spans="1:13" ht="15.75" x14ac:dyDescent="0.25">
      <c r="A675" s="52"/>
      <c r="B675" s="52"/>
      <c r="C675" s="52"/>
      <c r="D675" s="52"/>
      <c r="E675" s="52"/>
      <c r="F675" s="52"/>
      <c r="G675" s="53"/>
      <c r="H675" s="52"/>
      <c r="I675" s="52"/>
      <c r="J675" s="52"/>
      <c r="K675" s="52"/>
      <c r="L675" s="52"/>
      <c r="M675" s="54"/>
    </row>
    <row r="676" spans="1:13" ht="15.75" x14ac:dyDescent="0.25">
      <c r="A676" s="52"/>
      <c r="B676" s="52"/>
      <c r="C676" s="52"/>
      <c r="D676" s="52"/>
      <c r="E676" s="52"/>
      <c r="F676" s="52"/>
      <c r="G676" s="53"/>
      <c r="H676" s="52"/>
      <c r="I676" s="52"/>
      <c r="J676" s="52"/>
      <c r="K676" s="52"/>
      <c r="L676" s="52"/>
      <c r="M676" s="54"/>
    </row>
    <row r="677" spans="1:13" ht="15.75" x14ac:dyDescent="0.25">
      <c r="A677" s="52"/>
      <c r="B677" s="52"/>
      <c r="C677" s="52"/>
      <c r="D677" s="52"/>
      <c r="E677" s="52"/>
      <c r="F677" s="52"/>
      <c r="G677" s="53"/>
      <c r="H677" s="52"/>
      <c r="I677" s="52"/>
      <c r="J677" s="52"/>
      <c r="K677" s="52"/>
      <c r="L677" s="52"/>
      <c r="M677" s="54"/>
    </row>
    <row r="678" spans="1:13" ht="15.75" x14ac:dyDescent="0.25">
      <c r="A678" s="52"/>
      <c r="B678" s="52"/>
      <c r="C678" s="52"/>
      <c r="D678" s="52"/>
      <c r="E678" s="52"/>
      <c r="F678" s="52"/>
      <c r="G678" s="53"/>
      <c r="H678" s="52"/>
      <c r="I678" s="52"/>
      <c r="J678" s="52"/>
      <c r="K678" s="52"/>
      <c r="L678" s="52"/>
      <c r="M678" s="54"/>
    </row>
    <row r="679" spans="1:13" ht="15.75" x14ac:dyDescent="0.25">
      <c r="A679" s="52"/>
      <c r="B679" s="52"/>
      <c r="C679" s="52"/>
      <c r="D679" s="52"/>
      <c r="E679" s="52"/>
      <c r="F679" s="52"/>
      <c r="G679" s="53"/>
      <c r="H679" s="52"/>
      <c r="I679" s="52"/>
      <c r="J679" s="52"/>
      <c r="K679" s="52"/>
      <c r="L679" s="52"/>
      <c r="M679" s="54"/>
    </row>
    <row r="680" spans="1:13" ht="15.75" x14ac:dyDescent="0.25">
      <c r="A680" s="52"/>
      <c r="B680" s="52"/>
      <c r="C680" s="52"/>
      <c r="D680" s="52"/>
      <c r="E680" s="52"/>
      <c r="F680" s="52"/>
      <c r="G680" s="53"/>
      <c r="H680" s="52"/>
      <c r="I680" s="52"/>
      <c r="J680" s="52"/>
      <c r="K680" s="52"/>
      <c r="L680" s="52"/>
      <c r="M680" s="54"/>
    </row>
    <row r="681" spans="1:13" ht="15.75" x14ac:dyDescent="0.25">
      <c r="A681" s="52"/>
      <c r="B681" s="52"/>
      <c r="C681" s="52"/>
      <c r="D681" s="52"/>
      <c r="E681" s="52"/>
      <c r="F681" s="52"/>
      <c r="G681" s="53"/>
      <c r="H681" s="52"/>
      <c r="I681" s="52"/>
      <c r="J681" s="52"/>
      <c r="K681" s="52"/>
      <c r="L681" s="52"/>
      <c r="M681" s="54"/>
    </row>
    <row r="682" spans="1:13" ht="15.75" x14ac:dyDescent="0.25">
      <c r="A682" s="52"/>
      <c r="B682" s="52"/>
      <c r="C682" s="52"/>
      <c r="D682" s="52"/>
      <c r="E682" s="52"/>
      <c r="F682" s="52"/>
      <c r="G682" s="53"/>
      <c r="H682" s="52"/>
      <c r="I682" s="52"/>
      <c r="J682" s="52"/>
      <c r="K682" s="52"/>
      <c r="L682" s="52"/>
      <c r="M682" s="54"/>
    </row>
    <row r="683" spans="1:13" ht="15.75" x14ac:dyDescent="0.25">
      <c r="A683" s="52"/>
      <c r="B683" s="52"/>
      <c r="C683" s="52"/>
      <c r="D683" s="52"/>
      <c r="E683" s="52"/>
      <c r="F683" s="52"/>
      <c r="G683" s="53"/>
      <c r="H683" s="52"/>
      <c r="I683" s="52"/>
      <c r="J683" s="52"/>
      <c r="K683" s="52"/>
      <c r="L683" s="52"/>
      <c r="M683" s="54"/>
    </row>
    <row r="684" spans="1:13" ht="15.75" x14ac:dyDescent="0.25">
      <c r="A684" s="52"/>
      <c r="B684" s="52"/>
      <c r="C684" s="52"/>
      <c r="D684" s="52"/>
      <c r="E684" s="52"/>
      <c r="F684" s="52"/>
      <c r="G684" s="53"/>
      <c r="H684" s="52"/>
      <c r="I684" s="52"/>
      <c r="J684" s="52"/>
      <c r="K684" s="52"/>
      <c r="L684" s="52"/>
      <c r="M684" s="54"/>
    </row>
    <row r="685" spans="1:13" ht="15.75" x14ac:dyDescent="0.25">
      <c r="A685" s="52"/>
      <c r="B685" s="52"/>
      <c r="C685" s="52"/>
      <c r="D685" s="52"/>
      <c r="E685" s="52"/>
      <c r="F685" s="52"/>
      <c r="G685" s="53"/>
      <c r="H685" s="52"/>
      <c r="I685" s="52"/>
      <c r="J685" s="52"/>
      <c r="K685" s="52"/>
      <c r="L685" s="52"/>
      <c r="M685" s="54"/>
    </row>
    <row r="686" spans="1:13" ht="15.75" x14ac:dyDescent="0.25">
      <c r="A686" s="52"/>
      <c r="B686" s="52"/>
      <c r="C686" s="52"/>
      <c r="D686" s="52"/>
      <c r="E686" s="52"/>
      <c r="F686" s="52"/>
      <c r="G686" s="53"/>
      <c r="H686" s="52"/>
      <c r="I686" s="52"/>
      <c r="J686" s="52"/>
      <c r="K686" s="52"/>
      <c r="L686" s="52"/>
      <c r="M686" s="54"/>
    </row>
    <row r="687" spans="1:13" ht="15.75" x14ac:dyDescent="0.25">
      <c r="A687" s="52"/>
      <c r="B687" s="52"/>
      <c r="C687" s="52"/>
      <c r="D687" s="52"/>
      <c r="E687" s="52"/>
      <c r="F687" s="52"/>
      <c r="G687" s="53"/>
      <c r="H687" s="52"/>
      <c r="I687" s="52"/>
      <c r="J687" s="52"/>
      <c r="K687" s="52"/>
      <c r="L687" s="52"/>
      <c r="M687" s="54"/>
    </row>
    <row r="688" spans="1:13" ht="15.75" x14ac:dyDescent="0.25">
      <c r="A688" s="52"/>
      <c r="B688" s="52"/>
      <c r="C688" s="52"/>
      <c r="D688" s="52"/>
      <c r="E688" s="52"/>
      <c r="F688" s="52"/>
      <c r="G688" s="53"/>
      <c r="H688" s="52"/>
      <c r="I688" s="52"/>
      <c r="J688" s="52"/>
      <c r="K688" s="52"/>
      <c r="L688" s="52"/>
      <c r="M688" s="54"/>
    </row>
    <row r="689" spans="1:13" ht="15.75" x14ac:dyDescent="0.25">
      <c r="A689" s="52"/>
      <c r="B689" s="52"/>
      <c r="C689" s="52"/>
      <c r="D689" s="52"/>
      <c r="E689" s="52"/>
      <c r="F689" s="52"/>
      <c r="G689" s="53"/>
      <c r="H689" s="52"/>
      <c r="I689" s="52"/>
      <c r="J689" s="52"/>
      <c r="K689" s="52"/>
      <c r="L689" s="52"/>
      <c r="M689" s="54"/>
    </row>
    <row r="690" spans="1:13" ht="15.75" x14ac:dyDescent="0.25">
      <c r="A690" s="52"/>
      <c r="B690" s="52"/>
      <c r="C690" s="52"/>
      <c r="D690" s="52"/>
      <c r="E690" s="52"/>
      <c r="F690" s="52"/>
      <c r="G690" s="53"/>
      <c r="H690" s="52"/>
      <c r="I690" s="52"/>
      <c r="J690" s="52"/>
      <c r="K690" s="52"/>
      <c r="L690" s="52"/>
      <c r="M690" s="54"/>
    </row>
    <row r="691" spans="1:13" ht="15.75" x14ac:dyDescent="0.25">
      <c r="A691" s="52"/>
      <c r="B691" s="52"/>
      <c r="C691" s="52"/>
      <c r="D691" s="52"/>
      <c r="E691" s="52"/>
      <c r="F691" s="52"/>
      <c r="G691" s="53"/>
      <c r="H691" s="52"/>
      <c r="I691" s="52"/>
      <c r="J691" s="52"/>
      <c r="K691" s="52"/>
      <c r="L691" s="52"/>
      <c r="M691" s="54"/>
    </row>
    <row r="692" spans="1:13" ht="15.75" x14ac:dyDescent="0.25">
      <c r="A692" s="52"/>
      <c r="B692" s="52"/>
      <c r="C692" s="52"/>
      <c r="D692" s="52"/>
      <c r="E692" s="52"/>
      <c r="F692" s="52"/>
      <c r="G692" s="53"/>
      <c r="H692" s="52"/>
      <c r="I692" s="52"/>
      <c r="J692" s="52"/>
      <c r="K692" s="52"/>
      <c r="L692" s="52"/>
      <c r="M692" s="54"/>
    </row>
    <row r="693" spans="1:13" ht="15.75" x14ac:dyDescent="0.25">
      <c r="A693" s="52"/>
      <c r="B693" s="52"/>
      <c r="C693" s="52"/>
      <c r="D693" s="52"/>
      <c r="E693" s="52"/>
      <c r="F693" s="52"/>
      <c r="G693" s="53"/>
      <c r="H693" s="52"/>
      <c r="I693" s="52"/>
      <c r="J693" s="52"/>
      <c r="K693" s="52"/>
      <c r="L693" s="52"/>
      <c r="M693" s="54"/>
    </row>
    <row r="694" spans="1:13" ht="15.75" x14ac:dyDescent="0.25">
      <c r="A694" s="52"/>
      <c r="B694" s="52"/>
      <c r="C694" s="52"/>
      <c r="D694" s="52"/>
      <c r="E694" s="52"/>
      <c r="F694" s="52"/>
      <c r="G694" s="53"/>
      <c r="H694" s="52"/>
      <c r="I694" s="52"/>
      <c r="J694" s="52"/>
      <c r="K694" s="52"/>
      <c r="L694" s="52"/>
      <c r="M694" s="54"/>
    </row>
    <row r="695" spans="1:13" ht="15.75" x14ac:dyDescent="0.25">
      <c r="A695" s="52"/>
      <c r="B695" s="52"/>
      <c r="C695" s="52"/>
      <c r="D695" s="52"/>
      <c r="E695" s="52"/>
      <c r="F695" s="52"/>
      <c r="G695" s="53"/>
      <c r="H695" s="52"/>
      <c r="I695" s="52"/>
      <c r="J695" s="52"/>
      <c r="K695" s="52"/>
      <c r="L695" s="52"/>
      <c r="M695" s="54"/>
    </row>
    <row r="696" spans="1:13" ht="15.75" x14ac:dyDescent="0.25">
      <c r="A696" s="52"/>
      <c r="B696" s="52"/>
      <c r="C696" s="52"/>
      <c r="D696" s="52"/>
      <c r="E696" s="52"/>
      <c r="F696" s="52"/>
      <c r="G696" s="53"/>
      <c r="H696" s="52"/>
      <c r="I696" s="52"/>
      <c r="J696" s="52"/>
      <c r="K696" s="52"/>
      <c r="L696" s="52"/>
      <c r="M696" s="54"/>
    </row>
    <row r="697" spans="1:13" ht="15.75" x14ac:dyDescent="0.25">
      <c r="A697" s="52"/>
      <c r="B697" s="52"/>
      <c r="C697" s="52"/>
      <c r="D697" s="52"/>
      <c r="E697" s="52"/>
      <c r="F697" s="52"/>
      <c r="G697" s="53"/>
      <c r="H697" s="52"/>
      <c r="I697" s="52"/>
      <c r="J697" s="52"/>
      <c r="K697" s="52"/>
      <c r="L697" s="52"/>
      <c r="M697" s="54"/>
    </row>
    <row r="698" spans="1:13" ht="15.75" x14ac:dyDescent="0.25">
      <c r="A698" s="52"/>
      <c r="B698" s="52"/>
      <c r="C698" s="52"/>
      <c r="D698" s="52"/>
      <c r="E698" s="52"/>
      <c r="F698" s="52"/>
      <c r="G698" s="53"/>
      <c r="H698" s="52"/>
      <c r="I698" s="52"/>
      <c r="J698" s="52"/>
      <c r="K698" s="52"/>
      <c r="L698" s="52"/>
      <c r="M698" s="54"/>
    </row>
    <row r="699" spans="1:13" ht="15.75" x14ac:dyDescent="0.25">
      <c r="A699" s="52"/>
      <c r="B699" s="52"/>
      <c r="C699" s="52"/>
      <c r="D699" s="52"/>
      <c r="E699" s="52"/>
      <c r="F699" s="52"/>
      <c r="G699" s="53"/>
      <c r="H699" s="52"/>
      <c r="I699" s="52"/>
      <c r="J699" s="52"/>
      <c r="K699" s="52"/>
      <c r="L699" s="52"/>
      <c r="M699" s="54"/>
    </row>
    <row r="700" spans="1:13" ht="15.75" x14ac:dyDescent="0.25">
      <c r="A700" s="52"/>
      <c r="B700" s="52"/>
      <c r="C700" s="52"/>
      <c r="D700" s="52"/>
      <c r="E700" s="52"/>
      <c r="F700" s="52"/>
      <c r="G700" s="53"/>
      <c r="H700" s="52"/>
      <c r="I700" s="52"/>
      <c r="J700" s="52"/>
      <c r="K700" s="52"/>
      <c r="L700" s="52"/>
      <c r="M700" s="54"/>
    </row>
    <row r="701" spans="1:13" ht="15.75" x14ac:dyDescent="0.25">
      <c r="A701" s="52"/>
      <c r="B701" s="52"/>
      <c r="C701" s="52"/>
      <c r="D701" s="52"/>
      <c r="E701" s="52"/>
      <c r="F701" s="52"/>
      <c r="G701" s="53"/>
      <c r="H701" s="52"/>
      <c r="I701" s="52"/>
      <c r="J701" s="52"/>
      <c r="K701" s="52"/>
      <c r="L701" s="52"/>
      <c r="M701" s="54"/>
    </row>
    <row r="702" spans="1:13" ht="15.75" x14ac:dyDescent="0.25">
      <c r="A702" s="52"/>
      <c r="B702" s="52"/>
      <c r="C702" s="52"/>
      <c r="D702" s="52"/>
      <c r="E702" s="52"/>
      <c r="F702" s="52"/>
      <c r="G702" s="53"/>
      <c r="H702" s="52"/>
      <c r="I702" s="52"/>
      <c r="J702" s="52"/>
      <c r="K702" s="52"/>
      <c r="L702" s="52"/>
      <c r="M702" s="54"/>
    </row>
    <row r="703" spans="1:13" ht="15.75" x14ac:dyDescent="0.25">
      <c r="A703" s="52"/>
      <c r="B703" s="52"/>
      <c r="C703" s="52"/>
      <c r="D703" s="52"/>
      <c r="E703" s="52"/>
      <c r="F703" s="52"/>
      <c r="G703" s="53"/>
      <c r="H703" s="52"/>
      <c r="I703" s="52"/>
      <c r="J703" s="52"/>
      <c r="K703" s="52"/>
      <c r="L703" s="52"/>
      <c r="M703" s="54"/>
    </row>
    <row r="704" spans="1:13" ht="15.75" x14ac:dyDescent="0.25">
      <c r="A704" s="52"/>
      <c r="B704" s="52"/>
      <c r="C704" s="52"/>
      <c r="D704" s="52"/>
      <c r="E704" s="52"/>
      <c r="F704" s="52"/>
      <c r="G704" s="53"/>
      <c r="H704" s="52"/>
      <c r="I704" s="52"/>
      <c r="J704" s="52"/>
      <c r="K704" s="52"/>
      <c r="L704" s="52"/>
      <c r="M704" s="54"/>
    </row>
    <row r="705" spans="1:13" ht="15.75" x14ac:dyDescent="0.25">
      <c r="A705" s="52"/>
      <c r="B705" s="52"/>
      <c r="C705" s="52"/>
      <c r="D705" s="52"/>
      <c r="E705" s="52"/>
      <c r="F705" s="52"/>
      <c r="G705" s="53"/>
      <c r="H705" s="52"/>
      <c r="I705" s="52"/>
      <c r="J705" s="52"/>
      <c r="K705" s="52"/>
      <c r="L705" s="52"/>
      <c r="M705" s="54"/>
    </row>
    <row r="706" spans="1:13" ht="15.75" x14ac:dyDescent="0.25">
      <c r="A706" s="52"/>
      <c r="B706" s="52"/>
      <c r="C706" s="52"/>
      <c r="D706" s="52"/>
      <c r="E706" s="52"/>
      <c r="F706" s="52"/>
      <c r="G706" s="53"/>
      <c r="H706" s="52"/>
      <c r="I706" s="52"/>
      <c r="J706" s="52"/>
      <c r="K706" s="52"/>
      <c r="L706" s="52"/>
      <c r="M706" s="54"/>
    </row>
    <row r="707" spans="1:13" ht="15.75" x14ac:dyDescent="0.25">
      <c r="A707" s="52"/>
      <c r="B707" s="52"/>
      <c r="C707" s="52"/>
      <c r="D707" s="52"/>
      <c r="E707" s="52"/>
      <c r="F707" s="52"/>
      <c r="G707" s="53"/>
      <c r="H707" s="52"/>
      <c r="I707" s="52"/>
      <c r="J707" s="52"/>
      <c r="K707" s="52"/>
      <c r="L707" s="52"/>
      <c r="M707" s="54"/>
    </row>
    <row r="708" spans="1:13" ht="15.75" x14ac:dyDescent="0.25">
      <c r="A708" s="52"/>
      <c r="B708" s="52"/>
      <c r="C708" s="52"/>
      <c r="D708" s="52"/>
      <c r="E708" s="52"/>
      <c r="F708" s="52"/>
      <c r="G708" s="53"/>
      <c r="H708" s="52"/>
      <c r="I708" s="52"/>
      <c r="J708" s="52"/>
      <c r="K708" s="52"/>
      <c r="L708" s="52"/>
      <c r="M708" s="54"/>
    </row>
    <row r="709" spans="1:13" ht="15.75" x14ac:dyDescent="0.25">
      <c r="A709" s="52"/>
      <c r="B709" s="52"/>
      <c r="C709" s="52"/>
      <c r="D709" s="52"/>
      <c r="E709" s="52"/>
      <c r="F709" s="52"/>
      <c r="G709" s="53"/>
      <c r="H709" s="52"/>
      <c r="I709" s="52"/>
      <c r="J709" s="52"/>
      <c r="K709" s="52"/>
      <c r="L709" s="52"/>
      <c r="M709" s="54"/>
    </row>
    <row r="710" spans="1:13" ht="15.75" x14ac:dyDescent="0.25">
      <c r="A710" s="52"/>
      <c r="B710" s="52"/>
      <c r="C710" s="52"/>
      <c r="D710" s="52"/>
      <c r="E710" s="52"/>
      <c r="F710" s="52"/>
      <c r="G710" s="53"/>
      <c r="H710" s="52"/>
      <c r="I710" s="52"/>
      <c r="J710" s="52"/>
      <c r="K710" s="52"/>
      <c r="L710" s="52"/>
      <c r="M710" s="54"/>
    </row>
    <row r="711" spans="1:13" ht="15.75" x14ac:dyDescent="0.25">
      <c r="A711" s="52"/>
      <c r="B711" s="52"/>
      <c r="C711" s="52"/>
      <c r="D711" s="52"/>
      <c r="E711" s="52"/>
      <c r="F711" s="52"/>
      <c r="G711" s="53"/>
      <c r="H711" s="52"/>
      <c r="I711" s="52"/>
      <c r="J711" s="52"/>
      <c r="K711" s="52"/>
      <c r="L711" s="52"/>
      <c r="M711" s="54"/>
    </row>
    <row r="712" spans="1:13" ht="15.75" x14ac:dyDescent="0.25">
      <c r="A712" s="52"/>
      <c r="B712" s="52"/>
      <c r="C712" s="52"/>
      <c r="D712" s="52"/>
      <c r="E712" s="52"/>
      <c r="F712" s="52"/>
      <c r="G712" s="53"/>
      <c r="H712" s="52"/>
      <c r="I712" s="52"/>
      <c r="J712" s="52"/>
      <c r="K712" s="52"/>
      <c r="L712" s="52"/>
      <c r="M712" s="54"/>
    </row>
    <row r="713" spans="1:13" ht="15.75" x14ac:dyDescent="0.25">
      <c r="A713" s="52"/>
      <c r="B713" s="52"/>
      <c r="C713" s="52"/>
      <c r="D713" s="52"/>
      <c r="E713" s="52"/>
      <c r="F713" s="52"/>
      <c r="G713" s="53"/>
      <c r="H713" s="52"/>
      <c r="I713" s="52"/>
      <c r="J713" s="52"/>
      <c r="K713" s="52"/>
      <c r="L713" s="52"/>
      <c r="M713" s="54"/>
    </row>
    <row r="714" spans="1:13" ht="15.75" x14ac:dyDescent="0.25">
      <c r="A714" s="52"/>
      <c r="B714" s="52"/>
      <c r="C714" s="52"/>
      <c r="D714" s="52"/>
      <c r="E714" s="52"/>
      <c r="F714" s="52"/>
      <c r="G714" s="53"/>
      <c r="H714" s="52"/>
      <c r="I714" s="52"/>
      <c r="J714" s="52"/>
      <c r="K714" s="52"/>
      <c r="L714" s="52"/>
      <c r="M714" s="54"/>
    </row>
    <row r="715" spans="1:13" ht="15.75" x14ac:dyDescent="0.25">
      <c r="A715" s="52"/>
      <c r="B715" s="52"/>
      <c r="C715" s="52"/>
      <c r="D715" s="52"/>
      <c r="E715" s="52"/>
      <c r="F715" s="52"/>
      <c r="G715" s="53"/>
      <c r="H715" s="52"/>
      <c r="I715" s="52"/>
      <c r="J715" s="52"/>
      <c r="K715" s="52"/>
      <c r="L715" s="52"/>
      <c r="M715" s="54"/>
    </row>
    <row r="716" spans="1:13" ht="15.75" x14ac:dyDescent="0.25">
      <c r="A716" s="52"/>
      <c r="B716" s="52"/>
      <c r="C716" s="52"/>
      <c r="D716" s="52"/>
      <c r="E716" s="52"/>
      <c r="F716" s="52"/>
      <c r="G716" s="53"/>
      <c r="H716" s="52"/>
      <c r="I716" s="52"/>
      <c r="J716" s="52"/>
      <c r="K716" s="52"/>
      <c r="L716" s="52"/>
      <c r="M716" s="54"/>
    </row>
    <row r="717" spans="1:13" ht="15.75" x14ac:dyDescent="0.25">
      <c r="A717" s="52"/>
      <c r="B717" s="52"/>
      <c r="C717" s="52"/>
      <c r="D717" s="52"/>
      <c r="E717" s="52"/>
      <c r="F717" s="52"/>
      <c r="G717" s="53"/>
      <c r="H717" s="52"/>
      <c r="I717" s="52"/>
      <c r="J717" s="52"/>
      <c r="K717" s="52"/>
      <c r="L717" s="52"/>
      <c r="M717" s="54"/>
    </row>
    <row r="718" spans="1:13" ht="15.75" x14ac:dyDescent="0.25">
      <c r="A718" s="52"/>
      <c r="B718" s="52"/>
      <c r="C718" s="52"/>
      <c r="D718" s="52"/>
      <c r="E718" s="52"/>
      <c r="F718" s="52"/>
      <c r="G718" s="53"/>
      <c r="H718" s="52"/>
      <c r="I718" s="52"/>
      <c r="J718" s="52"/>
      <c r="K718" s="52"/>
      <c r="L718" s="52"/>
      <c r="M718" s="54"/>
    </row>
    <row r="719" spans="1:13" ht="15.75" x14ac:dyDescent="0.25">
      <c r="A719" s="52"/>
      <c r="B719" s="52"/>
      <c r="C719" s="52"/>
      <c r="D719" s="52"/>
      <c r="E719" s="52"/>
      <c r="F719" s="52"/>
      <c r="G719" s="53"/>
      <c r="H719" s="52"/>
      <c r="I719" s="52"/>
      <c r="J719" s="52"/>
      <c r="K719" s="52"/>
      <c r="L719" s="52"/>
      <c r="M719" s="54"/>
    </row>
    <row r="720" spans="1:13" ht="15.75" x14ac:dyDescent="0.25">
      <c r="A720" s="52"/>
      <c r="B720" s="52"/>
      <c r="C720" s="52"/>
      <c r="D720" s="52"/>
      <c r="E720" s="52"/>
      <c r="F720" s="52"/>
      <c r="G720" s="53"/>
      <c r="H720" s="52"/>
      <c r="I720" s="52"/>
      <c r="J720" s="52"/>
      <c r="K720" s="52"/>
      <c r="L720" s="52"/>
      <c r="M720" s="54"/>
    </row>
    <row r="721" spans="1:13" ht="15.75" x14ac:dyDescent="0.25">
      <c r="A721" s="52"/>
      <c r="B721" s="52"/>
      <c r="C721" s="52"/>
      <c r="D721" s="52"/>
      <c r="E721" s="52"/>
      <c r="F721" s="52"/>
      <c r="G721" s="53"/>
      <c r="H721" s="52"/>
      <c r="I721" s="52"/>
      <c r="J721" s="52"/>
      <c r="K721" s="52"/>
      <c r="L721" s="52"/>
      <c r="M721" s="54"/>
    </row>
    <row r="722" spans="1:13" ht="15.75" x14ac:dyDescent="0.25">
      <c r="A722" s="52"/>
      <c r="B722" s="52"/>
      <c r="C722" s="52"/>
      <c r="D722" s="52"/>
      <c r="E722" s="52"/>
      <c r="F722" s="52"/>
      <c r="G722" s="53"/>
      <c r="H722" s="52"/>
      <c r="I722" s="52"/>
      <c r="J722" s="52"/>
      <c r="K722" s="52"/>
      <c r="L722" s="52"/>
      <c r="M722" s="54"/>
    </row>
    <row r="723" spans="1:13" ht="15.75" x14ac:dyDescent="0.25">
      <c r="A723" s="52"/>
      <c r="B723" s="52"/>
      <c r="C723" s="52"/>
      <c r="D723" s="52"/>
      <c r="E723" s="52"/>
      <c r="F723" s="52"/>
      <c r="G723" s="53"/>
      <c r="H723" s="52"/>
      <c r="I723" s="52"/>
      <c r="J723" s="52"/>
      <c r="K723" s="52"/>
      <c r="L723" s="52"/>
      <c r="M723" s="54"/>
    </row>
    <row r="724" spans="1:13" ht="15.75" x14ac:dyDescent="0.25">
      <c r="A724" s="52"/>
      <c r="B724" s="52"/>
      <c r="C724" s="52"/>
      <c r="D724" s="52"/>
      <c r="E724" s="52"/>
      <c r="F724" s="52"/>
      <c r="G724" s="53"/>
      <c r="H724" s="52"/>
      <c r="I724" s="52"/>
      <c r="J724" s="52"/>
      <c r="K724" s="52"/>
      <c r="L724" s="52"/>
      <c r="M724" s="54"/>
    </row>
    <row r="725" spans="1:13" ht="15.75" x14ac:dyDescent="0.25">
      <c r="A725" s="52"/>
      <c r="B725" s="52"/>
      <c r="C725" s="52"/>
      <c r="D725" s="52"/>
      <c r="E725" s="52"/>
      <c r="F725" s="52"/>
      <c r="G725" s="53"/>
      <c r="H725" s="52"/>
      <c r="I725" s="52"/>
      <c r="J725" s="52"/>
      <c r="K725" s="52"/>
      <c r="L725" s="52"/>
      <c r="M725" s="54"/>
    </row>
    <row r="726" spans="1:13" ht="15.75" x14ac:dyDescent="0.25">
      <c r="A726" s="52"/>
      <c r="B726" s="52"/>
      <c r="C726" s="52"/>
      <c r="D726" s="52"/>
      <c r="E726" s="52"/>
      <c r="F726" s="52"/>
      <c r="G726" s="53"/>
      <c r="H726" s="52"/>
      <c r="I726" s="52"/>
      <c r="J726" s="52"/>
      <c r="K726" s="52"/>
      <c r="L726" s="52"/>
      <c r="M726" s="54"/>
    </row>
    <row r="727" spans="1:13" ht="15.75" x14ac:dyDescent="0.25">
      <c r="A727" s="52"/>
      <c r="B727" s="52"/>
      <c r="C727" s="52"/>
      <c r="D727" s="52"/>
      <c r="E727" s="52"/>
      <c r="F727" s="52"/>
      <c r="G727" s="53"/>
      <c r="H727" s="52"/>
      <c r="I727" s="52"/>
      <c r="J727" s="52"/>
      <c r="K727" s="52"/>
      <c r="L727" s="52"/>
      <c r="M727" s="54"/>
    </row>
    <row r="728" spans="1:13" ht="15.75" x14ac:dyDescent="0.25">
      <c r="A728" s="52"/>
      <c r="B728" s="52"/>
      <c r="C728" s="52"/>
      <c r="D728" s="52"/>
      <c r="E728" s="52"/>
      <c r="F728" s="52"/>
      <c r="G728" s="53"/>
      <c r="H728" s="52"/>
      <c r="I728" s="52"/>
      <c r="J728" s="52"/>
      <c r="K728" s="52"/>
      <c r="L728" s="52"/>
      <c r="M728" s="54"/>
    </row>
    <row r="729" spans="1:13" ht="15.75" x14ac:dyDescent="0.25">
      <c r="A729" s="52"/>
      <c r="B729" s="52"/>
      <c r="C729" s="52"/>
      <c r="D729" s="52"/>
      <c r="E729" s="52"/>
      <c r="F729" s="52"/>
      <c r="G729" s="53"/>
      <c r="H729" s="52"/>
      <c r="I729" s="52"/>
      <c r="J729" s="52"/>
      <c r="K729" s="52"/>
      <c r="L729" s="52"/>
      <c r="M729" s="54"/>
    </row>
    <row r="730" spans="1:13" ht="15.75" x14ac:dyDescent="0.25">
      <c r="A730" s="52"/>
      <c r="B730" s="52"/>
      <c r="C730" s="52"/>
      <c r="D730" s="52"/>
      <c r="E730" s="52"/>
      <c r="F730" s="52"/>
      <c r="G730" s="52"/>
      <c r="H730" s="52"/>
      <c r="I730" s="52"/>
      <c r="J730" s="52"/>
      <c r="K730" s="52"/>
      <c r="L730" s="52"/>
      <c r="M730" s="54"/>
    </row>
    <row r="731" spans="1:13" ht="15.75" x14ac:dyDescent="0.25">
      <c r="A731" s="52"/>
      <c r="B731" s="52"/>
      <c r="C731" s="52"/>
      <c r="D731" s="52"/>
      <c r="E731" s="52"/>
      <c r="F731" s="52"/>
      <c r="G731" s="52"/>
      <c r="H731" s="52"/>
      <c r="I731" s="52"/>
      <c r="J731" s="52"/>
      <c r="K731" s="52"/>
      <c r="L731" s="52"/>
      <c r="M731" s="54"/>
    </row>
    <row r="732" spans="1:13" ht="15.75" x14ac:dyDescent="0.25">
      <c r="A732" s="52"/>
      <c r="B732" s="52"/>
      <c r="C732" s="52"/>
      <c r="D732" s="52"/>
      <c r="E732" s="52"/>
      <c r="F732" s="52"/>
      <c r="G732" s="52"/>
      <c r="H732" s="52"/>
      <c r="I732" s="52"/>
      <c r="J732" s="52"/>
      <c r="K732" s="52"/>
      <c r="L732" s="52"/>
      <c r="M732" s="54"/>
    </row>
    <row r="733" spans="1:13" ht="15.75" x14ac:dyDescent="0.25">
      <c r="A733" s="52"/>
      <c r="B733" s="52"/>
      <c r="C733" s="52"/>
      <c r="D733" s="52"/>
      <c r="E733" s="52"/>
      <c r="F733" s="52"/>
      <c r="G733" s="52"/>
      <c r="H733" s="52"/>
      <c r="I733" s="52"/>
      <c r="J733" s="52"/>
      <c r="K733" s="52"/>
      <c r="L733" s="52"/>
      <c r="M733" s="54"/>
    </row>
    <row r="734" spans="1:13" ht="15.75" x14ac:dyDescent="0.25">
      <c r="A734" s="52"/>
      <c r="B734" s="52"/>
      <c r="C734" s="52"/>
      <c r="D734" s="52"/>
      <c r="E734" s="52"/>
      <c r="F734" s="52"/>
      <c r="G734" s="52"/>
      <c r="H734" s="52"/>
      <c r="I734" s="52"/>
      <c r="J734" s="52"/>
      <c r="K734" s="52"/>
      <c r="L734" s="52"/>
      <c r="M734" s="54"/>
    </row>
    <row r="735" spans="1:13" ht="15.75" x14ac:dyDescent="0.25">
      <c r="A735" s="52"/>
      <c r="B735" s="52"/>
      <c r="C735" s="52"/>
      <c r="D735" s="52"/>
      <c r="E735" s="52"/>
      <c r="F735" s="52"/>
      <c r="G735" s="52"/>
      <c r="H735" s="52"/>
      <c r="I735" s="52"/>
      <c r="J735" s="52"/>
      <c r="K735" s="52"/>
      <c r="L735" s="52"/>
      <c r="M735" s="54"/>
    </row>
    <row r="736" spans="1:13" ht="15.75" x14ac:dyDescent="0.25">
      <c r="A736" s="52"/>
      <c r="B736" s="52"/>
      <c r="C736" s="52"/>
      <c r="D736" s="52"/>
      <c r="E736" s="52"/>
      <c r="F736" s="52"/>
      <c r="G736" s="52"/>
      <c r="H736" s="52"/>
      <c r="I736" s="52"/>
      <c r="J736" s="52"/>
      <c r="K736" s="52"/>
      <c r="L736" s="52"/>
      <c r="M736" s="54"/>
    </row>
    <row r="737" spans="1:13" ht="15.75" x14ac:dyDescent="0.25">
      <c r="A737" s="52"/>
      <c r="B737" s="52"/>
      <c r="C737" s="52"/>
      <c r="D737" s="52"/>
      <c r="E737" s="52"/>
      <c r="F737" s="52"/>
      <c r="G737" s="52"/>
      <c r="H737" s="52"/>
      <c r="I737" s="52"/>
      <c r="J737" s="52"/>
      <c r="K737" s="52"/>
      <c r="L737" s="52"/>
      <c r="M737" s="54"/>
    </row>
    <row r="738" spans="1:13" ht="15.75" x14ac:dyDescent="0.25">
      <c r="A738" s="52"/>
      <c r="B738" s="52"/>
      <c r="C738" s="52"/>
      <c r="D738" s="52"/>
      <c r="E738" s="52"/>
      <c r="F738" s="52"/>
      <c r="G738" s="52"/>
      <c r="H738" s="52"/>
      <c r="I738" s="52"/>
      <c r="J738" s="52"/>
      <c r="K738" s="52"/>
      <c r="L738" s="52"/>
      <c r="M738" s="54"/>
    </row>
    <row r="739" spans="1:13" ht="15.75" x14ac:dyDescent="0.25">
      <c r="A739" s="52"/>
      <c r="B739" s="52"/>
      <c r="C739" s="52"/>
      <c r="D739" s="52"/>
      <c r="E739" s="52"/>
      <c r="F739" s="52"/>
      <c r="G739" s="52"/>
      <c r="H739" s="52"/>
      <c r="I739" s="52"/>
      <c r="J739" s="52"/>
      <c r="K739" s="52"/>
      <c r="L739" s="52"/>
      <c r="M739" s="54"/>
    </row>
    <row r="740" spans="1:13" ht="15.75" x14ac:dyDescent="0.25">
      <c r="A740" s="52"/>
      <c r="B740" s="52"/>
      <c r="C740" s="52"/>
      <c r="D740" s="52"/>
      <c r="E740" s="52"/>
      <c r="F740" s="52"/>
      <c r="G740" s="52"/>
      <c r="H740" s="52"/>
      <c r="I740" s="52"/>
      <c r="J740" s="52"/>
      <c r="K740" s="52"/>
      <c r="L740" s="52"/>
      <c r="M740" s="54"/>
    </row>
    <row r="741" spans="1:13" ht="15.75" x14ac:dyDescent="0.25">
      <c r="A741" s="52"/>
      <c r="B741" s="52"/>
      <c r="C741" s="52"/>
      <c r="D741" s="52"/>
      <c r="E741" s="52"/>
      <c r="F741" s="52"/>
      <c r="G741" s="52"/>
      <c r="H741" s="52"/>
      <c r="I741" s="52"/>
      <c r="J741" s="52"/>
      <c r="K741" s="52"/>
      <c r="L741" s="52"/>
      <c r="M741" s="54"/>
    </row>
    <row r="742" spans="1:13" ht="15.75" x14ac:dyDescent="0.25">
      <c r="A742" s="52"/>
      <c r="B742" s="52"/>
      <c r="C742" s="52"/>
      <c r="D742" s="52"/>
      <c r="E742" s="52"/>
      <c r="F742" s="52"/>
      <c r="G742" s="52"/>
      <c r="H742" s="52"/>
      <c r="I742" s="52"/>
      <c r="J742" s="52"/>
      <c r="K742" s="52"/>
      <c r="L742" s="52"/>
      <c r="M742" s="54"/>
    </row>
    <row r="743" spans="1:13" ht="15.75" x14ac:dyDescent="0.25">
      <c r="A743" s="52"/>
      <c r="B743" s="52"/>
      <c r="C743" s="52"/>
      <c r="D743" s="52"/>
      <c r="E743" s="52"/>
      <c r="F743" s="52"/>
      <c r="G743" s="52"/>
      <c r="H743" s="52"/>
      <c r="I743" s="52"/>
      <c r="J743" s="52"/>
      <c r="K743" s="52"/>
      <c r="L743" s="52"/>
      <c r="M743" s="54"/>
    </row>
    <row r="744" spans="1:13" ht="15.75" x14ac:dyDescent="0.25">
      <c r="A744" s="52"/>
      <c r="B744" s="52"/>
      <c r="C744" s="52"/>
      <c r="D744" s="52"/>
      <c r="E744" s="52"/>
      <c r="F744" s="52"/>
      <c r="G744" s="52"/>
      <c r="H744" s="52"/>
      <c r="I744" s="52"/>
      <c r="J744" s="52"/>
      <c r="K744" s="52"/>
      <c r="L744" s="52"/>
      <c r="M744" s="54"/>
    </row>
    <row r="745" spans="1:13" ht="15.75" x14ac:dyDescent="0.25">
      <c r="A745" s="52"/>
      <c r="B745" s="52"/>
      <c r="C745" s="52"/>
      <c r="D745" s="52"/>
      <c r="E745" s="52"/>
      <c r="F745" s="52"/>
      <c r="G745" s="52"/>
      <c r="H745" s="52"/>
      <c r="I745" s="52"/>
      <c r="J745" s="52"/>
      <c r="K745" s="52"/>
      <c r="L745" s="52"/>
      <c r="M745" s="54"/>
    </row>
    <row r="746" spans="1:13" ht="15.75" x14ac:dyDescent="0.25">
      <c r="A746" s="52"/>
      <c r="B746" s="52"/>
      <c r="C746" s="52"/>
      <c r="D746" s="52"/>
      <c r="E746" s="52"/>
      <c r="F746" s="52"/>
      <c r="G746" s="52"/>
      <c r="H746" s="52"/>
      <c r="I746" s="52"/>
      <c r="J746" s="52"/>
      <c r="K746" s="52"/>
      <c r="L746" s="52"/>
      <c r="M746" s="54"/>
    </row>
    <row r="747" spans="1:13" ht="15.75" x14ac:dyDescent="0.25">
      <c r="A747" s="52"/>
      <c r="B747" s="52"/>
      <c r="C747" s="52"/>
      <c r="D747" s="52"/>
      <c r="E747" s="52"/>
      <c r="F747" s="52"/>
      <c r="G747" s="52"/>
      <c r="H747" s="52"/>
      <c r="I747" s="52"/>
      <c r="J747" s="52"/>
      <c r="K747" s="52"/>
      <c r="L747" s="52"/>
      <c r="M747" s="54"/>
    </row>
    <row r="748" spans="1:13" ht="15.75" x14ac:dyDescent="0.25">
      <c r="A748" s="52"/>
      <c r="B748" s="52"/>
      <c r="C748" s="52"/>
      <c r="D748" s="52"/>
      <c r="E748" s="52"/>
      <c r="F748" s="52"/>
      <c r="G748" s="52"/>
      <c r="H748" s="52"/>
      <c r="I748" s="52"/>
      <c r="J748" s="52"/>
      <c r="K748" s="52"/>
      <c r="L748" s="52"/>
      <c r="M748" s="54"/>
    </row>
    <row r="749" spans="1:13" ht="15.75" x14ac:dyDescent="0.25">
      <c r="A749" s="52"/>
      <c r="B749" s="52"/>
      <c r="C749" s="52"/>
      <c r="D749" s="52"/>
      <c r="E749" s="52"/>
      <c r="F749" s="52"/>
      <c r="G749" s="52"/>
      <c r="H749" s="52"/>
      <c r="I749" s="52"/>
      <c r="J749" s="52"/>
      <c r="K749" s="52"/>
      <c r="L749" s="52"/>
      <c r="M749" s="54"/>
    </row>
    <row r="750" spans="1:13" ht="15.75" x14ac:dyDescent="0.25">
      <c r="A750" s="52"/>
      <c r="B750" s="52"/>
      <c r="C750" s="52"/>
      <c r="D750" s="52"/>
      <c r="E750" s="52"/>
      <c r="F750" s="52"/>
      <c r="G750" s="52"/>
      <c r="H750" s="52"/>
      <c r="I750" s="52"/>
      <c r="J750" s="52"/>
      <c r="K750" s="52"/>
      <c r="L750" s="52"/>
      <c r="M750" s="54"/>
    </row>
    <row r="751" spans="1:13" ht="15.75" x14ac:dyDescent="0.25">
      <c r="A751" s="52"/>
      <c r="B751" s="52"/>
      <c r="C751" s="52"/>
      <c r="D751" s="52"/>
      <c r="E751" s="52"/>
      <c r="F751" s="52"/>
      <c r="G751" s="52"/>
      <c r="H751" s="52"/>
      <c r="I751" s="52"/>
      <c r="J751" s="52"/>
      <c r="K751" s="52"/>
      <c r="L751" s="52"/>
      <c r="M751" s="54"/>
    </row>
    <row r="752" spans="1:13" ht="15.75" x14ac:dyDescent="0.25">
      <c r="A752" s="52"/>
      <c r="B752" s="52"/>
      <c r="C752" s="52"/>
      <c r="D752" s="52"/>
      <c r="E752" s="52"/>
      <c r="F752" s="52"/>
      <c r="G752" s="52"/>
      <c r="H752" s="52"/>
      <c r="I752" s="52"/>
      <c r="J752" s="52"/>
      <c r="K752" s="52"/>
      <c r="L752" s="52"/>
      <c r="M752" s="54"/>
    </row>
    <row r="753" spans="1:13" ht="15.75" x14ac:dyDescent="0.25">
      <c r="A753" s="52"/>
      <c r="B753" s="52"/>
      <c r="C753" s="52"/>
      <c r="D753" s="52"/>
      <c r="E753" s="52"/>
      <c r="F753" s="52"/>
      <c r="G753" s="52"/>
      <c r="H753" s="52"/>
      <c r="I753" s="52"/>
      <c r="J753" s="52"/>
      <c r="K753" s="52"/>
      <c r="L753" s="52"/>
      <c r="M753" s="54"/>
    </row>
    <row r="754" spans="1:13" ht="15.75" x14ac:dyDescent="0.25">
      <c r="A754" s="52"/>
      <c r="B754" s="52"/>
      <c r="C754" s="52"/>
      <c r="D754" s="52"/>
      <c r="E754" s="52"/>
      <c r="F754" s="52"/>
      <c r="G754" s="52"/>
      <c r="H754" s="52"/>
      <c r="I754" s="52"/>
      <c r="J754" s="52"/>
      <c r="K754" s="52"/>
      <c r="L754" s="52"/>
      <c r="M754" s="54"/>
    </row>
    <row r="755" spans="1:13" ht="15.75" x14ac:dyDescent="0.25">
      <c r="A755" s="52"/>
      <c r="B755" s="52"/>
      <c r="C755" s="52"/>
      <c r="D755" s="52"/>
      <c r="E755" s="52"/>
      <c r="F755" s="52"/>
      <c r="G755" s="52"/>
      <c r="H755" s="52"/>
      <c r="I755" s="52"/>
      <c r="J755" s="52"/>
      <c r="K755" s="52"/>
      <c r="L755" s="52"/>
      <c r="M755" s="54"/>
    </row>
    <row r="756" spans="1:13" ht="15.75" x14ac:dyDescent="0.25">
      <c r="A756" s="52"/>
      <c r="B756" s="52"/>
      <c r="C756" s="52"/>
      <c r="D756" s="52"/>
      <c r="E756" s="52"/>
      <c r="F756" s="52"/>
      <c r="G756" s="52"/>
      <c r="H756" s="52"/>
      <c r="I756" s="52"/>
      <c r="J756" s="52"/>
      <c r="K756" s="52"/>
      <c r="L756" s="52"/>
      <c r="M756" s="54"/>
    </row>
    <row r="757" spans="1:13" ht="15.75" x14ac:dyDescent="0.25">
      <c r="A757" s="52"/>
      <c r="B757" s="52"/>
      <c r="C757" s="52"/>
      <c r="D757" s="52"/>
      <c r="E757" s="52"/>
      <c r="F757" s="52"/>
      <c r="G757" s="52"/>
      <c r="H757" s="52"/>
      <c r="I757" s="52"/>
      <c r="J757" s="52"/>
      <c r="K757" s="52"/>
      <c r="L757" s="52"/>
      <c r="M757" s="54"/>
    </row>
    <row r="758" spans="1:13" ht="15.75" x14ac:dyDescent="0.25">
      <c r="A758" s="52"/>
      <c r="B758" s="52"/>
      <c r="C758" s="52"/>
      <c r="D758" s="52"/>
      <c r="E758" s="52"/>
      <c r="F758" s="52"/>
      <c r="G758" s="52"/>
      <c r="H758" s="52"/>
      <c r="I758" s="52"/>
      <c r="J758" s="52"/>
      <c r="K758" s="52"/>
      <c r="L758" s="52"/>
      <c r="M758" s="54"/>
    </row>
    <row r="759" spans="1:13" ht="15.75" x14ac:dyDescent="0.25">
      <c r="A759" s="52"/>
      <c r="B759" s="52"/>
      <c r="C759" s="52"/>
      <c r="D759" s="52"/>
      <c r="E759" s="52"/>
      <c r="F759" s="52"/>
      <c r="G759" s="52"/>
      <c r="H759" s="52"/>
      <c r="I759" s="52"/>
      <c r="J759" s="52"/>
      <c r="K759" s="52"/>
      <c r="L759" s="52"/>
      <c r="M759" s="54"/>
    </row>
    <row r="760" spans="1:13" ht="15.75" x14ac:dyDescent="0.25">
      <c r="A760" s="52"/>
      <c r="B760" s="52"/>
      <c r="C760" s="52"/>
      <c r="D760" s="52"/>
      <c r="E760" s="52"/>
      <c r="F760" s="52"/>
      <c r="G760" s="52"/>
      <c r="H760" s="52"/>
      <c r="I760" s="52"/>
      <c r="J760" s="52"/>
      <c r="K760" s="52"/>
      <c r="L760" s="52"/>
      <c r="M760" s="54"/>
    </row>
    <row r="761" spans="1:13" ht="15.75" x14ac:dyDescent="0.25">
      <c r="A761" s="52"/>
      <c r="B761" s="52"/>
      <c r="C761" s="52"/>
      <c r="D761" s="52"/>
      <c r="E761" s="52"/>
      <c r="F761" s="52"/>
      <c r="G761" s="52"/>
      <c r="H761" s="52"/>
      <c r="I761" s="52"/>
      <c r="J761" s="52"/>
      <c r="K761" s="52"/>
      <c r="L761" s="52"/>
      <c r="M761" s="54"/>
    </row>
    <row r="762" spans="1:13" ht="15.75" x14ac:dyDescent="0.25">
      <c r="A762" s="52"/>
      <c r="B762" s="52"/>
      <c r="C762" s="52"/>
      <c r="D762" s="52"/>
      <c r="E762" s="52"/>
      <c r="F762" s="52"/>
      <c r="G762" s="52"/>
      <c r="H762" s="52"/>
      <c r="I762" s="52"/>
      <c r="J762" s="52"/>
      <c r="K762" s="52"/>
      <c r="L762" s="52"/>
      <c r="M762" s="54"/>
    </row>
    <row r="763" spans="1:13" ht="15.75" x14ac:dyDescent="0.25">
      <c r="A763" s="52"/>
      <c r="B763" s="52"/>
      <c r="C763" s="52"/>
      <c r="D763" s="52"/>
      <c r="E763" s="52"/>
      <c r="F763" s="52"/>
      <c r="G763" s="52"/>
      <c r="H763" s="52"/>
      <c r="I763" s="52"/>
      <c r="J763" s="52"/>
      <c r="K763" s="52"/>
      <c r="L763" s="52"/>
      <c r="M763" s="54"/>
    </row>
    <row r="764" spans="1:13" ht="15.75" x14ac:dyDescent="0.25">
      <c r="A764" s="52"/>
      <c r="B764" s="52"/>
      <c r="C764" s="52"/>
      <c r="D764" s="52"/>
      <c r="E764" s="52"/>
      <c r="F764" s="52"/>
      <c r="G764" s="52"/>
      <c r="H764" s="52"/>
      <c r="I764" s="52"/>
      <c r="J764" s="52"/>
      <c r="K764" s="52"/>
      <c r="L764" s="52"/>
      <c r="M764" s="54"/>
    </row>
    <row r="765" spans="1:13" ht="15.75" x14ac:dyDescent="0.25">
      <c r="A765" s="52"/>
      <c r="B765" s="52"/>
      <c r="C765" s="52"/>
      <c r="D765" s="52"/>
      <c r="E765" s="52"/>
      <c r="F765" s="52"/>
      <c r="G765" s="52"/>
      <c r="H765" s="52"/>
      <c r="I765" s="52"/>
      <c r="J765" s="52"/>
      <c r="K765" s="52"/>
      <c r="L765" s="52"/>
      <c r="M765" s="54"/>
    </row>
    <row r="766" spans="1:13" ht="15.75" x14ac:dyDescent="0.25">
      <c r="A766" s="52"/>
      <c r="B766" s="52"/>
      <c r="C766" s="52"/>
      <c r="D766" s="52"/>
      <c r="E766" s="52"/>
      <c r="F766" s="52"/>
      <c r="G766" s="52"/>
      <c r="H766" s="52"/>
      <c r="I766" s="52"/>
      <c r="J766" s="52"/>
      <c r="K766" s="52"/>
      <c r="L766" s="52"/>
      <c r="M766" s="54"/>
    </row>
    <row r="767" spans="1:13" ht="15.75" x14ac:dyDescent="0.25">
      <c r="A767" s="52"/>
      <c r="B767" s="52"/>
      <c r="C767" s="52"/>
      <c r="D767" s="52"/>
      <c r="E767" s="52"/>
      <c r="F767" s="52"/>
      <c r="G767" s="52"/>
      <c r="H767" s="52"/>
      <c r="I767" s="52"/>
      <c r="J767" s="52"/>
      <c r="K767" s="52"/>
      <c r="L767" s="52"/>
      <c r="M767" s="54"/>
    </row>
    <row r="768" spans="1:13" ht="15.75" x14ac:dyDescent="0.25">
      <c r="A768" s="52"/>
      <c r="B768" s="52"/>
      <c r="C768" s="52"/>
      <c r="D768" s="52"/>
      <c r="E768" s="52"/>
      <c r="F768" s="52"/>
      <c r="G768" s="52"/>
      <c r="H768" s="52"/>
      <c r="I768" s="52"/>
      <c r="J768" s="52"/>
      <c r="K768" s="52"/>
      <c r="L768" s="52"/>
      <c r="M768" s="54"/>
    </row>
    <row r="769" spans="1:13" ht="15.75" x14ac:dyDescent="0.25">
      <c r="A769" s="52"/>
      <c r="B769" s="52"/>
      <c r="C769" s="52"/>
      <c r="D769" s="52"/>
      <c r="E769" s="52"/>
      <c r="F769" s="52"/>
      <c r="G769" s="52"/>
      <c r="H769" s="52"/>
      <c r="I769" s="52"/>
      <c r="J769" s="52"/>
      <c r="K769" s="52"/>
      <c r="L769" s="52"/>
      <c r="M769" s="54"/>
    </row>
    <row r="770" spans="1:13" ht="15.75" x14ac:dyDescent="0.25">
      <c r="A770" s="52"/>
      <c r="B770" s="52"/>
      <c r="C770" s="52"/>
      <c r="D770" s="52"/>
      <c r="E770" s="52"/>
      <c r="F770" s="52"/>
      <c r="G770" s="52"/>
      <c r="H770" s="52"/>
      <c r="I770" s="52"/>
      <c r="J770" s="52"/>
      <c r="K770" s="52"/>
      <c r="L770" s="52"/>
      <c r="M770" s="54"/>
    </row>
    <row r="771" spans="1:13" ht="15.75" x14ac:dyDescent="0.25">
      <c r="A771" s="52"/>
      <c r="B771" s="52"/>
      <c r="C771" s="52"/>
      <c r="D771" s="52"/>
      <c r="E771" s="52"/>
      <c r="F771" s="52"/>
      <c r="G771" s="52"/>
      <c r="H771" s="52"/>
      <c r="I771" s="52"/>
      <c r="J771" s="52"/>
      <c r="K771" s="52"/>
      <c r="L771" s="52"/>
      <c r="M771" s="54"/>
    </row>
    <row r="772" spans="1:13" ht="15.75" x14ac:dyDescent="0.25">
      <c r="A772" s="52"/>
      <c r="B772" s="52"/>
      <c r="C772" s="52"/>
      <c r="D772" s="52"/>
      <c r="E772" s="52"/>
      <c r="F772" s="52"/>
      <c r="G772" s="52"/>
      <c r="H772" s="52"/>
      <c r="I772" s="52"/>
      <c r="J772" s="52"/>
      <c r="K772" s="52"/>
      <c r="L772" s="52"/>
      <c r="M772" s="54"/>
    </row>
    <row r="773" spans="1:13" ht="15.75" x14ac:dyDescent="0.25">
      <c r="A773" s="52"/>
      <c r="B773" s="52"/>
      <c r="C773" s="52"/>
      <c r="D773" s="52"/>
      <c r="E773" s="52"/>
      <c r="F773" s="52"/>
      <c r="G773" s="52"/>
      <c r="H773" s="52"/>
      <c r="I773" s="52"/>
      <c r="J773" s="52"/>
      <c r="K773" s="52"/>
      <c r="L773" s="52"/>
      <c r="M773" s="54"/>
    </row>
    <row r="774" spans="1:13" ht="15.75" x14ac:dyDescent="0.25">
      <c r="A774" s="52"/>
      <c r="B774" s="52"/>
      <c r="C774" s="52"/>
      <c r="D774" s="52"/>
      <c r="E774" s="52"/>
      <c r="F774" s="52"/>
      <c r="G774" s="52"/>
      <c r="H774" s="52"/>
      <c r="I774" s="52"/>
      <c r="J774" s="52"/>
      <c r="K774" s="52"/>
      <c r="L774" s="52"/>
      <c r="M774" s="54"/>
    </row>
    <row r="775" spans="1:13" ht="15.75" x14ac:dyDescent="0.25">
      <c r="A775" s="52"/>
      <c r="B775" s="52"/>
      <c r="C775" s="52"/>
      <c r="D775" s="52"/>
      <c r="E775" s="52"/>
      <c r="F775" s="52"/>
      <c r="G775" s="52"/>
      <c r="H775" s="52"/>
      <c r="I775" s="52"/>
      <c r="J775" s="52"/>
      <c r="K775" s="52"/>
      <c r="L775" s="52"/>
      <c r="M775" s="54"/>
    </row>
    <row r="776" spans="1:13" ht="15.75" x14ac:dyDescent="0.25">
      <c r="A776" s="52"/>
      <c r="B776" s="52"/>
      <c r="C776" s="52"/>
      <c r="D776" s="52"/>
      <c r="E776" s="52"/>
      <c r="F776" s="52"/>
      <c r="G776" s="52"/>
      <c r="H776" s="52"/>
      <c r="I776" s="52"/>
      <c r="J776" s="52"/>
      <c r="K776" s="52"/>
      <c r="L776" s="52"/>
      <c r="M776" s="54"/>
    </row>
    <row r="777" spans="1:13" ht="15.75" x14ac:dyDescent="0.25">
      <c r="A777" s="52"/>
      <c r="B777" s="52"/>
      <c r="C777" s="52"/>
      <c r="D777" s="52"/>
      <c r="E777" s="52"/>
      <c r="F777" s="52"/>
      <c r="G777" s="52"/>
      <c r="H777" s="52"/>
      <c r="I777" s="52"/>
      <c r="J777" s="52"/>
      <c r="K777" s="52"/>
      <c r="L777" s="52"/>
      <c r="M777" s="54"/>
    </row>
    <row r="778" spans="1:13" ht="15.75" x14ac:dyDescent="0.25">
      <c r="A778" s="52"/>
      <c r="B778" s="52"/>
      <c r="C778" s="52"/>
      <c r="D778" s="52"/>
      <c r="E778" s="52"/>
      <c r="F778" s="52"/>
      <c r="G778" s="52"/>
      <c r="H778" s="52"/>
      <c r="I778" s="52"/>
      <c r="J778" s="52"/>
      <c r="K778" s="52"/>
      <c r="L778" s="52"/>
      <c r="M778" s="54"/>
    </row>
    <row r="779" spans="1:13" ht="15.75" x14ac:dyDescent="0.25">
      <c r="A779" s="52"/>
      <c r="B779" s="52"/>
      <c r="C779" s="52"/>
      <c r="D779" s="52"/>
      <c r="E779" s="52"/>
      <c r="F779" s="52"/>
      <c r="G779" s="52"/>
      <c r="H779" s="52"/>
      <c r="I779" s="52"/>
      <c r="J779" s="52"/>
      <c r="K779" s="52"/>
      <c r="L779" s="52"/>
      <c r="M779" s="54"/>
    </row>
    <row r="780" spans="1:13" ht="15.75" x14ac:dyDescent="0.25">
      <c r="A780" s="52"/>
      <c r="B780" s="52"/>
      <c r="C780" s="52"/>
      <c r="D780" s="52"/>
      <c r="E780" s="52"/>
      <c r="F780" s="52"/>
      <c r="G780" s="52"/>
      <c r="H780" s="52"/>
      <c r="I780" s="52"/>
      <c r="J780" s="52"/>
      <c r="K780" s="52"/>
      <c r="L780" s="52"/>
      <c r="M780" s="54"/>
    </row>
    <row r="781" spans="1:13" ht="15.75" x14ac:dyDescent="0.25">
      <c r="A781" s="52"/>
      <c r="B781" s="52"/>
      <c r="C781" s="52"/>
      <c r="D781" s="52"/>
      <c r="E781" s="52"/>
      <c r="F781" s="52"/>
      <c r="G781" s="52"/>
      <c r="H781" s="52"/>
      <c r="I781" s="52"/>
      <c r="J781" s="52"/>
      <c r="K781" s="52"/>
      <c r="L781" s="52"/>
      <c r="M781" s="54"/>
    </row>
    <row r="782" spans="1:13" ht="15.75" x14ac:dyDescent="0.25">
      <c r="A782" s="52"/>
      <c r="B782" s="52"/>
      <c r="C782" s="52"/>
      <c r="D782" s="52"/>
      <c r="E782" s="52"/>
      <c r="F782" s="52"/>
      <c r="G782" s="52"/>
      <c r="H782" s="52"/>
      <c r="I782" s="52"/>
      <c r="J782" s="52"/>
      <c r="K782" s="52"/>
      <c r="L782" s="52"/>
      <c r="M782" s="54"/>
    </row>
    <row r="783" spans="1:13" ht="15.75" x14ac:dyDescent="0.25">
      <c r="A783" s="52"/>
      <c r="B783" s="52"/>
      <c r="C783" s="52"/>
      <c r="D783" s="52"/>
      <c r="E783" s="52"/>
      <c r="F783" s="52"/>
      <c r="G783" s="52"/>
      <c r="H783" s="52"/>
      <c r="I783" s="52"/>
      <c r="J783" s="52"/>
      <c r="K783" s="52"/>
      <c r="L783" s="52"/>
      <c r="M783" s="54"/>
    </row>
    <row r="784" spans="1:13" ht="15.75" x14ac:dyDescent="0.25">
      <c r="A784" s="52"/>
      <c r="B784" s="52"/>
      <c r="C784" s="52"/>
      <c r="D784" s="52"/>
      <c r="E784" s="52"/>
      <c r="F784" s="52"/>
      <c r="G784" s="52"/>
      <c r="H784" s="52"/>
      <c r="I784" s="52"/>
      <c r="J784" s="52"/>
      <c r="K784" s="52"/>
      <c r="L784" s="52"/>
      <c r="M784" s="54"/>
    </row>
    <row r="785" spans="1:13" ht="15.75" x14ac:dyDescent="0.25">
      <c r="A785" s="52"/>
      <c r="B785" s="52"/>
      <c r="C785" s="52"/>
      <c r="D785" s="52"/>
      <c r="E785" s="52"/>
      <c r="F785" s="52"/>
      <c r="G785" s="52"/>
      <c r="H785" s="52"/>
      <c r="I785" s="52"/>
      <c r="J785" s="52"/>
      <c r="K785" s="52"/>
      <c r="L785" s="52"/>
      <c r="M785" s="54"/>
    </row>
    <row r="786" spans="1:13" ht="15.75" x14ac:dyDescent="0.25">
      <c r="A786" s="52"/>
      <c r="B786" s="52"/>
      <c r="C786" s="52"/>
      <c r="D786" s="52"/>
      <c r="E786" s="52"/>
      <c r="F786" s="52"/>
      <c r="G786" s="52"/>
      <c r="H786" s="52"/>
      <c r="I786" s="52"/>
      <c r="J786" s="52"/>
      <c r="K786" s="52"/>
      <c r="L786" s="52"/>
      <c r="M786" s="54"/>
    </row>
    <row r="787" spans="1:13" ht="15.75" x14ac:dyDescent="0.25">
      <c r="A787" s="52"/>
      <c r="B787" s="52"/>
      <c r="C787" s="52"/>
      <c r="D787" s="52"/>
      <c r="E787" s="52"/>
      <c r="F787" s="52"/>
      <c r="G787" s="52"/>
      <c r="H787" s="52"/>
      <c r="I787" s="52"/>
      <c r="J787" s="52"/>
      <c r="K787" s="52"/>
      <c r="L787" s="52"/>
      <c r="M787" s="54"/>
    </row>
    <row r="788" spans="1:13" ht="15.75" x14ac:dyDescent="0.25">
      <c r="A788" s="52"/>
      <c r="B788" s="52"/>
      <c r="C788" s="52"/>
      <c r="D788" s="52"/>
      <c r="E788" s="52"/>
      <c r="F788" s="52"/>
      <c r="G788" s="52"/>
      <c r="H788" s="52"/>
      <c r="I788" s="52"/>
      <c r="J788" s="52"/>
      <c r="K788" s="52"/>
      <c r="L788" s="52"/>
      <c r="M788" s="54"/>
    </row>
    <row r="789" spans="1:13" ht="15.75" x14ac:dyDescent="0.25">
      <c r="A789" s="52"/>
      <c r="B789" s="52"/>
      <c r="C789" s="52"/>
      <c r="D789" s="52"/>
      <c r="E789" s="52"/>
      <c r="F789" s="52"/>
      <c r="G789" s="52"/>
      <c r="H789" s="52"/>
      <c r="I789" s="52"/>
      <c r="J789" s="52"/>
      <c r="K789" s="52"/>
      <c r="L789" s="52"/>
      <c r="M789" s="54"/>
    </row>
    <row r="790" spans="1:13" ht="15.75" x14ac:dyDescent="0.25">
      <c r="A790" s="52"/>
      <c r="B790" s="52"/>
      <c r="C790" s="52"/>
      <c r="D790" s="52"/>
      <c r="E790" s="52"/>
      <c r="F790" s="52"/>
      <c r="G790" s="52"/>
      <c r="H790" s="52"/>
      <c r="I790" s="52"/>
      <c r="J790" s="52"/>
      <c r="K790" s="52"/>
      <c r="L790" s="52"/>
      <c r="M790" s="54"/>
    </row>
    <row r="791" spans="1:13" ht="15.75" x14ac:dyDescent="0.25">
      <c r="A791" s="52"/>
      <c r="B791" s="52"/>
      <c r="C791" s="52"/>
      <c r="D791" s="52"/>
      <c r="E791" s="52"/>
      <c r="F791" s="52"/>
      <c r="G791" s="52"/>
      <c r="H791" s="52"/>
      <c r="I791" s="52"/>
      <c r="J791" s="52"/>
      <c r="K791" s="52"/>
      <c r="L791" s="52"/>
      <c r="M791" s="54"/>
    </row>
    <row r="792" spans="1:13" ht="15.75" x14ac:dyDescent="0.25">
      <c r="A792" s="52"/>
      <c r="B792" s="52"/>
      <c r="C792" s="52"/>
      <c r="D792" s="52"/>
      <c r="E792" s="52"/>
      <c r="F792" s="52"/>
      <c r="G792" s="52"/>
      <c r="H792" s="52"/>
      <c r="I792" s="52"/>
      <c r="J792" s="52"/>
      <c r="K792" s="52"/>
      <c r="L792" s="52"/>
      <c r="M792" s="54"/>
    </row>
    <row r="793" spans="1:13" ht="15.75" x14ac:dyDescent="0.25">
      <c r="A793" s="52"/>
      <c r="B793" s="52"/>
      <c r="C793" s="52"/>
      <c r="D793" s="52"/>
      <c r="E793" s="52"/>
      <c r="F793" s="52"/>
      <c r="G793" s="52"/>
      <c r="H793" s="52"/>
      <c r="I793" s="52"/>
      <c r="J793" s="52"/>
      <c r="K793" s="52"/>
      <c r="L793" s="52"/>
      <c r="M793" s="54"/>
    </row>
    <row r="794" spans="1:13" ht="15.75" x14ac:dyDescent="0.25">
      <c r="A794" s="52"/>
      <c r="B794" s="52"/>
      <c r="C794" s="52"/>
      <c r="D794" s="52"/>
      <c r="E794" s="52"/>
      <c r="F794" s="52"/>
      <c r="G794" s="52"/>
      <c r="H794" s="52"/>
      <c r="I794" s="52"/>
      <c r="J794" s="52"/>
      <c r="K794" s="52"/>
      <c r="L794" s="52"/>
      <c r="M794" s="54"/>
    </row>
    <row r="795" spans="1:13" ht="15.75" x14ac:dyDescent="0.25">
      <c r="A795" s="52"/>
      <c r="B795" s="52"/>
      <c r="C795" s="52"/>
      <c r="D795" s="52"/>
      <c r="E795" s="52"/>
      <c r="F795" s="52"/>
      <c r="G795" s="52"/>
      <c r="H795" s="52"/>
      <c r="I795" s="52"/>
      <c r="J795" s="52"/>
      <c r="K795" s="52"/>
      <c r="L795" s="52"/>
      <c r="M795" s="54"/>
    </row>
    <row r="796" spans="1:13" ht="15.75" x14ac:dyDescent="0.25">
      <c r="A796" s="52"/>
      <c r="B796" s="52"/>
      <c r="C796" s="52"/>
      <c r="D796" s="52"/>
      <c r="E796" s="52"/>
      <c r="F796" s="52"/>
      <c r="G796" s="52"/>
      <c r="H796" s="52"/>
      <c r="I796" s="52"/>
      <c r="J796" s="52"/>
      <c r="K796" s="52"/>
      <c r="L796" s="52"/>
      <c r="M796" s="54"/>
    </row>
    <row r="797" spans="1:13" ht="15.75" x14ac:dyDescent="0.25">
      <c r="A797" s="52"/>
      <c r="B797" s="52"/>
      <c r="C797" s="52"/>
      <c r="D797" s="52"/>
      <c r="E797" s="52"/>
      <c r="F797" s="52"/>
      <c r="G797" s="52"/>
      <c r="H797" s="52"/>
      <c r="I797" s="52"/>
      <c r="J797" s="52"/>
      <c r="K797" s="52"/>
      <c r="L797" s="52"/>
      <c r="M797" s="54"/>
    </row>
    <row r="798" spans="1:13" ht="15.75" x14ac:dyDescent="0.25">
      <c r="A798" s="52"/>
      <c r="B798" s="52"/>
      <c r="C798" s="52"/>
      <c r="D798" s="52"/>
      <c r="E798" s="52"/>
      <c r="F798" s="52"/>
      <c r="G798" s="52"/>
      <c r="H798" s="52"/>
      <c r="I798" s="52"/>
      <c r="J798" s="52"/>
      <c r="K798" s="52"/>
      <c r="L798" s="52"/>
      <c r="M798" s="54"/>
    </row>
    <row r="799" spans="1:13" ht="15.75" x14ac:dyDescent="0.25">
      <c r="A799" s="52"/>
      <c r="B799" s="52"/>
      <c r="C799" s="52"/>
      <c r="D799" s="52"/>
      <c r="E799" s="52"/>
      <c r="F799" s="52"/>
      <c r="G799" s="52"/>
      <c r="H799" s="52"/>
      <c r="I799" s="52"/>
      <c r="J799" s="52"/>
      <c r="K799" s="52"/>
      <c r="L799" s="52"/>
      <c r="M799" s="54"/>
    </row>
    <row r="800" spans="1:13" ht="15.75" x14ac:dyDescent="0.25">
      <c r="A800" s="52"/>
      <c r="B800" s="52"/>
      <c r="C800" s="52"/>
      <c r="D800" s="52"/>
      <c r="E800" s="52"/>
      <c r="F800" s="52"/>
      <c r="G800" s="52"/>
      <c r="H800" s="52"/>
      <c r="I800" s="52"/>
      <c r="J800" s="52"/>
      <c r="K800" s="52"/>
      <c r="L800" s="52"/>
      <c r="M800" s="54"/>
    </row>
    <row r="801" spans="1:13" ht="15.75" x14ac:dyDescent="0.25">
      <c r="A801" s="52"/>
      <c r="B801" s="52"/>
      <c r="C801" s="52"/>
      <c r="D801" s="52"/>
      <c r="E801" s="52"/>
      <c r="F801" s="52"/>
      <c r="G801" s="52"/>
      <c r="H801" s="52"/>
      <c r="I801" s="52"/>
      <c r="J801" s="52"/>
      <c r="K801" s="52"/>
      <c r="L801" s="52"/>
      <c r="M801" s="54"/>
    </row>
    <row r="802" spans="1:13" ht="15.75" x14ac:dyDescent="0.25">
      <c r="A802" s="52"/>
      <c r="B802" s="52"/>
      <c r="C802" s="52"/>
      <c r="D802" s="52"/>
      <c r="E802" s="52"/>
      <c r="F802" s="52"/>
      <c r="G802" s="52"/>
      <c r="H802" s="52"/>
      <c r="I802" s="52"/>
      <c r="J802" s="52"/>
      <c r="K802" s="52"/>
      <c r="L802" s="52"/>
      <c r="M802" s="54"/>
    </row>
    <row r="803" spans="1:13" ht="15.75" x14ac:dyDescent="0.25">
      <c r="A803" s="52"/>
      <c r="B803" s="52"/>
      <c r="C803" s="52"/>
      <c r="D803" s="52"/>
      <c r="E803" s="52"/>
      <c r="F803" s="52"/>
      <c r="G803" s="52"/>
      <c r="H803" s="52"/>
      <c r="I803" s="52"/>
      <c r="J803" s="52"/>
      <c r="K803" s="52"/>
      <c r="L803" s="52"/>
      <c r="M803" s="54"/>
    </row>
    <row r="804" spans="1:13" ht="15.75" x14ac:dyDescent="0.25">
      <c r="A804" s="52"/>
      <c r="B804" s="52"/>
      <c r="C804" s="52"/>
      <c r="D804" s="52"/>
      <c r="E804" s="52"/>
      <c r="F804" s="52"/>
      <c r="G804" s="52"/>
      <c r="H804" s="52"/>
      <c r="I804" s="52"/>
      <c r="J804" s="52"/>
      <c r="K804" s="52"/>
      <c r="L804" s="52"/>
      <c r="M804" s="54"/>
    </row>
    <row r="805" spans="1:13" ht="15.75" x14ac:dyDescent="0.25">
      <c r="A805" s="52"/>
      <c r="B805" s="52"/>
      <c r="C805" s="52"/>
      <c r="D805" s="52"/>
      <c r="E805" s="52"/>
      <c r="F805" s="52"/>
      <c r="G805" s="52"/>
      <c r="H805" s="52"/>
      <c r="I805" s="52"/>
      <c r="J805" s="52"/>
      <c r="K805" s="52"/>
      <c r="L805" s="52"/>
      <c r="M805" s="54"/>
    </row>
    <row r="806" spans="1:13" ht="15.75" x14ac:dyDescent="0.25">
      <c r="A806" s="52"/>
      <c r="B806" s="52"/>
      <c r="C806" s="52"/>
      <c r="D806" s="52"/>
      <c r="E806" s="52"/>
      <c r="F806" s="52"/>
      <c r="G806" s="52"/>
      <c r="H806" s="52"/>
      <c r="I806" s="52"/>
      <c r="J806" s="52"/>
      <c r="K806" s="52"/>
      <c r="L806" s="52"/>
      <c r="M806" s="54"/>
    </row>
    <row r="807" spans="1:13" ht="15.75" x14ac:dyDescent="0.25">
      <c r="A807" s="52"/>
      <c r="B807" s="52"/>
      <c r="C807" s="52"/>
      <c r="D807" s="52"/>
      <c r="E807" s="52"/>
      <c r="F807" s="52"/>
      <c r="G807" s="52"/>
      <c r="H807" s="52"/>
      <c r="I807" s="52"/>
      <c r="J807" s="52"/>
      <c r="K807" s="52"/>
      <c r="L807" s="52"/>
      <c r="M807" s="54"/>
    </row>
    <row r="808" spans="1:13" ht="15.75" x14ac:dyDescent="0.25">
      <c r="A808" s="52"/>
      <c r="B808" s="52"/>
      <c r="C808" s="52"/>
      <c r="D808" s="52"/>
      <c r="E808" s="52"/>
      <c r="F808" s="52"/>
      <c r="G808" s="52"/>
      <c r="H808" s="52"/>
      <c r="I808" s="52"/>
      <c r="J808" s="52"/>
      <c r="K808" s="52"/>
      <c r="L808" s="52"/>
      <c r="M808" s="54"/>
    </row>
    <row r="809" spans="1:13" ht="15.75" x14ac:dyDescent="0.25">
      <c r="A809" s="52"/>
      <c r="B809" s="52"/>
      <c r="C809" s="52"/>
      <c r="D809" s="52"/>
      <c r="E809" s="52"/>
      <c r="F809" s="52"/>
      <c r="G809" s="52"/>
      <c r="H809" s="52"/>
      <c r="I809" s="52"/>
      <c r="J809" s="52"/>
      <c r="K809" s="52"/>
      <c r="L809" s="52"/>
      <c r="M809" s="54"/>
    </row>
    <row r="810" spans="1:13" ht="15.75" x14ac:dyDescent="0.25">
      <c r="A810" s="52"/>
      <c r="B810" s="52"/>
      <c r="C810" s="52"/>
      <c r="D810" s="52"/>
      <c r="E810" s="52"/>
      <c r="F810" s="52"/>
      <c r="G810" s="52"/>
      <c r="H810" s="52"/>
      <c r="I810" s="52"/>
      <c r="J810" s="52"/>
      <c r="K810" s="52"/>
      <c r="L810" s="52"/>
      <c r="M810" s="54"/>
    </row>
    <row r="811" spans="1:13" ht="15.75" x14ac:dyDescent="0.25">
      <c r="A811" s="52"/>
      <c r="B811" s="52"/>
      <c r="C811" s="52"/>
      <c r="D811" s="52"/>
      <c r="E811" s="52"/>
      <c r="F811" s="52"/>
      <c r="G811" s="52"/>
      <c r="H811" s="52"/>
      <c r="I811" s="52"/>
      <c r="J811" s="52"/>
      <c r="K811" s="52"/>
      <c r="L811" s="52"/>
      <c r="M811" s="54"/>
    </row>
    <row r="812" spans="1:13" ht="15.75" x14ac:dyDescent="0.25">
      <c r="A812" s="52"/>
      <c r="B812" s="52"/>
      <c r="C812" s="52"/>
      <c r="D812" s="52"/>
      <c r="E812" s="52"/>
      <c r="F812" s="52"/>
      <c r="G812" s="52"/>
      <c r="H812" s="52"/>
      <c r="I812" s="52"/>
      <c r="J812" s="52"/>
      <c r="K812" s="52"/>
      <c r="L812" s="52"/>
      <c r="M812" s="54"/>
    </row>
    <row r="813" spans="1:13" ht="15.75" x14ac:dyDescent="0.25">
      <c r="A813" s="52"/>
      <c r="B813" s="52"/>
      <c r="C813" s="52"/>
      <c r="D813" s="52"/>
      <c r="E813" s="52"/>
      <c r="F813" s="52"/>
      <c r="G813" s="52"/>
      <c r="H813" s="52"/>
      <c r="I813" s="52"/>
      <c r="J813" s="52"/>
      <c r="K813" s="52"/>
      <c r="L813" s="52"/>
      <c r="M813" s="54"/>
    </row>
    <row r="814" spans="1:13" ht="15.75" x14ac:dyDescent="0.25">
      <c r="A814" s="52"/>
      <c r="B814" s="52"/>
      <c r="C814" s="52"/>
      <c r="D814" s="52"/>
      <c r="E814" s="52"/>
      <c r="F814" s="52"/>
      <c r="G814" s="52"/>
      <c r="H814" s="52"/>
      <c r="I814" s="52"/>
      <c r="J814" s="52"/>
      <c r="K814" s="52"/>
      <c r="L814" s="52"/>
      <c r="M814" s="54"/>
    </row>
    <row r="815" spans="1:13" ht="15.75" x14ac:dyDescent="0.25">
      <c r="A815" s="52"/>
      <c r="B815" s="52"/>
      <c r="C815" s="52"/>
      <c r="D815" s="52"/>
      <c r="E815" s="52"/>
      <c r="F815" s="52"/>
      <c r="G815" s="52"/>
      <c r="H815" s="52"/>
      <c r="I815" s="52"/>
      <c r="J815" s="52"/>
      <c r="K815" s="52"/>
      <c r="L815" s="52"/>
      <c r="M815" s="54"/>
    </row>
    <row r="816" spans="1:13" ht="15.75" x14ac:dyDescent="0.25">
      <c r="A816" s="52"/>
      <c r="B816" s="52"/>
      <c r="C816" s="52"/>
      <c r="D816" s="52"/>
      <c r="E816" s="52"/>
      <c r="F816" s="52"/>
      <c r="G816" s="52"/>
      <c r="H816" s="52"/>
      <c r="I816" s="52"/>
      <c r="J816" s="52"/>
      <c r="K816" s="52"/>
      <c r="L816" s="52"/>
      <c r="M816" s="54"/>
    </row>
    <row r="817" spans="1:13" ht="15.75" x14ac:dyDescent="0.25">
      <c r="A817" s="52"/>
      <c r="B817" s="52"/>
      <c r="C817" s="52"/>
      <c r="D817" s="52"/>
      <c r="E817" s="52"/>
      <c r="F817" s="52"/>
      <c r="G817" s="52"/>
      <c r="H817" s="52"/>
      <c r="I817" s="52"/>
      <c r="J817" s="52"/>
      <c r="K817" s="52"/>
      <c r="L817" s="52"/>
      <c r="M817" s="54"/>
    </row>
    <row r="818" spans="1:13" ht="15.75" x14ac:dyDescent="0.25">
      <c r="A818" s="52"/>
      <c r="B818" s="52"/>
      <c r="C818" s="52"/>
      <c r="D818" s="52"/>
      <c r="E818" s="52"/>
      <c r="F818" s="52"/>
      <c r="G818" s="52"/>
      <c r="H818" s="52"/>
      <c r="I818" s="52"/>
      <c r="J818" s="52"/>
      <c r="K818" s="52"/>
      <c r="L818" s="52"/>
      <c r="M818" s="54"/>
    </row>
    <row r="819" spans="1:13" ht="15.75" x14ac:dyDescent="0.25">
      <c r="A819" s="52"/>
      <c r="B819" s="52"/>
      <c r="C819" s="52"/>
      <c r="D819" s="52"/>
      <c r="E819" s="52"/>
      <c r="F819" s="52"/>
      <c r="G819" s="52"/>
      <c r="H819" s="52"/>
      <c r="I819" s="52"/>
      <c r="J819" s="52"/>
      <c r="K819" s="52"/>
      <c r="L819" s="52"/>
      <c r="M819" s="54"/>
    </row>
    <row r="820" spans="1:13" ht="15.75" x14ac:dyDescent="0.25">
      <c r="A820" s="52"/>
      <c r="B820" s="52"/>
      <c r="C820" s="52"/>
      <c r="D820" s="52"/>
      <c r="E820" s="52"/>
      <c r="F820" s="52"/>
      <c r="G820" s="52"/>
      <c r="H820" s="52"/>
      <c r="I820" s="52"/>
      <c r="J820" s="52"/>
      <c r="K820" s="52"/>
      <c r="L820" s="52"/>
      <c r="M820" s="54"/>
    </row>
    <row r="821" spans="1:13" ht="15.75" x14ac:dyDescent="0.25">
      <c r="A821" s="52"/>
      <c r="B821" s="52"/>
      <c r="C821" s="52"/>
      <c r="D821" s="52"/>
      <c r="E821" s="52"/>
      <c r="F821" s="52"/>
      <c r="G821" s="52"/>
      <c r="H821" s="52"/>
      <c r="I821" s="52"/>
      <c r="J821" s="52"/>
      <c r="K821" s="52"/>
      <c r="L821" s="52"/>
      <c r="M821" s="54"/>
    </row>
    <row r="822" spans="1:13" ht="15.75" x14ac:dyDescent="0.25">
      <c r="A822" s="52"/>
      <c r="B822" s="52"/>
      <c r="C822" s="52"/>
      <c r="D822" s="52"/>
      <c r="E822" s="52"/>
      <c r="F822" s="52"/>
      <c r="G822" s="52"/>
      <c r="H822" s="52"/>
      <c r="I822" s="52"/>
      <c r="J822" s="52"/>
      <c r="K822" s="52"/>
      <c r="L822" s="52"/>
      <c r="M822" s="54"/>
    </row>
    <row r="823" spans="1:13" ht="15.75" x14ac:dyDescent="0.25">
      <c r="A823" s="52"/>
      <c r="B823" s="52"/>
      <c r="C823" s="52"/>
      <c r="D823" s="52"/>
      <c r="E823" s="52"/>
      <c r="F823" s="52"/>
      <c r="G823" s="52"/>
      <c r="H823" s="52"/>
      <c r="I823" s="52"/>
      <c r="J823" s="52"/>
      <c r="K823" s="52"/>
      <c r="L823" s="52"/>
      <c r="M823" s="54"/>
    </row>
    <row r="824" spans="1:13" ht="15.75" x14ac:dyDescent="0.25">
      <c r="A824" s="52"/>
      <c r="B824" s="52"/>
      <c r="C824" s="52"/>
      <c r="D824" s="52"/>
      <c r="E824" s="52"/>
      <c r="F824" s="52"/>
      <c r="G824" s="52"/>
      <c r="H824" s="52"/>
      <c r="I824" s="52"/>
      <c r="J824" s="52"/>
      <c r="K824" s="52"/>
      <c r="L824" s="52"/>
      <c r="M824" s="54"/>
    </row>
    <row r="825" spans="1:13" ht="15.75" x14ac:dyDescent="0.25">
      <c r="A825" s="52"/>
      <c r="B825" s="52"/>
      <c r="C825" s="52"/>
      <c r="D825" s="52"/>
      <c r="E825" s="52"/>
      <c r="F825" s="52"/>
      <c r="G825" s="52"/>
      <c r="H825" s="52"/>
      <c r="I825" s="52"/>
      <c r="J825" s="52"/>
      <c r="K825" s="52"/>
      <c r="L825" s="52"/>
      <c r="M825" s="54"/>
    </row>
    <row r="826" spans="1:13" ht="15.75" x14ac:dyDescent="0.25">
      <c r="A826" s="52"/>
      <c r="B826" s="52"/>
      <c r="C826" s="52"/>
      <c r="D826" s="52"/>
      <c r="E826" s="52"/>
      <c r="F826" s="52"/>
      <c r="G826" s="52"/>
      <c r="H826" s="52"/>
      <c r="I826" s="52"/>
      <c r="J826" s="52"/>
      <c r="K826" s="52"/>
      <c r="L826" s="52"/>
      <c r="M826" s="54"/>
    </row>
    <row r="827" spans="1:13" ht="15.75" x14ac:dyDescent="0.25">
      <c r="A827" s="52"/>
      <c r="B827" s="52"/>
      <c r="C827" s="52"/>
      <c r="D827" s="52"/>
      <c r="E827" s="52"/>
      <c r="F827" s="52"/>
      <c r="G827" s="52"/>
      <c r="H827" s="52"/>
      <c r="I827" s="52"/>
      <c r="J827" s="52"/>
      <c r="K827" s="52"/>
      <c r="L827" s="52"/>
      <c r="M827" s="54"/>
    </row>
    <row r="828" spans="1:13" ht="15.75" x14ac:dyDescent="0.25">
      <c r="A828" s="52"/>
      <c r="B828" s="52"/>
      <c r="C828" s="52"/>
      <c r="D828" s="52"/>
      <c r="E828" s="52"/>
      <c r="F828" s="52"/>
      <c r="G828" s="52"/>
      <c r="H828" s="52"/>
      <c r="I828" s="52"/>
      <c r="J828" s="52"/>
      <c r="K828" s="52"/>
      <c r="L828" s="52"/>
      <c r="M828" s="54"/>
    </row>
    <row r="829" spans="1:13" ht="15.75" x14ac:dyDescent="0.25">
      <c r="A829" s="52"/>
      <c r="B829" s="52"/>
      <c r="C829" s="52"/>
      <c r="D829" s="52"/>
      <c r="E829" s="52"/>
      <c r="F829" s="52"/>
      <c r="G829" s="52"/>
      <c r="H829" s="52"/>
      <c r="I829" s="52"/>
      <c r="J829" s="52"/>
      <c r="K829" s="52"/>
      <c r="L829" s="52"/>
      <c r="M829" s="54"/>
    </row>
    <row r="830" spans="1:13" ht="15.75" x14ac:dyDescent="0.25">
      <c r="A830" s="52"/>
      <c r="B830" s="52"/>
      <c r="C830" s="52"/>
      <c r="D830" s="52"/>
      <c r="E830" s="52"/>
      <c r="F830" s="52"/>
      <c r="G830" s="52"/>
      <c r="H830" s="52"/>
      <c r="I830" s="52"/>
      <c r="J830" s="52"/>
      <c r="K830" s="52"/>
      <c r="L830" s="52"/>
      <c r="M830" s="54"/>
    </row>
    <row r="831" spans="1:13" ht="15.75" x14ac:dyDescent="0.25">
      <c r="A831" s="52"/>
      <c r="B831" s="52"/>
      <c r="C831" s="52"/>
      <c r="D831" s="52"/>
      <c r="E831" s="52"/>
      <c r="F831" s="52"/>
      <c r="G831" s="52"/>
      <c r="H831" s="52"/>
      <c r="I831" s="52"/>
      <c r="J831" s="52"/>
      <c r="K831" s="52"/>
      <c r="L831" s="52"/>
      <c r="M831" s="54"/>
    </row>
    <row r="832" spans="1:13" ht="15.75" x14ac:dyDescent="0.25">
      <c r="A832" s="52"/>
      <c r="B832" s="52"/>
      <c r="C832" s="52"/>
      <c r="D832" s="52"/>
      <c r="E832" s="52"/>
      <c r="F832" s="52"/>
      <c r="G832" s="52"/>
      <c r="H832" s="52"/>
      <c r="I832" s="52"/>
      <c r="J832" s="52"/>
      <c r="K832" s="52"/>
      <c r="L832" s="52"/>
      <c r="M832" s="54"/>
    </row>
    <row r="833" spans="1:13" ht="15.75" x14ac:dyDescent="0.25">
      <c r="A833" s="52"/>
      <c r="B833" s="52"/>
      <c r="C833" s="52"/>
      <c r="D833" s="52"/>
      <c r="E833" s="52"/>
      <c r="F833" s="52"/>
      <c r="G833" s="52"/>
      <c r="H833" s="52"/>
      <c r="I833" s="52"/>
      <c r="J833" s="52"/>
      <c r="K833" s="52"/>
      <c r="L833" s="52"/>
      <c r="M833" s="54"/>
    </row>
    <row r="834" spans="1:13" ht="15.75" x14ac:dyDescent="0.25">
      <c r="A834" s="52"/>
      <c r="B834" s="52"/>
      <c r="C834" s="52"/>
      <c r="D834" s="52"/>
      <c r="E834" s="52"/>
      <c r="F834" s="52"/>
      <c r="G834" s="52"/>
      <c r="H834" s="52"/>
      <c r="I834" s="52"/>
      <c r="J834" s="52"/>
      <c r="K834" s="52"/>
      <c r="L834" s="52"/>
      <c r="M834" s="54"/>
    </row>
    <row r="835" spans="1:13" ht="15.75" x14ac:dyDescent="0.25">
      <c r="A835" s="52"/>
      <c r="B835" s="52"/>
      <c r="C835" s="52"/>
      <c r="D835" s="52"/>
      <c r="E835" s="52"/>
      <c r="F835" s="52"/>
      <c r="G835" s="52"/>
      <c r="H835" s="52"/>
      <c r="I835" s="52"/>
      <c r="J835" s="52"/>
      <c r="K835" s="52"/>
      <c r="L835" s="52"/>
      <c r="M835" s="54"/>
    </row>
    <row r="836" spans="1:13" ht="15.75" x14ac:dyDescent="0.25">
      <c r="A836" s="52"/>
      <c r="B836" s="52"/>
      <c r="C836" s="52"/>
      <c r="D836" s="52"/>
      <c r="E836" s="52"/>
      <c r="F836" s="52"/>
      <c r="G836" s="52"/>
      <c r="H836" s="52"/>
      <c r="I836" s="52"/>
      <c r="J836" s="52"/>
      <c r="K836" s="52"/>
      <c r="L836" s="52"/>
      <c r="M836" s="54"/>
    </row>
    <row r="837" spans="1:13" ht="15.75" x14ac:dyDescent="0.25">
      <c r="A837" s="52"/>
      <c r="B837" s="52"/>
      <c r="C837" s="52"/>
      <c r="D837" s="52"/>
      <c r="E837" s="52"/>
      <c r="F837" s="52"/>
      <c r="G837" s="52"/>
      <c r="H837" s="52"/>
      <c r="I837" s="52"/>
      <c r="J837" s="52"/>
      <c r="K837" s="52"/>
      <c r="L837" s="52"/>
      <c r="M837" s="54"/>
    </row>
    <row r="838" spans="1:13" ht="15.75" x14ac:dyDescent="0.25">
      <c r="A838" s="52"/>
      <c r="B838" s="52"/>
      <c r="C838" s="52"/>
      <c r="D838" s="52"/>
      <c r="E838" s="52"/>
      <c r="F838" s="52"/>
      <c r="G838" s="52"/>
      <c r="H838" s="52"/>
      <c r="I838" s="52"/>
      <c r="J838" s="52"/>
      <c r="K838" s="52"/>
      <c r="L838" s="52"/>
      <c r="M838" s="54"/>
    </row>
    <row r="839" spans="1:13" ht="15.75" x14ac:dyDescent="0.25">
      <c r="A839" s="52"/>
      <c r="B839" s="52"/>
      <c r="C839" s="52"/>
      <c r="D839" s="52"/>
      <c r="E839" s="52"/>
      <c r="F839" s="52"/>
      <c r="G839" s="52"/>
      <c r="H839" s="52"/>
      <c r="I839" s="52"/>
      <c r="J839" s="52"/>
      <c r="K839" s="52"/>
      <c r="L839" s="52"/>
      <c r="M839" s="54"/>
    </row>
    <row r="840" spans="1:13" ht="15.75" x14ac:dyDescent="0.25">
      <c r="A840" s="52"/>
      <c r="B840" s="52"/>
      <c r="C840" s="52"/>
      <c r="D840" s="52"/>
      <c r="E840" s="52"/>
      <c r="F840" s="52"/>
      <c r="G840" s="52"/>
      <c r="H840" s="52"/>
      <c r="I840" s="52"/>
      <c r="J840" s="52"/>
      <c r="K840" s="52"/>
      <c r="L840" s="52"/>
      <c r="M840" s="54"/>
    </row>
    <row r="841" spans="1:13" ht="15.75" x14ac:dyDescent="0.25">
      <c r="A841" s="52"/>
      <c r="B841" s="52"/>
      <c r="C841" s="52"/>
      <c r="D841" s="52"/>
      <c r="E841" s="52"/>
      <c r="F841" s="52"/>
      <c r="G841" s="52"/>
      <c r="H841" s="52"/>
      <c r="I841" s="52"/>
      <c r="J841" s="52"/>
      <c r="K841" s="52"/>
      <c r="L841" s="52"/>
      <c r="M841" s="54"/>
    </row>
    <row r="842" spans="1:13" ht="15.75" x14ac:dyDescent="0.25">
      <c r="A842" s="52"/>
      <c r="B842" s="52"/>
      <c r="C842" s="52"/>
      <c r="D842" s="52"/>
      <c r="E842" s="52"/>
      <c r="F842" s="52"/>
      <c r="G842" s="52"/>
      <c r="H842" s="52"/>
      <c r="I842" s="52"/>
      <c r="J842" s="52"/>
      <c r="K842" s="52"/>
      <c r="L842" s="52"/>
      <c r="M842" s="54"/>
    </row>
    <row r="843" spans="1:13" ht="15.75" x14ac:dyDescent="0.25">
      <c r="A843" s="52"/>
      <c r="B843" s="52"/>
      <c r="C843" s="52"/>
      <c r="D843" s="52"/>
      <c r="E843" s="52"/>
      <c r="F843" s="52"/>
      <c r="G843" s="52"/>
      <c r="H843" s="52"/>
      <c r="I843" s="52"/>
      <c r="J843" s="52"/>
      <c r="K843" s="52"/>
      <c r="L843" s="52"/>
      <c r="M843" s="54"/>
    </row>
    <row r="844" spans="1:13" ht="15.75" x14ac:dyDescent="0.25">
      <c r="A844" s="52"/>
      <c r="B844" s="52"/>
      <c r="C844" s="52"/>
      <c r="D844" s="52"/>
      <c r="E844" s="52"/>
      <c r="F844" s="52"/>
      <c r="G844" s="52"/>
      <c r="H844" s="52"/>
      <c r="I844" s="52"/>
      <c r="J844" s="52"/>
      <c r="K844" s="52"/>
      <c r="L844" s="52"/>
      <c r="M844" s="54"/>
    </row>
    <row r="845" spans="1:13" ht="15.75" x14ac:dyDescent="0.25">
      <c r="A845" s="52"/>
      <c r="B845" s="52"/>
      <c r="C845" s="52"/>
      <c r="D845" s="52"/>
      <c r="E845" s="52"/>
      <c r="F845" s="52"/>
      <c r="G845" s="52"/>
      <c r="H845" s="52"/>
      <c r="I845" s="52"/>
      <c r="J845" s="52"/>
      <c r="K845" s="52"/>
      <c r="L845" s="52"/>
      <c r="M845" s="54"/>
    </row>
    <row r="846" spans="1:13" ht="15.75" x14ac:dyDescent="0.25">
      <c r="A846" s="52"/>
      <c r="B846" s="52"/>
      <c r="C846" s="52"/>
      <c r="D846" s="52"/>
      <c r="E846" s="52"/>
      <c r="F846" s="52"/>
      <c r="G846" s="52"/>
      <c r="H846" s="52"/>
      <c r="I846" s="52"/>
      <c r="J846" s="52"/>
      <c r="K846" s="52"/>
      <c r="L846" s="52"/>
      <c r="M846" s="54"/>
    </row>
    <row r="847" spans="1:13" ht="15.75" x14ac:dyDescent="0.25">
      <c r="A847" s="52"/>
      <c r="B847" s="52"/>
      <c r="C847" s="52"/>
      <c r="D847" s="52"/>
      <c r="E847" s="52"/>
      <c r="F847" s="52"/>
      <c r="G847" s="52"/>
      <c r="H847" s="52"/>
      <c r="I847" s="52"/>
      <c r="J847" s="52"/>
      <c r="K847" s="52"/>
      <c r="L847" s="52"/>
      <c r="M847" s="54"/>
    </row>
    <row r="848" spans="1:13" ht="15.75" x14ac:dyDescent="0.25">
      <c r="A848" s="52"/>
      <c r="B848" s="52"/>
      <c r="C848" s="52"/>
      <c r="D848" s="52"/>
      <c r="E848" s="52"/>
      <c r="F848" s="52"/>
      <c r="G848" s="52"/>
      <c r="H848" s="52"/>
      <c r="I848" s="52"/>
      <c r="J848" s="52"/>
      <c r="K848" s="52"/>
      <c r="L848" s="52"/>
      <c r="M848" s="54"/>
    </row>
    <row r="849" spans="1:13" ht="15.75" x14ac:dyDescent="0.25">
      <c r="A849" s="52"/>
      <c r="B849" s="52"/>
      <c r="C849" s="52"/>
      <c r="D849" s="52"/>
      <c r="E849" s="52"/>
      <c r="F849" s="52"/>
      <c r="G849" s="52"/>
      <c r="H849" s="52"/>
      <c r="I849" s="52"/>
      <c r="J849" s="52"/>
      <c r="K849" s="52"/>
      <c r="L849" s="52"/>
      <c r="M849" s="54"/>
    </row>
    <row r="850" spans="1:13" ht="15.75" x14ac:dyDescent="0.25">
      <c r="A850" s="52"/>
      <c r="B850" s="52"/>
      <c r="C850" s="52"/>
      <c r="D850" s="52"/>
      <c r="E850" s="52"/>
      <c r="F850" s="52"/>
      <c r="G850" s="52"/>
      <c r="H850" s="52"/>
      <c r="I850" s="52"/>
      <c r="J850" s="52"/>
      <c r="K850" s="52"/>
      <c r="L850" s="52"/>
      <c r="M850" s="54"/>
    </row>
    <row r="851" spans="1:13" ht="15.75" x14ac:dyDescent="0.25">
      <c r="A851" s="52"/>
      <c r="B851" s="52"/>
      <c r="C851" s="52"/>
      <c r="D851" s="52"/>
      <c r="E851" s="52"/>
      <c r="F851" s="52"/>
      <c r="G851" s="52"/>
      <c r="H851" s="52"/>
      <c r="I851" s="52"/>
      <c r="J851" s="52"/>
      <c r="K851" s="52"/>
      <c r="L851" s="52"/>
      <c r="M851" s="54"/>
    </row>
    <row r="852" spans="1:13" ht="15.75" x14ac:dyDescent="0.25">
      <c r="A852" s="52"/>
      <c r="B852" s="52"/>
      <c r="C852" s="52"/>
      <c r="D852" s="52"/>
      <c r="E852" s="52"/>
      <c r="F852" s="52"/>
      <c r="G852" s="52"/>
      <c r="H852" s="52"/>
      <c r="I852" s="52"/>
      <c r="J852" s="52"/>
      <c r="K852" s="52"/>
      <c r="L852" s="52"/>
      <c r="M852" s="54"/>
    </row>
    <row r="853" spans="1:13" ht="15.75" x14ac:dyDescent="0.25">
      <c r="A853" s="52"/>
      <c r="B853" s="52"/>
      <c r="C853" s="52"/>
      <c r="D853" s="52"/>
      <c r="E853" s="52"/>
      <c r="F853" s="52"/>
      <c r="G853" s="52"/>
      <c r="H853" s="52"/>
      <c r="I853" s="52"/>
      <c r="J853" s="52"/>
      <c r="K853" s="52"/>
      <c r="L853" s="52"/>
      <c r="M853" s="54"/>
    </row>
    <row r="854" spans="1:13" ht="15.75" x14ac:dyDescent="0.25">
      <c r="A854" s="52"/>
      <c r="B854" s="52"/>
      <c r="C854" s="52"/>
      <c r="D854" s="52"/>
      <c r="E854" s="52"/>
      <c r="F854" s="52"/>
      <c r="G854" s="52"/>
      <c r="H854" s="52"/>
      <c r="I854" s="52"/>
      <c r="J854" s="52"/>
      <c r="K854" s="52"/>
      <c r="L854" s="52"/>
      <c r="M854" s="54"/>
    </row>
    <row r="855" spans="1:13" ht="15.75" x14ac:dyDescent="0.25">
      <c r="A855" s="52"/>
      <c r="B855" s="52"/>
      <c r="C855" s="52"/>
      <c r="D855" s="52"/>
      <c r="E855" s="52"/>
      <c r="F855" s="52"/>
      <c r="G855" s="52"/>
      <c r="H855" s="52"/>
      <c r="I855" s="52"/>
      <c r="J855" s="52"/>
      <c r="K855" s="52"/>
      <c r="L855" s="52"/>
      <c r="M855" s="54"/>
    </row>
    <row r="856" spans="1:13" ht="15.75" x14ac:dyDescent="0.25">
      <c r="A856" s="52"/>
      <c r="B856" s="52"/>
      <c r="C856" s="52"/>
      <c r="D856" s="52"/>
      <c r="E856" s="52"/>
      <c r="F856" s="52"/>
      <c r="G856" s="52"/>
      <c r="H856" s="52"/>
      <c r="I856" s="52"/>
      <c r="J856" s="52"/>
      <c r="K856" s="52"/>
      <c r="L856" s="52"/>
      <c r="M856" s="54"/>
    </row>
    <row r="857" spans="1:13" ht="15.75" x14ac:dyDescent="0.25">
      <c r="A857" s="52"/>
      <c r="B857" s="52"/>
      <c r="C857" s="52"/>
      <c r="D857" s="52"/>
      <c r="E857" s="52"/>
      <c r="F857" s="52"/>
      <c r="G857" s="52"/>
      <c r="H857" s="52"/>
      <c r="I857" s="52"/>
      <c r="J857" s="52"/>
      <c r="K857" s="52"/>
      <c r="L857" s="52"/>
      <c r="M857" s="54"/>
    </row>
    <row r="858" spans="1:13" ht="15.75" x14ac:dyDescent="0.25">
      <c r="A858" s="52"/>
      <c r="B858" s="52"/>
      <c r="C858" s="52"/>
      <c r="D858" s="52"/>
      <c r="E858" s="52"/>
      <c r="F858" s="52"/>
      <c r="G858" s="52"/>
      <c r="H858" s="52"/>
      <c r="I858" s="52"/>
      <c r="J858" s="52"/>
      <c r="K858" s="52"/>
      <c r="L858" s="52"/>
      <c r="M858" s="54"/>
    </row>
    <row r="859" spans="1:13" ht="15.75" x14ac:dyDescent="0.25">
      <c r="A859" s="52"/>
      <c r="B859" s="52"/>
      <c r="C859" s="52"/>
      <c r="D859" s="52"/>
      <c r="E859" s="52"/>
      <c r="F859" s="52"/>
      <c r="G859" s="52"/>
      <c r="H859" s="52"/>
      <c r="I859" s="52"/>
      <c r="J859" s="52"/>
      <c r="K859" s="52"/>
      <c r="L859" s="52"/>
      <c r="M859" s="54"/>
    </row>
    <row r="860" spans="1:13" ht="15.75" x14ac:dyDescent="0.25">
      <c r="A860" s="52"/>
      <c r="B860" s="52"/>
      <c r="C860" s="52"/>
      <c r="D860" s="52"/>
      <c r="E860" s="52"/>
      <c r="F860" s="52"/>
      <c r="G860" s="52"/>
      <c r="H860" s="52"/>
      <c r="I860" s="52"/>
      <c r="J860" s="52"/>
      <c r="K860" s="52"/>
      <c r="L860" s="52"/>
      <c r="M860" s="54"/>
    </row>
    <row r="861" spans="1:13" ht="15.75" x14ac:dyDescent="0.25">
      <c r="A861" s="52"/>
      <c r="B861" s="52"/>
      <c r="C861" s="52"/>
      <c r="D861" s="52"/>
      <c r="E861" s="52"/>
      <c r="F861" s="52"/>
      <c r="G861" s="52"/>
      <c r="H861" s="52"/>
      <c r="I861" s="52"/>
      <c r="J861" s="52"/>
      <c r="K861" s="52"/>
      <c r="L861" s="52"/>
      <c r="M861" s="54"/>
    </row>
    <row r="862" spans="1:13" ht="15.75" x14ac:dyDescent="0.25">
      <c r="A862" s="52"/>
      <c r="B862" s="52"/>
      <c r="C862" s="52"/>
      <c r="D862" s="52"/>
      <c r="E862" s="52"/>
      <c r="F862" s="52"/>
      <c r="G862" s="52"/>
      <c r="H862" s="52"/>
      <c r="I862" s="52"/>
      <c r="J862" s="52"/>
      <c r="K862" s="52"/>
      <c r="L862" s="52"/>
      <c r="M862" s="54"/>
    </row>
    <row r="863" spans="1:13" ht="15.75" x14ac:dyDescent="0.25">
      <c r="A863" s="52"/>
      <c r="B863" s="52"/>
      <c r="C863" s="52"/>
      <c r="D863" s="52"/>
      <c r="E863" s="52"/>
      <c r="F863" s="52"/>
      <c r="G863" s="52"/>
      <c r="H863" s="52"/>
      <c r="I863" s="52"/>
      <c r="J863" s="52"/>
      <c r="K863" s="52"/>
      <c r="L863" s="52"/>
      <c r="M863" s="54"/>
    </row>
    <row r="864" spans="1:13" ht="15.75" x14ac:dyDescent="0.25">
      <c r="A864" s="52"/>
      <c r="B864" s="52"/>
      <c r="C864" s="52"/>
      <c r="D864" s="52"/>
      <c r="E864" s="52"/>
      <c r="F864" s="52"/>
      <c r="G864" s="52"/>
      <c r="H864" s="52"/>
      <c r="I864" s="52"/>
      <c r="J864" s="52"/>
      <c r="K864" s="52"/>
      <c r="L864" s="52"/>
      <c r="M864" s="54"/>
    </row>
    <row r="865" spans="1:13" ht="15.75" x14ac:dyDescent="0.25">
      <c r="A865" s="52"/>
      <c r="B865" s="52"/>
      <c r="C865" s="52"/>
      <c r="D865" s="52"/>
      <c r="E865" s="52"/>
      <c r="F865" s="52"/>
      <c r="G865" s="52"/>
      <c r="H865" s="52"/>
      <c r="I865" s="52"/>
      <c r="J865" s="52"/>
      <c r="K865" s="52"/>
      <c r="L865" s="52"/>
      <c r="M865" s="54"/>
    </row>
    <row r="866" spans="1:13" ht="15.75" x14ac:dyDescent="0.25">
      <c r="A866" s="52"/>
      <c r="B866" s="52"/>
      <c r="C866" s="52"/>
      <c r="D866" s="52"/>
      <c r="E866" s="52"/>
      <c r="F866" s="52"/>
      <c r="G866" s="52"/>
      <c r="H866" s="52"/>
      <c r="I866" s="52"/>
      <c r="J866" s="52"/>
      <c r="K866" s="52"/>
      <c r="L866" s="52"/>
      <c r="M866" s="54"/>
    </row>
    <row r="867" spans="1:13" ht="15.75" x14ac:dyDescent="0.25">
      <c r="A867" s="52"/>
      <c r="B867" s="52"/>
      <c r="C867" s="52"/>
      <c r="D867" s="52"/>
      <c r="E867" s="52"/>
      <c r="F867" s="52"/>
      <c r="G867" s="52"/>
      <c r="H867" s="52"/>
      <c r="I867" s="52"/>
      <c r="J867" s="52"/>
      <c r="K867" s="52"/>
      <c r="L867" s="52"/>
      <c r="M867" s="54"/>
    </row>
    <row r="868" spans="1:13" ht="15.75" x14ac:dyDescent="0.25">
      <c r="A868" s="52"/>
      <c r="B868" s="52"/>
      <c r="C868" s="52"/>
      <c r="D868" s="52"/>
      <c r="E868" s="52"/>
      <c r="F868" s="52"/>
      <c r="G868" s="52"/>
      <c r="H868" s="52"/>
      <c r="I868" s="52"/>
      <c r="J868" s="52"/>
      <c r="K868" s="52"/>
      <c r="L868" s="52"/>
      <c r="M868" s="54"/>
    </row>
    <row r="869" spans="1:13" ht="15.75" x14ac:dyDescent="0.25">
      <c r="A869" s="52"/>
      <c r="B869" s="52"/>
      <c r="C869" s="52"/>
      <c r="D869" s="52"/>
      <c r="E869" s="52"/>
      <c r="F869" s="52"/>
      <c r="G869" s="52"/>
      <c r="H869" s="52"/>
      <c r="I869" s="52"/>
      <c r="J869" s="52"/>
      <c r="K869" s="52"/>
      <c r="L869" s="52"/>
      <c r="M869" s="54"/>
    </row>
    <row r="870" spans="1:13" ht="15.75" x14ac:dyDescent="0.25">
      <c r="A870" s="52"/>
      <c r="B870" s="52"/>
      <c r="C870" s="52"/>
      <c r="D870" s="52"/>
      <c r="E870" s="52"/>
      <c r="F870" s="52"/>
      <c r="G870" s="52"/>
      <c r="H870" s="52"/>
      <c r="I870" s="52"/>
      <c r="J870" s="52"/>
      <c r="K870" s="52"/>
      <c r="L870" s="52"/>
      <c r="M870" s="54"/>
    </row>
    <row r="871" spans="1:13" ht="15.75" x14ac:dyDescent="0.25">
      <c r="A871" s="52"/>
      <c r="B871" s="52"/>
      <c r="C871" s="52"/>
      <c r="D871" s="52"/>
      <c r="E871" s="52"/>
      <c r="F871" s="52"/>
      <c r="G871" s="52"/>
      <c r="H871" s="52"/>
      <c r="I871" s="52"/>
      <c r="J871" s="52"/>
      <c r="K871" s="52"/>
      <c r="L871" s="52"/>
      <c r="M871" s="54"/>
    </row>
    <row r="872" spans="1:13" ht="15.75" x14ac:dyDescent="0.25">
      <c r="A872" s="52"/>
      <c r="B872" s="52"/>
      <c r="C872" s="52"/>
      <c r="D872" s="52"/>
      <c r="E872" s="52"/>
      <c r="F872" s="52"/>
      <c r="G872" s="52"/>
      <c r="H872" s="52"/>
      <c r="I872" s="52"/>
      <c r="J872" s="52"/>
      <c r="K872" s="52"/>
      <c r="L872" s="52"/>
      <c r="M872" s="54"/>
    </row>
    <row r="873" spans="1:13" ht="15.75" x14ac:dyDescent="0.25">
      <c r="A873" s="52"/>
      <c r="B873" s="52"/>
      <c r="C873" s="52"/>
      <c r="D873" s="52"/>
      <c r="E873" s="52"/>
      <c r="F873" s="52"/>
      <c r="G873" s="52"/>
      <c r="H873" s="52"/>
      <c r="I873" s="52"/>
      <c r="J873" s="52"/>
      <c r="K873" s="52"/>
      <c r="L873" s="52"/>
      <c r="M873" s="54"/>
    </row>
    <row r="874" spans="1:13" ht="15.75" x14ac:dyDescent="0.25">
      <c r="A874" s="52"/>
      <c r="B874" s="52"/>
      <c r="C874" s="52"/>
      <c r="D874" s="52"/>
      <c r="E874" s="52"/>
      <c r="F874" s="52"/>
      <c r="G874" s="52"/>
      <c r="H874" s="52"/>
      <c r="I874" s="52"/>
      <c r="J874" s="52"/>
      <c r="K874" s="52"/>
      <c r="L874" s="52"/>
      <c r="M874" s="54"/>
    </row>
    <row r="875" spans="1:13" ht="15.75" x14ac:dyDescent="0.25">
      <c r="A875" s="52"/>
      <c r="B875" s="52"/>
      <c r="C875" s="52"/>
      <c r="D875" s="52"/>
      <c r="E875" s="52"/>
      <c r="F875" s="52"/>
      <c r="G875" s="52"/>
      <c r="H875" s="52"/>
      <c r="I875" s="52"/>
      <c r="J875" s="52"/>
      <c r="K875" s="52"/>
      <c r="L875" s="52"/>
      <c r="M875" s="54"/>
    </row>
    <row r="876" spans="1:13" ht="15.75" x14ac:dyDescent="0.25">
      <c r="A876" s="52"/>
      <c r="B876" s="52"/>
      <c r="C876" s="52"/>
      <c r="D876" s="52"/>
      <c r="E876" s="52"/>
      <c r="F876" s="52"/>
      <c r="G876" s="52"/>
      <c r="H876" s="52"/>
      <c r="I876" s="52"/>
      <c r="J876" s="52"/>
      <c r="K876" s="52"/>
      <c r="L876" s="52"/>
      <c r="M876" s="54"/>
    </row>
    <row r="877" spans="1:13" ht="15.75" x14ac:dyDescent="0.25">
      <c r="A877" s="52"/>
      <c r="B877" s="52"/>
      <c r="C877" s="52"/>
      <c r="D877" s="52"/>
      <c r="E877" s="52"/>
      <c r="F877" s="52"/>
      <c r="G877" s="52"/>
      <c r="H877" s="52"/>
      <c r="I877" s="52"/>
      <c r="J877" s="52"/>
      <c r="K877" s="52"/>
      <c r="L877" s="52"/>
      <c r="M877" s="54"/>
    </row>
    <row r="878" spans="1:13" ht="15.75" x14ac:dyDescent="0.25">
      <c r="A878" s="52"/>
      <c r="B878" s="52"/>
      <c r="C878" s="52"/>
      <c r="D878" s="52"/>
      <c r="E878" s="52"/>
      <c r="F878" s="52"/>
      <c r="G878" s="52"/>
      <c r="H878" s="52"/>
      <c r="I878" s="52"/>
      <c r="J878" s="52"/>
      <c r="K878" s="52"/>
      <c r="L878" s="52"/>
      <c r="M878" s="54"/>
    </row>
    <row r="879" spans="1:13" ht="15.75" x14ac:dyDescent="0.25">
      <c r="A879" s="52"/>
      <c r="B879" s="52"/>
      <c r="C879" s="52"/>
      <c r="D879" s="52"/>
      <c r="E879" s="52"/>
      <c r="F879" s="52"/>
      <c r="G879" s="52"/>
      <c r="H879" s="52"/>
      <c r="I879" s="52"/>
      <c r="J879" s="52"/>
      <c r="K879" s="52"/>
      <c r="L879" s="52"/>
      <c r="M879" s="54"/>
    </row>
    <row r="880" spans="1:13" ht="15.75" x14ac:dyDescent="0.25">
      <c r="A880" s="52"/>
      <c r="B880" s="52"/>
      <c r="C880" s="52"/>
      <c r="D880" s="52"/>
      <c r="E880" s="52"/>
      <c r="F880" s="52"/>
      <c r="G880" s="52"/>
      <c r="H880" s="52"/>
      <c r="I880" s="52"/>
      <c r="J880" s="52"/>
      <c r="K880" s="52"/>
      <c r="L880" s="52"/>
      <c r="M880" s="54"/>
    </row>
    <row r="881" spans="1:13" ht="15.75" x14ac:dyDescent="0.25">
      <c r="A881" s="52"/>
      <c r="B881" s="52"/>
      <c r="C881" s="52"/>
      <c r="D881" s="52"/>
      <c r="E881" s="52"/>
      <c r="F881" s="52"/>
      <c r="G881" s="52"/>
      <c r="H881" s="52"/>
      <c r="I881" s="52"/>
      <c r="J881" s="52"/>
      <c r="K881" s="52"/>
      <c r="L881" s="52"/>
      <c r="M881" s="54"/>
    </row>
    <row r="882" spans="1:13" ht="15.75" x14ac:dyDescent="0.25">
      <c r="A882" s="52"/>
      <c r="B882" s="52"/>
      <c r="C882" s="52"/>
      <c r="D882" s="52"/>
      <c r="E882" s="52"/>
      <c r="F882" s="52"/>
      <c r="G882" s="52"/>
      <c r="H882" s="52"/>
      <c r="I882" s="52"/>
      <c r="J882" s="52"/>
      <c r="K882" s="52"/>
      <c r="L882" s="52"/>
      <c r="M882" s="54"/>
    </row>
    <row r="883" spans="1:13" ht="15.75" x14ac:dyDescent="0.25">
      <c r="A883" s="52"/>
      <c r="B883" s="52"/>
      <c r="C883" s="52"/>
      <c r="D883" s="52"/>
      <c r="E883" s="52"/>
      <c r="F883" s="52"/>
      <c r="G883" s="52"/>
      <c r="H883" s="52"/>
      <c r="I883" s="52"/>
      <c r="J883" s="52"/>
      <c r="K883" s="52"/>
      <c r="L883" s="52"/>
      <c r="M883" s="54"/>
    </row>
    <row r="884" spans="1:13" ht="15.75" x14ac:dyDescent="0.25">
      <c r="A884" s="52"/>
      <c r="B884" s="52"/>
      <c r="C884" s="52"/>
      <c r="D884" s="52"/>
      <c r="E884" s="52"/>
      <c r="F884" s="52"/>
      <c r="G884" s="52"/>
      <c r="H884" s="52"/>
      <c r="I884" s="52"/>
      <c r="J884" s="52"/>
      <c r="K884" s="52"/>
      <c r="L884" s="52"/>
      <c r="M884" s="54"/>
    </row>
    <row r="885" spans="1:13" ht="15.75" x14ac:dyDescent="0.25">
      <c r="A885" s="52"/>
      <c r="B885" s="52"/>
      <c r="C885" s="52"/>
      <c r="D885" s="52"/>
      <c r="E885" s="52"/>
      <c r="F885" s="52"/>
      <c r="G885" s="52"/>
      <c r="H885" s="52"/>
      <c r="I885" s="52"/>
      <c r="J885" s="52"/>
      <c r="K885" s="52"/>
      <c r="L885" s="52"/>
      <c r="M885" s="54"/>
    </row>
    <row r="886" spans="1:13" ht="15.75" x14ac:dyDescent="0.25">
      <c r="A886" s="52"/>
      <c r="B886" s="52"/>
      <c r="C886" s="52"/>
      <c r="D886" s="52"/>
      <c r="E886" s="52"/>
      <c r="F886" s="52"/>
      <c r="G886" s="52"/>
      <c r="H886" s="52"/>
      <c r="I886" s="52"/>
      <c r="J886" s="52"/>
      <c r="K886" s="52"/>
      <c r="L886" s="52"/>
      <c r="M886" s="54"/>
    </row>
    <row r="887" spans="1:13" ht="15.75" x14ac:dyDescent="0.25">
      <c r="A887" s="52"/>
      <c r="B887" s="52"/>
      <c r="C887" s="52"/>
      <c r="D887" s="52"/>
      <c r="E887" s="52"/>
      <c r="F887" s="52"/>
      <c r="G887" s="52"/>
      <c r="H887" s="52"/>
      <c r="I887" s="52"/>
      <c r="J887" s="52"/>
      <c r="K887" s="52"/>
      <c r="L887" s="52"/>
      <c r="M887" s="54"/>
    </row>
    <row r="888" spans="1:13" ht="15.75" x14ac:dyDescent="0.25">
      <c r="A888" s="52"/>
      <c r="B888" s="52"/>
      <c r="C888" s="52"/>
      <c r="D888" s="52"/>
      <c r="E888" s="52"/>
      <c r="F888" s="52"/>
      <c r="G888" s="52"/>
      <c r="H888" s="52"/>
      <c r="I888" s="52"/>
      <c r="J888" s="52"/>
      <c r="K888" s="52"/>
      <c r="L888" s="52"/>
      <c r="M888" s="54"/>
    </row>
    <row r="889" spans="1:13" ht="15.75" x14ac:dyDescent="0.25">
      <c r="A889" s="52"/>
      <c r="B889" s="52"/>
      <c r="C889" s="52"/>
      <c r="D889" s="52"/>
      <c r="E889" s="52"/>
      <c r="F889" s="52"/>
      <c r="G889" s="52"/>
      <c r="H889" s="52"/>
      <c r="I889" s="52"/>
      <c r="J889" s="52"/>
      <c r="K889" s="52"/>
      <c r="L889" s="52"/>
      <c r="M889" s="54"/>
    </row>
    <row r="890" spans="1:13" ht="15.75" x14ac:dyDescent="0.25">
      <c r="A890" s="52"/>
      <c r="B890" s="52"/>
      <c r="C890" s="52"/>
      <c r="D890" s="52"/>
      <c r="E890" s="52"/>
      <c r="F890" s="52"/>
      <c r="G890" s="52"/>
      <c r="H890" s="52"/>
      <c r="I890" s="52"/>
      <c r="J890" s="52"/>
      <c r="K890" s="52"/>
      <c r="L890" s="52"/>
      <c r="M890" s="54"/>
    </row>
    <row r="891" spans="1:13" ht="15.75" x14ac:dyDescent="0.25">
      <c r="A891" s="52"/>
      <c r="B891" s="52"/>
      <c r="C891" s="52"/>
      <c r="D891" s="52"/>
      <c r="E891" s="52"/>
      <c r="F891" s="52"/>
      <c r="G891" s="52"/>
      <c r="H891" s="52"/>
      <c r="I891" s="52"/>
      <c r="J891" s="52"/>
      <c r="K891" s="52"/>
      <c r="L891" s="52"/>
      <c r="M891" s="54"/>
    </row>
    <row r="892" spans="1:13" ht="15.75" x14ac:dyDescent="0.25">
      <c r="A892" s="52"/>
      <c r="B892" s="52"/>
      <c r="C892" s="52"/>
      <c r="D892" s="52"/>
      <c r="E892" s="52"/>
      <c r="F892" s="52"/>
      <c r="G892" s="52"/>
      <c r="H892" s="52"/>
      <c r="I892" s="52"/>
      <c r="J892" s="52"/>
      <c r="K892" s="52"/>
      <c r="L892" s="52"/>
      <c r="M892" s="54"/>
    </row>
    <row r="893" spans="1:13" ht="15.75" x14ac:dyDescent="0.25">
      <c r="A893" s="52"/>
      <c r="B893" s="52"/>
      <c r="C893" s="52"/>
      <c r="D893" s="52"/>
      <c r="E893" s="52"/>
      <c r="F893" s="52"/>
      <c r="G893" s="52"/>
      <c r="H893" s="52"/>
      <c r="I893" s="52"/>
      <c r="J893" s="52"/>
      <c r="K893" s="52"/>
      <c r="L893" s="52"/>
      <c r="M893" s="54"/>
    </row>
    <row r="894" spans="1:13" ht="15.75" x14ac:dyDescent="0.25">
      <c r="A894" s="52"/>
      <c r="B894" s="52"/>
      <c r="C894" s="52"/>
      <c r="D894" s="52"/>
      <c r="E894" s="52"/>
      <c r="F894" s="52"/>
      <c r="G894" s="52"/>
      <c r="H894" s="52"/>
      <c r="I894" s="52"/>
      <c r="J894" s="52"/>
      <c r="K894" s="52"/>
      <c r="L894" s="52"/>
      <c r="M894" s="54"/>
    </row>
    <row r="895" spans="1:13" ht="15.75" x14ac:dyDescent="0.25">
      <c r="A895" s="52"/>
      <c r="B895" s="52"/>
      <c r="C895" s="52"/>
      <c r="D895" s="52"/>
      <c r="E895" s="52"/>
      <c r="F895" s="52"/>
      <c r="G895" s="52"/>
      <c r="H895" s="52"/>
      <c r="I895" s="52"/>
      <c r="J895" s="52"/>
      <c r="K895" s="52"/>
      <c r="L895" s="52"/>
      <c r="M895" s="54"/>
    </row>
    <row r="896" spans="1:13" ht="15.75" x14ac:dyDescent="0.25">
      <c r="A896" s="52"/>
      <c r="B896" s="52"/>
      <c r="C896" s="52"/>
      <c r="D896" s="52"/>
      <c r="E896" s="52"/>
      <c r="F896" s="52"/>
      <c r="G896" s="52"/>
      <c r="H896" s="52"/>
      <c r="I896" s="52"/>
      <c r="J896" s="52"/>
      <c r="K896" s="52"/>
      <c r="L896" s="52"/>
      <c r="M896" s="54"/>
    </row>
    <row r="897" spans="1:13" ht="15.75" x14ac:dyDescent="0.25">
      <c r="A897" s="52"/>
      <c r="B897" s="52"/>
      <c r="C897" s="52"/>
      <c r="D897" s="52"/>
      <c r="E897" s="52"/>
      <c r="F897" s="52"/>
      <c r="G897" s="52"/>
      <c r="H897" s="52"/>
      <c r="I897" s="52"/>
      <c r="J897" s="52"/>
      <c r="K897" s="52"/>
      <c r="L897" s="52"/>
      <c r="M897" s="54"/>
    </row>
    <row r="898" spans="1:13" ht="15.75" x14ac:dyDescent="0.25">
      <c r="A898" s="52"/>
      <c r="B898" s="52"/>
      <c r="C898" s="52"/>
      <c r="D898" s="52"/>
      <c r="E898" s="52"/>
      <c r="F898" s="52"/>
      <c r="G898" s="52"/>
      <c r="H898" s="52"/>
      <c r="I898" s="52"/>
      <c r="J898" s="52"/>
      <c r="K898" s="52"/>
      <c r="L898" s="52"/>
      <c r="M898" s="54"/>
    </row>
    <row r="899" spans="1:13" ht="15.75" x14ac:dyDescent="0.25">
      <c r="A899" s="52"/>
      <c r="B899" s="52"/>
      <c r="C899" s="52"/>
      <c r="D899" s="52"/>
      <c r="E899" s="52"/>
      <c r="F899" s="52"/>
      <c r="G899" s="52"/>
      <c r="H899" s="52"/>
      <c r="I899" s="52"/>
      <c r="J899" s="52"/>
      <c r="K899" s="52"/>
      <c r="L899" s="52"/>
      <c r="M899" s="54"/>
    </row>
    <row r="900" spans="1:13" ht="15.75" x14ac:dyDescent="0.25">
      <c r="A900" s="52"/>
      <c r="B900" s="52"/>
      <c r="C900" s="52"/>
      <c r="D900" s="52"/>
      <c r="E900" s="52"/>
      <c r="F900" s="52"/>
      <c r="G900" s="52"/>
      <c r="H900" s="52"/>
      <c r="I900" s="52"/>
      <c r="J900" s="52"/>
      <c r="K900" s="52"/>
      <c r="L900" s="52"/>
      <c r="M900" s="54"/>
    </row>
    <row r="901" spans="1:13" ht="15.75" x14ac:dyDescent="0.25">
      <c r="A901" s="52"/>
      <c r="B901" s="52"/>
      <c r="C901" s="52"/>
      <c r="D901" s="52"/>
      <c r="E901" s="52"/>
      <c r="F901" s="52"/>
      <c r="G901" s="52"/>
      <c r="H901" s="52"/>
      <c r="I901" s="52"/>
      <c r="J901" s="52"/>
      <c r="K901" s="52"/>
      <c r="L901" s="52"/>
      <c r="M901" s="54"/>
    </row>
    <row r="902" spans="1:13" ht="15.75" x14ac:dyDescent="0.25">
      <c r="A902" s="52"/>
      <c r="B902" s="52"/>
      <c r="C902" s="52"/>
      <c r="D902" s="52"/>
      <c r="E902" s="52"/>
      <c r="F902" s="52"/>
      <c r="G902" s="52"/>
      <c r="H902" s="52"/>
      <c r="I902" s="52"/>
      <c r="J902" s="52"/>
      <c r="K902" s="52"/>
      <c r="L902" s="52"/>
      <c r="M902" s="54"/>
    </row>
    <row r="903" spans="1:13" ht="15.75" x14ac:dyDescent="0.25">
      <c r="A903" s="52"/>
      <c r="B903" s="52"/>
      <c r="C903" s="52"/>
      <c r="D903" s="52"/>
      <c r="E903" s="52"/>
      <c r="F903" s="52"/>
      <c r="G903" s="52"/>
      <c r="H903" s="52"/>
      <c r="I903" s="52"/>
      <c r="J903" s="52"/>
      <c r="K903" s="52"/>
      <c r="L903" s="52"/>
      <c r="M903" s="54"/>
    </row>
    <row r="904" spans="1:13" ht="15.75" x14ac:dyDescent="0.25">
      <c r="A904" s="52"/>
      <c r="B904" s="52"/>
      <c r="C904" s="52"/>
      <c r="D904" s="52"/>
      <c r="E904" s="52"/>
      <c r="F904" s="52"/>
      <c r="G904" s="52"/>
      <c r="H904" s="52"/>
      <c r="I904" s="52"/>
      <c r="J904" s="52"/>
      <c r="K904" s="52"/>
      <c r="L904" s="52"/>
      <c r="M904" s="54"/>
    </row>
    <row r="905" spans="1:13" ht="15.75" x14ac:dyDescent="0.25">
      <c r="A905" s="52"/>
      <c r="B905" s="52"/>
      <c r="C905" s="52"/>
      <c r="D905" s="52"/>
      <c r="E905" s="52"/>
      <c r="F905" s="52"/>
      <c r="G905" s="52"/>
      <c r="H905" s="52"/>
      <c r="I905" s="52"/>
      <c r="J905" s="52"/>
      <c r="K905" s="52"/>
      <c r="L905" s="52"/>
      <c r="M905" s="54"/>
    </row>
    <row r="906" spans="1:13" ht="15.75" x14ac:dyDescent="0.25">
      <c r="A906" s="52"/>
      <c r="B906" s="52"/>
      <c r="C906" s="52"/>
      <c r="D906" s="52"/>
      <c r="E906" s="52"/>
      <c r="F906" s="52"/>
      <c r="G906" s="52"/>
      <c r="H906" s="52"/>
      <c r="I906" s="52"/>
      <c r="J906" s="52"/>
      <c r="K906" s="52"/>
      <c r="L906" s="52"/>
      <c r="M906" s="54"/>
    </row>
    <row r="907" spans="1:13" ht="15.75" x14ac:dyDescent="0.25">
      <c r="A907" s="52"/>
      <c r="B907" s="52"/>
      <c r="C907" s="52"/>
      <c r="D907" s="52"/>
      <c r="E907" s="52"/>
      <c r="F907" s="52"/>
      <c r="G907" s="52"/>
      <c r="H907" s="52"/>
      <c r="I907" s="52"/>
      <c r="J907" s="52"/>
      <c r="K907" s="52"/>
      <c r="L907" s="52"/>
      <c r="M907" s="54"/>
    </row>
    <row r="908" spans="1:13" ht="15.75" x14ac:dyDescent="0.25">
      <c r="A908" s="52"/>
      <c r="B908" s="52"/>
      <c r="C908" s="52"/>
      <c r="D908" s="52"/>
      <c r="E908" s="52"/>
      <c r="F908" s="52"/>
      <c r="G908" s="52"/>
      <c r="H908" s="52"/>
      <c r="I908" s="52"/>
      <c r="J908" s="52"/>
      <c r="K908" s="52"/>
      <c r="L908" s="52"/>
      <c r="M908" s="54"/>
    </row>
    <row r="909" spans="1:13" ht="15.75" x14ac:dyDescent="0.25">
      <c r="A909" s="52"/>
      <c r="B909" s="52"/>
      <c r="C909" s="52"/>
      <c r="D909" s="52"/>
      <c r="E909" s="52"/>
      <c r="F909" s="52"/>
      <c r="G909" s="52"/>
      <c r="H909" s="52"/>
      <c r="I909" s="52"/>
      <c r="J909" s="52"/>
      <c r="K909" s="52"/>
      <c r="L909" s="52"/>
      <c r="M909" s="54"/>
    </row>
    <row r="910" spans="1:13" ht="15.75" x14ac:dyDescent="0.25">
      <c r="A910" s="52"/>
      <c r="B910" s="52"/>
      <c r="C910" s="52"/>
      <c r="D910" s="52"/>
      <c r="E910" s="52"/>
      <c r="F910" s="52"/>
      <c r="G910" s="52"/>
      <c r="H910" s="52"/>
      <c r="I910" s="52"/>
      <c r="J910" s="52"/>
      <c r="K910" s="52"/>
      <c r="L910" s="52"/>
      <c r="M910" s="54"/>
    </row>
    <row r="911" spans="1:13" ht="15.75" x14ac:dyDescent="0.25">
      <c r="A911" s="52"/>
      <c r="B911" s="52"/>
      <c r="C911" s="52"/>
      <c r="D911" s="52"/>
      <c r="E911" s="52"/>
      <c r="F911" s="52"/>
      <c r="G911" s="52"/>
      <c r="H911" s="52"/>
      <c r="I911" s="52"/>
      <c r="J911" s="52"/>
      <c r="K911" s="52"/>
      <c r="L911" s="52"/>
      <c r="M911" s="54"/>
    </row>
    <row r="912" spans="1:13" ht="15.75" x14ac:dyDescent="0.25">
      <c r="A912" s="52"/>
      <c r="B912" s="52"/>
      <c r="C912" s="52"/>
      <c r="D912" s="52"/>
      <c r="E912" s="52"/>
      <c r="F912" s="52"/>
      <c r="G912" s="52"/>
      <c r="H912" s="52"/>
      <c r="I912" s="52"/>
      <c r="J912" s="52"/>
      <c r="K912" s="52"/>
      <c r="L912" s="52"/>
      <c r="M912" s="54"/>
    </row>
    <row r="913" spans="1:13" ht="15.75" x14ac:dyDescent="0.25">
      <c r="A913" s="52"/>
      <c r="B913" s="52"/>
      <c r="C913" s="52"/>
      <c r="D913" s="52"/>
      <c r="E913" s="52"/>
      <c r="F913" s="52"/>
      <c r="G913" s="52"/>
      <c r="H913" s="52"/>
      <c r="I913" s="52"/>
      <c r="J913" s="52"/>
      <c r="K913" s="52"/>
      <c r="L913" s="52"/>
      <c r="M913" s="54"/>
    </row>
    <row r="914" spans="1:13" ht="15.75" x14ac:dyDescent="0.25">
      <c r="A914" s="52"/>
      <c r="B914" s="52"/>
      <c r="C914" s="52"/>
      <c r="D914" s="52"/>
      <c r="E914" s="52"/>
      <c r="F914" s="52"/>
      <c r="G914" s="52"/>
      <c r="H914" s="52"/>
      <c r="I914" s="52"/>
      <c r="J914" s="52"/>
      <c r="K914" s="52"/>
      <c r="L914" s="52"/>
      <c r="M914" s="54"/>
    </row>
    <row r="915" spans="1:13" ht="15.75" x14ac:dyDescent="0.25">
      <c r="A915" s="52"/>
      <c r="B915" s="52"/>
      <c r="C915" s="52"/>
      <c r="D915" s="52"/>
      <c r="E915" s="52"/>
      <c r="F915" s="52"/>
      <c r="G915" s="52"/>
      <c r="H915" s="52"/>
      <c r="I915" s="52"/>
      <c r="J915" s="52"/>
      <c r="K915" s="52"/>
      <c r="L915" s="52"/>
      <c r="M915" s="54"/>
    </row>
    <row r="916" spans="1:13" ht="15.75" x14ac:dyDescent="0.25">
      <c r="A916" s="52"/>
      <c r="B916" s="52"/>
      <c r="C916" s="52"/>
      <c r="D916" s="52"/>
      <c r="E916" s="52"/>
      <c r="F916" s="52"/>
      <c r="G916" s="52"/>
      <c r="H916" s="52"/>
      <c r="I916" s="52"/>
      <c r="J916" s="52"/>
      <c r="K916" s="52"/>
      <c r="L916" s="52"/>
      <c r="M916" s="54"/>
    </row>
    <row r="917" spans="1:13" ht="15.75" x14ac:dyDescent="0.25">
      <c r="A917" s="52"/>
      <c r="B917" s="52"/>
      <c r="C917" s="52"/>
      <c r="D917" s="52"/>
      <c r="E917" s="52"/>
      <c r="F917" s="52"/>
      <c r="G917" s="52"/>
      <c r="H917" s="52"/>
      <c r="I917" s="52"/>
      <c r="J917" s="52"/>
      <c r="K917" s="52"/>
      <c r="L917" s="52"/>
      <c r="M917" s="54"/>
    </row>
    <row r="918" spans="1:13" ht="15.75" x14ac:dyDescent="0.25">
      <c r="A918" s="52"/>
      <c r="B918" s="52"/>
      <c r="C918" s="52"/>
      <c r="D918" s="52"/>
      <c r="E918" s="52"/>
      <c r="F918" s="52"/>
      <c r="G918" s="52"/>
      <c r="H918" s="52"/>
      <c r="I918" s="52"/>
      <c r="J918" s="52"/>
      <c r="K918" s="52"/>
      <c r="L918" s="52"/>
      <c r="M918" s="54"/>
    </row>
    <row r="919" spans="1:13" ht="15.75" x14ac:dyDescent="0.25">
      <c r="A919" s="52"/>
      <c r="B919" s="52"/>
      <c r="C919" s="52"/>
      <c r="D919" s="52"/>
      <c r="E919" s="52"/>
      <c r="F919" s="52"/>
      <c r="G919" s="52"/>
      <c r="H919" s="52"/>
      <c r="I919" s="52"/>
      <c r="J919" s="52"/>
      <c r="K919" s="52"/>
      <c r="L919" s="52"/>
      <c r="M919" s="54"/>
    </row>
    <row r="920" spans="1:13" ht="15.75" x14ac:dyDescent="0.25">
      <c r="A920" s="52"/>
      <c r="B920" s="52"/>
      <c r="C920" s="52"/>
      <c r="D920" s="52"/>
      <c r="E920" s="52"/>
      <c r="F920" s="52"/>
      <c r="G920" s="52"/>
      <c r="H920" s="52"/>
      <c r="I920" s="52"/>
      <c r="J920" s="52"/>
      <c r="K920" s="52"/>
      <c r="L920" s="52"/>
      <c r="M920" s="54"/>
    </row>
    <row r="921" spans="1:13" ht="15.75" x14ac:dyDescent="0.25">
      <c r="A921" s="52"/>
      <c r="B921" s="52"/>
      <c r="C921" s="52"/>
      <c r="D921" s="52"/>
      <c r="E921" s="52"/>
      <c r="F921" s="52"/>
      <c r="G921" s="52"/>
      <c r="H921" s="52"/>
      <c r="I921" s="52"/>
      <c r="J921" s="52"/>
      <c r="K921" s="52"/>
      <c r="L921" s="52"/>
      <c r="M921" s="54"/>
    </row>
    <row r="922" spans="1:13" ht="15.75" x14ac:dyDescent="0.25">
      <c r="A922" s="52"/>
      <c r="B922" s="52"/>
      <c r="C922" s="52"/>
      <c r="D922" s="52"/>
      <c r="E922" s="52"/>
      <c r="F922" s="52"/>
      <c r="G922" s="52"/>
      <c r="H922" s="52"/>
      <c r="I922" s="52"/>
      <c r="J922" s="52"/>
      <c r="K922" s="52"/>
      <c r="L922" s="52"/>
      <c r="M922" s="54"/>
    </row>
    <row r="923" spans="1:13" ht="15.75" x14ac:dyDescent="0.25">
      <c r="A923" s="52"/>
      <c r="B923" s="52"/>
      <c r="C923" s="52"/>
      <c r="D923" s="52"/>
      <c r="E923" s="52"/>
      <c r="F923" s="52"/>
      <c r="G923" s="52"/>
      <c r="H923" s="52"/>
      <c r="I923" s="52"/>
      <c r="J923" s="52"/>
      <c r="K923" s="52"/>
      <c r="L923" s="52"/>
      <c r="M923" s="54"/>
    </row>
    <row r="924" spans="1:13" ht="15.75" x14ac:dyDescent="0.25">
      <c r="A924" s="52"/>
      <c r="B924" s="52"/>
      <c r="C924" s="52"/>
      <c r="D924" s="52"/>
      <c r="E924" s="52"/>
      <c r="F924" s="52"/>
      <c r="G924" s="52"/>
      <c r="H924" s="52"/>
      <c r="I924" s="52"/>
      <c r="J924" s="52"/>
      <c r="K924" s="52"/>
      <c r="L924" s="52"/>
      <c r="M924" s="54"/>
    </row>
    <row r="925" spans="1:13" ht="15.75" x14ac:dyDescent="0.25">
      <c r="A925" s="52"/>
      <c r="B925" s="52"/>
      <c r="C925" s="52"/>
      <c r="D925" s="52"/>
      <c r="E925" s="52"/>
      <c r="F925" s="52"/>
      <c r="G925" s="52"/>
      <c r="H925" s="52"/>
      <c r="I925" s="52"/>
      <c r="J925" s="52"/>
      <c r="K925" s="52"/>
      <c r="L925" s="52"/>
      <c r="M925" s="54"/>
    </row>
    <row r="926" spans="1:13" ht="15.75" x14ac:dyDescent="0.25">
      <c r="A926" s="52"/>
      <c r="B926" s="52"/>
      <c r="C926" s="52"/>
      <c r="D926" s="52"/>
      <c r="E926" s="52"/>
      <c r="F926" s="52"/>
      <c r="G926" s="52"/>
      <c r="H926" s="52"/>
      <c r="I926" s="52"/>
      <c r="J926" s="52"/>
      <c r="K926" s="52"/>
      <c r="L926" s="52"/>
      <c r="M926" s="54"/>
    </row>
    <row r="927" spans="1:13" ht="15.75" x14ac:dyDescent="0.25">
      <c r="A927" s="52"/>
      <c r="B927" s="52"/>
      <c r="C927" s="52"/>
      <c r="D927" s="52"/>
      <c r="E927" s="52"/>
      <c r="F927" s="52"/>
      <c r="G927" s="52"/>
      <c r="H927" s="52"/>
      <c r="I927" s="52"/>
      <c r="J927" s="52"/>
      <c r="K927" s="52"/>
      <c r="L927" s="52"/>
      <c r="M927" s="54"/>
    </row>
    <row r="928" spans="1:13" ht="15.75" x14ac:dyDescent="0.25">
      <c r="A928" s="52"/>
      <c r="B928" s="52"/>
      <c r="C928" s="52"/>
      <c r="D928" s="52"/>
      <c r="E928" s="52"/>
      <c r="F928" s="52"/>
      <c r="G928" s="52"/>
      <c r="H928" s="52"/>
      <c r="I928" s="52"/>
      <c r="J928" s="52"/>
      <c r="K928" s="52"/>
      <c r="L928" s="52"/>
      <c r="M928" s="54"/>
    </row>
    <row r="929" spans="1:13" ht="15.75" x14ac:dyDescent="0.25">
      <c r="A929" s="52"/>
      <c r="B929" s="52"/>
      <c r="C929" s="52"/>
      <c r="D929" s="52"/>
      <c r="E929" s="52"/>
      <c r="F929" s="52"/>
      <c r="G929" s="52"/>
      <c r="H929" s="52"/>
      <c r="I929" s="52"/>
      <c r="J929" s="52"/>
      <c r="K929" s="52"/>
      <c r="L929" s="52"/>
      <c r="M929" s="54"/>
    </row>
    <row r="930" spans="1:13" ht="15.75" x14ac:dyDescent="0.25">
      <c r="A930" s="52"/>
      <c r="B930" s="52"/>
      <c r="C930" s="52"/>
      <c r="D930" s="52"/>
      <c r="E930" s="52"/>
      <c r="F930" s="52"/>
      <c r="G930" s="52"/>
      <c r="H930" s="52"/>
      <c r="I930" s="52"/>
      <c r="J930" s="52"/>
      <c r="K930" s="52"/>
      <c r="L930" s="52"/>
      <c r="M930" s="54"/>
    </row>
    <row r="931" spans="1:13" ht="15.75" x14ac:dyDescent="0.25">
      <c r="A931" s="52"/>
      <c r="B931" s="52"/>
      <c r="C931" s="52"/>
      <c r="D931" s="52"/>
      <c r="E931" s="52"/>
      <c r="F931" s="52"/>
      <c r="G931" s="52"/>
      <c r="H931" s="52"/>
      <c r="I931" s="52"/>
      <c r="J931" s="52"/>
      <c r="K931" s="52"/>
      <c r="L931" s="52"/>
      <c r="M931" s="54"/>
    </row>
    <row r="932" spans="1:13" ht="15.75" x14ac:dyDescent="0.25">
      <c r="A932" s="52"/>
      <c r="B932" s="52"/>
      <c r="C932" s="52"/>
      <c r="D932" s="52"/>
      <c r="E932" s="52"/>
      <c r="F932" s="52"/>
      <c r="G932" s="52"/>
      <c r="H932" s="52"/>
      <c r="I932" s="52"/>
      <c r="J932" s="52"/>
      <c r="K932" s="52"/>
      <c r="L932" s="52"/>
      <c r="M932" s="54"/>
    </row>
    <row r="933" spans="1:13" ht="15.75" x14ac:dyDescent="0.25">
      <c r="A933" s="52"/>
      <c r="B933" s="52"/>
      <c r="C933" s="52"/>
      <c r="D933" s="52"/>
      <c r="E933" s="52"/>
      <c r="F933" s="52"/>
      <c r="G933" s="52"/>
      <c r="H933" s="52"/>
      <c r="I933" s="52"/>
      <c r="J933" s="52"/>
      <c r="K933" s="52"/>
      <c r="L933" s="52"/>
      <c r="M933" s="54"/>
    </row>
    <row r="934" spans="1:13" ht="15.75" x14ac:dyDescent="0.25">
      <c r="A934" s="52"/>
      <c r="B934" s="52"/>
      <c r="C934" s="52"/>
      <c r="D934" s="52"/>
      <c r="E934" s="52"/>
      <c r="F934" s="52"/>
      <c r="G934" s="52"/>
      <c r="H934" s="52"/>
      <c r="I934" s="52"/>
      <c r="J934" s="52"/>
      <c r="K934" s="52"/>
      <c r="L934" s="52"/>
      <c r="M934" s="54"/>
    </row>
    <row r="935" spans="1:13" ht="15.75" x14ac:dyDescent="0.25">
      <c r="A935" s="52"/>
      <c r="B935" s="52"/>
      <c r="C935" s="52"/>
      <c r="D935" s="52"/>
      <c r="E935" s="52"/>
      <c r="F935" s="52"/>
      <c r="G935" s="52"/>
      <c r="H935" s="52"/>
      <c r="I935" s="52"/>
      <c r="J935" s="52"/>
      <c r="K935" s="52"/>
      <c r="L935" s="52"/>
      <c r="M935" s="54"/>
    </row>
    <row r="936" spans="1:13" ht="15.75" x14ac:dyDescent="0.25">
      <c r="A936" s="52"/>
      <c r="B936" s="52"/>
      <c r="C936" s="52"/>
      <c r="D936" s="52"/>
      <c r="E936" s="52"/>
      <c r="F936" s="52"/>
      <c r="G936" s="52"/>
      <c r="H936" s="52"/>
      <c r="I936" s="52"/>
      <c r="J936" s="52"/>
      <c r="K936" s="52"/>
      <c r="L936" s="52"/>
      <c r="M936" s="54"/>
    </row>
    <row r="937" spans="1:13" ht="15.75" x14ac:dyDescent="0.25">
      <c r="A937" s="52"/>
      <c r="B937" s="52"/>
      <c r="C937" s="52"/>
      <c r="D937" s="52"/>
      <c r="E937" s="52"/>
      <c r="F937" s="52"/>
      <c r="G937" s="52"/>
      <c r="H937" s="52"/>
      <c r="I937" s="52"/>
      <c r="J937" s="52"/>
      <c r="K937" s="52"/>
      <c r="L937" s="52"/>
      <c r="M937" s="54"/>
    </row>
    <row r="938" spans="1:13" ht="15.75" x14ac:dyDescent="0.25">
      <c r="A938" s="52"/>
      <c r="B938" s="52"/>
      <c r="C938" s="52"/>
      <c r="D938" s="52"/>
      <c r="E938" s="52"/>
      <c r="F938" s="52"/>
      <c r="G938" s="52"/>
      <c r="H938" s="52"/>
      <c r="I938" s="52"/>
      <c r="J938" s="52"/>
      <c r="K938" s="52"/>
      <c r="L938" s="52"/>
      <c r="M938" s="54"/>
    </row>
    <row r="939" spans="1:13" ht="15.75" x14ac:dyDescent="0.25">
      <c r="A939" s="52"/>
      <c r="B939" s="52"/>
      <c r="C939" s="52"/>
      <c r="D939" s="52"/>
      <c r="E939" s="52"/>
      <c r="F939" s="52"/>
      <c r="G939" s="52"/>
      <c r="H939" s="52"/>
      <c r="I939" s="52"/>
      <c r="J939" s="52"/>
      <c r="K939" s="52"/>
      <c r="L939" s="52"/>
      <c r="M939" s="54"/>
    </row>
    <row r="940" spans="1:13" ht="15.75" x14ac:dyDescent="0.25">
      <c r="A940" s="52"/>
      <c r="B940" s="52"/>
      <c r="C940" s="52"/>
      <c r="D940" s="52"/>
      <c r="E940" s="52"/>
      <c r="F940" s="52"/>
      <c r="G940" s="52"/>
      <c r="H940" s="52"/>
      <c r="I940" s="52"/>
      <c r="J940" s="52"/>
      <c r="K940" s="52"/>
      <c r="L940" s="52"/>
      <c r="M940" s="54"/>
    </row>
    <row r="941" spans="1:13" ht="15.75" x14ac:dyDescent="0.25">
      <c r="A941" s="52"/>
      <c r="B941" s="52"/>
      <c r="C941" s="52"/>
      <c r="D941" s="52"/>
      <c r="E941" s="52"/>
      <c r="F941" s="52"/>
      <c r="G941" s="52"/>
      <c r="H941" s="52"/>
      <c r="I941" s="52"/>
      <c r="J941" s="52"/>
      <c r="K941" s="52"/>
      <c r="L941" s="52"/>
      <c r="M941" s="54"/>
    </row>
    <row r="942" spans="1:13" ht="15.75" x14ac:dyDescent="0.25">
      <c r="A942" s="52"/>
      <c r="B942" s="52"/>
      <c r="C942" s="52"/>
      <c r="D942" s="52"/>
      <c r="E942" s="52"/>
      <c r="F942" s="52"/>
      <c r="G942" s="52"/>
      <c r="H942" s="52"/>
      <c r="I942" s="52"/>
      <c r="J942" s="52"/>
      <c r="K942" s="52"/>
      <c r="L942" s="52"/>
      <c r="M942" s="54"/>
    </row>
    <row r="943" spans="1:13" ht="15.75" x14ac:dyDescent="0.25">
      <c r="A943" s="52"/>
      <c r="B943" s="52"/>
      <c r="C943" s="52"/>
      <c r="D943" s="52"/>
      <c r="E943" s="52"/>
      <c r="F943" s="52"/>
      <c r="G943" s="52"/>
      <c r="H943" s="52"/>
      <c r="I943" s="52"/>
      <c r="J943" s="52"/>
      <c r="K943" s="52"/>
      <c r="L943" s="52"/>
      <c r="M943" s="54"/>
    </row>
    <row r="944" spans="1:13" ht="15.75" x14ac:dyDescent="0.25">
      <c r="A944" s="52"/>
      <c r="B944" s="52"/>
      <c r="C944" s="52"/>
      <c r="D944" s="52"/>
      <c r="E944" s="52"/>
      <c r="F944" s="52"/>
      <c r="G944" s="52"/>
      <c r="H944" s="52"/>
      <c r="I944" s="52"/>
      <c r="J944" s="52"/>
      <c r="K944" s="52"/>
      <c r="L944" s="52"/>
      <c r="M944" s="54"/>
    </row>
    <row r="945" spans="1:13" ht="15.75" x14ac:dyDescent="0.25">
      <c r="A945" s="52"/>
      <c r="B945" s="52"/>
      <c r="C945" s="52"/>
      <c r="D945" s="52"/>
      <c r="E945" s="52"/>
      <c r="F945" s="52"/>
      <c r="G945" s="52"/>
      <c r="H945" s="52"/>
      <c r="I945" s="52"/>
      <c r="J945" s="52"/>
      <c r="K945" s="52"/>
      <c r="L945" s="52"/>
      <c r="M945" s="54"/>
    </row>
    <row r="946" spans="1:13" ht="15.75" x14ac:dyDescent="0.25">
      <c r="A946" s="52"/>
      <c r="B946" s="52"/>
      <c r="C946" s="52"/>
      <c r="D946" s="52"/>
      <c r="E946" s="52"/>
      <c r="F946" s="52"/>
      <c r="G946" s="52"/>
      <c r="H946" s="52"/>
      <c r="I946" s="52"/>
      <c r="J946" s="52"/>
      <c r="K946" s="52"/>
      <c r="L946" s="52"/>
      <c r="M946" s="54"/>
    </row>
    <row r="947" spans="1:13" ht="15.75" x14ac:dyDescent="0.25">
      <c r="A947" s="52"/>
      <c r="B947" s="52"/>
      <c r="C947" s="52"/>
      <c r="D947" s="52"/>
      <c r="E947" s="52"/>
      <c r="F947" s="52"/>
      <c r="G947" s="52"/>
      <c r="H947" s="52"/>
      <c r="I947" s="52"/>
      <c r="J947" s="52"/>
      <c r="K947" s="52"/>
      <c r="L947" s="52"/>
      <c r="M947" s="54"/>
    </row>
    <row r="948" spans="1:13" ht="15.75" x14ac:dyDescent="0.25">
      <c r="A948" s="52"/>
      <c r="B948" s="52"/>
      <c r="C948" s="52"/>
      <c r="D948" s="52"/>
      <c r="E948" s="52"/>
      <c r="F948" s="52"/>
      <c r="G948" s="52"/>
      <c r="H948" s="52"/>
      <c r="I948" s="52"/>
      <c r="J948" s="52"/>
      <c r="K948" s="52"/>
      <c r="L948" s="52"/>
      <c r="M948" s="54"/>
    </row>
    <row r="949" spans="1:13" ht="15.75" x14ac:dyDescent="0.25">
      <c r="A949" s="52"/>
      <c r="B949" s="52"/>
      <c r="C949" s="52"/>
      <c r="D949" s="52"/>
      <c r="E949" s="52"/>
      <c r="F949" s="52"/>
      <c r="G949" s="52"/>
      <c r="H949" s="52"/>
      <c r="I949" s="52"/>
      <c r="J949" s="52"/>
      <c r="K949" s="52"/>
      <c r="L949" s="52"/>
      <c r="M949" s="54"/>
    </row>
    <row r="950" spans="1:13" ht="15.75" x14ac:dyDescent="0.25">
      <c r="A950" s="52"/>
      <c r="B950" s="52"/>
      <c r="C950" s="52"/>
      <c r="D950" s="52"/>
      <c r="E950" s="52"/>
      <c r="F950" s="52"/>
      <c r="G950" s="52"/>
      <c r="H950" s="52"/>
      <c r="I950" s="52"/>
      <c r="J950" s="52"/>
      <c r="K950" s="52"/>
      <c r="L950" s="52"/>
      <c r="M950" s="54"/>
    </row>
    <row r="951" spans="1:13" ht="15.75" x14ac:dyDescent="0.25">
      <c r="A951" s="52"/>
      <c r="B951" s="52"/>
      <c r="C951" s="52"/>
      <c r="D951" s="52"/>
      <c r="E951" s="52"/>
      <c r="F951" s="52"/>
      <c r="G951" s="52"/>
      <c r="H951" s="52"/>
      <c r="I951" s="52"/>
      <c r="J951" s="52"/>
      <c r="K951" s="52"/>
      <c r="L951" s="52"/>
      <c r="M951" s="54"/>
    </row>
    <row r="952" spans="1:13" ht="15.75" x14ac:dyDescent="0.25">
      <c r="A952" s="52"/>
      <c r="B952" s="52"/>
      <c r="C952" s="52"/>
      <c r="D952" s="52"/>
      <c r="E952" s="52"/>
      <c r="F952" s="52"/>
      <c r="G952" s="52"/>
      <c r="H952" s="52"/>
      <c r="I952" s="52"/>
      <c r="J952" s="52"/>
      <c r="K952" s="52"/>
      <c r="L952" s="52"/>
      <c r="M952" s="54"/>
    </row>
    <row r="953" spans="1:13" ht="15.75" x14ac:dyDescent="0.25">
      <c r="A953" s="52"/>
      <c r="B953" s="52"/>
      <c r="C953" s="52"/>
      <c r="D953" s="52"/>
      <c r="E953" s="52"/>
      <c r="F953" s="52"/>
      <c r="G953" s="52"/>
      <c r="H953" s="52"/>
      <c r="I953" s="52"/>
      <c r="J953" s="52"/>
      <c r="K953" s="52"/>
      <c r="L953" s="52"/>
      <c r="M953" s="54"/>
    </row>
    <row r="954" spans="1:13" ht="15.75" x14ac:dyDescent="0.25">
      <c r="A954" s="52"/>
      <c r="B954" s="52"/>
      <c r="C954" s="52"/>
      <c r="D954" s="52"/>
      <c r="E954" s="52"/>
      <c r="F954" s="52"/>
      <c r="G954" s="52"/>
      <c r="H954" s="52"/>
      <c r="I954" s="52"/>
      <c r="J954" s="52"/>
      <c r="K954" s="52"/>
      <c r="L954" s="52"/>
      <c r="M954" s="54"/>
    </row>
    <row r="955" spans="1:13" ht="15.75" x14ac:dyDescent="0.25">
      <c r="A955" s="52"/>
      <c r="B955" s="52"/>
      <c r="C955" s="52"/>
      <c r="D955" s="52"/>
      <c r="E955" s="52"/>
      <c r="F955" s="52"/>
      <c r="G955" s="52"/>
      <c r="H955" s="52"/>
      <c r="I955" s="52"/>
      <c r="J955" s="52"/>
      <c r="K955" s="52"/>
      <c r="L955" s="52"/>
      <c r="M955" s="54"/>
    </row>
    <row r="956" spans="1:13" ht="15.75" x14ac:dyDescent="0.25">
      <c r="A956" s="52"/>
      <c r="B956" s="52"/>
      <c r="C956" s="52"/>
      <c r="D956" s="52"/>
      <c r="E956" s="52"/>
      <c r="F956" s="52"/>
      <c r="G956" s="52"/>
      <c r="H956" s="52"/>
      <c r="I956" s="52"/>
      <c r="J956" s="52"/>
      <c r="K956" s="52"/>
      <c r="L956" s="52"/>
      <c r="M956" s="54"/>
    </row>
    <row r="957" spans="1:13" ht="15.75" x14ac:dyDescent="0.25">
      <c r="A957" s="52"/>
      <c r="B957" s="52"/>
      <c r="C957" s="52"/>
      <c r="D957" s="52"/>
      <c r="E957" s="52"/>
      <c r="F957" s="52"/>
      <c r="G957" s="52"/>
      <c r="H957" s="52"/>
      <c r="I957" s="52"/>
      <c r="J957" s="52"/>
      <c r="K957" s="52"/>
      <c r="L957" s="52"/>
      <c r="M957" s="54"/>
    </row>
    <row r="958" spans="1:13" ht="15.75" x14ac:dyDescent="0.25">
      <c r="A958" s="52"/>
      <c r="B958" s="52"/>
      <c r="C958" s="52"/>
      <c r="D958" s="52"/>
      <c r="E958" s="52"/>
      <c r="F958" s="52"/>
      <c r="G958" s="52"/>
      <c r="H958" s="52"/>
      <c r="I958" s="52"/>
      <c r="J958" s="52"/>
      <c r="K958" s="52"/>
      <c r="L958" s="52"/>
      <c r="M958" s="54"/>
    </row>
    <row r="959" spans="1:13" ht="15.75" x14ac:dyDescent="0.25">
      <c r="A959" s="52"/>
      <c r="B959" s="52"/>
      <c r="C959" s="52"/>
      <c r="D959" s="52"/>
      <c r="E959" s="52"/>
      <c r="F959" s="52"/>
      <c r="G959" s="52"/>
      <c r="H959" s="52"/>
      <c r="I959" s="52"/>
      <c r="J959" s="52"/>
      <c r="K959" s="52"/>
      <c r="L959" s="52"/>
      <c r="M959" s="54"/>
    </row>
    <row r="960" spans="1:13" ht="15.75" x14ac:dyDescent="0.25">
      <c r="A960" s="52"/>
      <c r="B960" s="52"/>
      <c r="C960" s="52"/>
      <c r="D960" s="52"/>
      <c r="E960" s="52"/>
      <c r="F960" s="52"/>
      <c r="G960" s="52"/>
      <c r="H960" s="52"/>
      <c r="I960" s="52"/>
      <c r="J960" s="52"/>
      <c r="K960" s="52"/>
      <c r="L960" s="52"/>
      <c r="M960" s="54"/>
    </row>
    <row r="961" spans="1:13" ht="15.75" x14ac:dyDescent="0.25">
      <c r="A961" s="52"/>
      <c r="B961" s="52"/>
      <c r="C961" s="52"/>
      <c r="D961" s="52"/>
      <c r="E961" s="52"/>
      <c r="F961" s="52"/>
      <c r="G961" s="52"/>
      <c r="H961" s="52"/>
      <c r="I961" s="52"/>
      <c r="J961" s="52"/>
      <c r="K961" s="52"/>
      <c r="L961" s="52"/>
      <c r="M961" s="54"/>
    </row>
    <row r="962" spans="1:13" ht="15.75" x14ac:dyDescent="0.25">
      <c r="A962" s="52"/>
      <c r="B962" s="52"/>
      <c r="C962" s="52"/>
      <c r="D962" s="52"/>
      <c r="E962" s="52"/>
      <c r="F962" s="52"/>
      <c r="G962" s="52"/>
      <c r="H962" s="52"/>
      <c r="I962" s="52"/>
      <c r="J962" s="52"/>
      <c r="K962" s="52"/>
      <c r="L962" s="52"/>
      <c r="M962" s="54"/>
    </row>
    <row r="963" spans="1:13" ht="15.75" x14ac:dyDescent="0.25">
      <c r="A963" s="52"/>
      <c r="B963" s="52"/>
      <c r="C963" s="52"/>
      <c r="D963" s="52"/>
      <c r="E963" s="52"/>
      <c r="F963" s="52"/>
      <c r="G963" s="52"/>
      <c r="H963" s="52"/>
      <c r="I963" s="52"/>
      <c r="J963" s="52"/>
      <c r="K963" s="52"/>
      <c r="L963" s="52"/>
      <c r="M963" s="54"/>
    </row>
    <row r="964" spans="1:13" ht="15.75" x14ac:dyDescent="0.25">
      <c r="A964" s="52"/>
      <c r="B964" s="52"/>
      <c r="C964" s="52"/>
      <c r="D964" s="52"/>
      <c r="E964" s="52"/>
      <c r="F964" s="52"/>
      <c r="G964" s="52"/>
      <c r="H964" s="52"/>
      <c r="I964" s="52"/>
      <c r="J964" s="52"/>
      <c r="K964" s="52"/>
      <c r="L964" s="52"/>
      <c r="M964" s="54"/>
    </row>
    <row r="965" spans="1:13" ht="15.75" x14ac:dyDescent="0.25">
      <c r="A965" s="52"/>
      <c r="B965" s="52"/>
      <c r="C965" s="52"/>
      <c r="D965" s="52"/>
      <c r="E965" s="52"/>
      <c r="F965" s="52"/>
      <c r="G965" s="52"/>
      <c r="H965" s="52"/>
      <c r="I965" s="52"/>
      <c r="J965" s="52"/>
      <c r="K965" s="52"/>
      <c r="L965" s="52"/>
      <c r="M965" s="54"/>
    </row>
    <row r="966" spans="1:13" ht="15.75" x14ac:dyDescent="0.25">
      <c r="A966" s="52"/>
      <c r="B966" s="52"/>
      <c r="C966" s="52"/>
      <c r="D966" s="52"/>
      <c r="E966" s="52"/>
      <c r="F966" s="52"/>
      <c r="G966" s="52"/>
      <c r="H966" s="52"/>
      <c r="I966" s="52"/>
      <c r="J966" s="52"/>
      <c r="K966" s="52"/>
      <c r="L966" s="52"/>
      <c r="M966" s="54"/>
    </row>
    <row r="967" spans="1:13" ht="15.75" x14ac:dyDescent="0.25">
      <c r="A967" s="52"/>
      <c r="B967" s="52"/>
      <c r="C967" s="52"/>
      <c r="D967" s="52"/>
      <c r="E967" s="52"/>
      <c r="F967" s="52"/>
      <c r="G967" s="52"/>
      <c r="H967" s="52"/>
      <c r="I967" s="52"/>
      <c r="J967" s="52"/>
      <c r="K967" s="52"/>
      <c r="L967" s="52"/>
      <c r="M967" s="54"/>
    </row>
    <row r="968" spans="1:13" ht="15.75" x14ac:dyDescent="0.25">
      <c r="A968" s="52"/>
      <c r="B968" s="52"/>
      <c r="C968" s="52"/>
      <c r="D968" s="52"/>
      <c r="E968" s="52"/>
      <c r="F968" s="52"/>
      <c r="G968" s="52"/>
      <c r="H968" s="52"/>
      <c r="I968" s="52"/>
      <c r="J968" s="52"/>
      <c r="K968" s="52"/>
      <c r="L968" s="52"/>
      <c r="M968" s="54"/>
    </row>
    <row r="969" spans="1:13" ht="15.75" x14ac:dyDescent="0.25">
      <c r="A969" s="52"/>
      <c r="B969" s="52"/>
      <c r="C969" s="52"/>
      <c r="D969" s="52"/>
      <c r="E969" s="52"/>
      <c r="F969" s="52"/>
      <c r="G969" s="52"/>
      <c r="H969" s="52"/>
      <c r="I969" s="52"/>
      <c r="J969" s="52"/>
      <c r="K969" s="52"/>
      <c r="L969" s="52"/>
      <c r="M969" s="54"/>
    </row>
    <row r="970" spans="1:13" ht="15.75" x14ac:dyDescent="0.25">
      <c r="A970" s="52"/>
      <c r="B970" s="52"/>
      <c r="C970" s="52"/>
      <c r="D970" s="52"/>
      <c r="E970" s="52"/>
      <c r="F970" s="52"/>
      <c r="G970" s="52"/>
      <c r="H970" s="52"/>
      <c r="I970" s="52"/>
      <c r="J970" s="52"/>
      <c r="K970" s="52"/>
      <c r="L970" s="52"/>
      <c r="M970" s="54"/>
    </row>
    <row r="971" spans="1:13" ht="15.75" x14ac:dyDescent="0.25">
      <c r="A971" s="52"/>
      <c r="B971" s="52"/>
      <c r="C971" s="52"/>
      <c r="D971" s="52"/>
      <c r="E971" s="52"/>
      <c r="F971" s="52"/>
      <c r="G971" s="52"/>
      <c r="H971" s="52"/>
      <c r="I971" s="52"/>
      <c r="J971" s="52"/>
      <c r="K971" s="52"/>
      <c r="L971" s="52"/>
      <c r="M971" s="54"/>
    </row>
    <row r="972" spans="1:13" ht="15.75" x14ac:dyDescent="0.25">
      <c r="A972" s="52"/>
      <c r="B972" s="52"/>
      <c r="C972" s="52"/>
      <c r="D972" s="52"/>
      <c r="E972" s="52"/>
      <c r="F972" s="52"/>
      <c r="G972" s="52"/>
      <c r="H972" s="52"/>
      <c r="I972" s="52"/>
      <c r="J972" s="52"/>
      <c r="K972" s="52"/>
      <c r="L972" s="52"/>
      <c r="M972" s="54"/>
    </row>
    <row r="973" spans="1:13" ht="15.75" x14ac:dyDescent="0.25">
      <c r="A973" s="52"/>
      <c r="B973" s="52"/>
      <c r="C973" s="52"/>
      <c r="D973" s="52"/>
      <c r="E973" s="52"/>
      <c r="F973" s="52"/>
      <c r="G973" s="52"/>
      <c r="H973" s="52"/>
      <c r="I973" s="52"/>
      <c r="J973" s="52"/>
      <c r="K973" s="52"/>
      <c r="L973" s="52"/>
      <c r="M973" s="54"/>
    </row>
    <row r="974" spans="1:13" ht="15.75" x14ac:dyDescent="0.25">
      <c r="A974" s="52"/>
      <c r="B974" s="52"/>
      <c r="C974" s="52"/>
      <c r="D974" s="52"/>
      <c r="E974" s="52"/>
      <c r="F974" s="52"/>
      <c r="G974" s="52"/>
      <c r="H974" s="52"/>
      <c r="I974" s="52"/>
      <c r="J974" s="52"/>
      <c r="K974" s="52"/>
      <c r="L974" s="52"/>
      <c r="M974" s="54"/>
    </row>
    <row r="975" spans="1:13" ht="15.75" x14ac:dyDescent="0.25">
      <c r="A975" s="52"/>
      <c r="B975" s="52"/>
      <c r="C975" s="52"/>
      <c r="D975" s="52"/>
      <c r="E975" s="52"/>
      <c r="F975" s="52"/>
      <c r="G975" s="52"/>
      <c r="H975" s="52"/>
      <c r="I975" s="52"/>
      <c r="J975" s="52"/>
      <c r="K975" s="52"/>
      <c r="L975" s="52"/>
      <c r="M975" s="54"/>
    </row>
    <row r="976" spans="1:13" ht="15.75" x14ac:dyDescent="0.25">
      <c r="A976" s="52"/>
      <c r="B976" s="52"/>
      <c r="C976" s="52"/>
      <c r="D976" s="52"/>
      <c r="E976" s="52"/>
      <c r="F976" s="52"/>
      <c r="G976" s="52"/>
      <c r="H976" s="52"/>
      <c r="I976" s="52"/>
      <c r="J976" s="52"/>
      <c r="K976" s="52"/>
      <c r="L976" s="52"/>
      <c r="M976" s="54"/>
    </row>
    <row r="977" spans="1:13" ht="15.75" x14ac:dyDescent="0.25">
      <c r="A977" s="52"/>
      <c r="B977" s="52"/>
      <c r="C977" s="52"/>
      <c r="D977" s="52"/>
      <c r="E977" s="52"/>
      <c r="F977" s="52"/>
      <c r="G977" s="52"/>
      <c r="H977" s="52"/>
      <c r="I977" s="52"/>
      <c r="J977" s="52"/>
      <c r="K977" s="52"/>
      <c r="L977" s="52"/>
      <c r="M977" s="54"/>
    </row>
    <row r="978" spans="1:13" ht="15.75" x14ac:dyDescent="0.25">
      <c r="A978" s="52"/>
      <c r="B978" s="52"/>
      <c r="C978" s="52"/>
      <c r="D978" s="52"/>
      <c r="E978" s="52"/>
      <c r="F978" s="52"/>
      <c r="G978" s="52"/>
      <c r="H978" s="52"/>
      <c r="I978" s="52"/>
      <c r="J978" s="52"/>
      <c r="K978" s="52"/>
      <c r="L978" s="52"/>
      <c r="M978" s="54"/>
    </row>
    <row r="979" spans="1:13" ht="15.75" x14ac:dyDescent="0.25">
      <c r="A979" s="52"/>
      <c r="B979" s="52"/>
      <c r="C979" s="52"/>
      <c r="D979" s="52"/>
      <c r="E979" s="52"/>
      <c r="F979" s="52"/>
      <c r="G979" s="52"/>
      <c r="H979" s="52"/>
      <c r="I979" s="52"/>
      <c r="J979" s="52"/>
      <c r="K979" s="52"/>
      <c r="L979" s="52"/>
      <c r="M979" s="54"/>
    </row>
    <row r="980" spans="1:13" ht="15.75" x14ac:dyDescent="0.25">
      <c r="A980" s="52"/>
      <c r="B980" s="52"/>
      <c r="C980" s="52"/>
      <c r="D980" s="52"/>
      <c r="E980" s="52"/>
      <c r="F980" s="52"/>
      <c r="G980" s="52"/>
      <c r="H980" s="52"/>
      <c r="I980" s="52"/>
      <c r="J980" s="52"/>
      <c r="K980" s="52"/>
      <c r="L980" s="52"/>
      <c r="M980" s="54"/>
    </row>
    <row r="981" spans="1:13" ht="15.75" x14ac:dyDescent="0.25">
      <c r="A981" s="52"/>
      <c r="B981" s="52"/>
      <c r="C981" s="52"/>
      <c r="D981" s="52"/>
      <c r="E981" s="52"/>
      <c r="F981" s="52"/>
      <c r="G981" s="52"/>
      <c r="H981" s="52"/>
      <c r="I981" s="52"/>
      <c r="J981" s="52"/>
      <c r="K981" s="52"/>
      <c r="L981" s="52"/>
      <c r="M981" s="54"/>
    </row>
    <row r="982" spans="1:13" ht="15.75" x14ac:dyDescent="0.25">
      <c r="A982" s="52"/>
      <c r="B982" s="52"/>
      <c r="C982" s="52"/>
      <c r="D982" s="52"/>
      <c r="E982" s="52"/>
      <c r="F982" s="52"/>
      <c r="G982" s="52"/>
      <c r="H982" s="52"/>
      <c r="I982" s="52"/>
      <c r="J982" s="52"/>
      <c r="K982" s="52"/>
      <c r="L982" s="52"/>
      <c r="M982" s="54"/>
    </row>
    <row r="983" spans="1:13" ht="15.75" x14ac:dyDescent="0.25">
      <c r="A983" s="52"/>
      <c r="B983" s="52"/>
      <c r="C983" s="52"/>
      <c r="D983" s="52"/>
      <c r="E983" s="52"/>
      <c r="F983" s="52"/>
      <c r="G983" s="52"/>
      <c r="H983" s="52"/>
      <c r="I983" s="52"/>
      <c r="J983" s="52"/>
      <c r="K983" s="52"/>
      <c r="L983" s="52"/>
      <c r="M983" s="54"/>
    </row>
    <row r="984" spans="1:13" ht="15.75" x14ac:dyDescent="0.25">
      <c r="A984" s="52"/>
      <c r="B984" s="52"/>
      <c r="C984" s="52"/>
      <c r="D984" s="52"/>
      <c r="E984" s="52"/>
      <c r="F984" s="52"/>
      <c r="G984" s="52"/>
      <c r="H984" s="52"/>
      <c r="I984" s="52"/>
      <c r="J984" s="52"/>
      <c r="K984" s="52"/>
      <c r="L984" s="52"/>
      <c r="M984" s="54"/>
    </row>
    <row r="985" spans="1:13" ht="15.75" x14ac:dyDescent="0.25">
      <c r="A985" s="52"/>
      <c r="B985" s="52"/>
      <c r="C985" s="52"/>
      <c r="D985" s="52"/>
      <c r="E985" s="52"/>
      <c r="F985" s="52"/>
      <c r="G985" s="52"/>
      <c r="H985" s="52"/>
      <c r="I985" s="52"/>
      <c r="J985" s="52"/>
      <c r="K985" s="52"/>
      <c r="L985" s="52"/>
      <c r="M985" s="54"/>
    </row>
    <row r="986" spans="1:13" ht="15.75" x14ac:dyDescent="0.25">
      <c r="A986" s="52"/>
      <c r="B986" s="52"/>
      <c r="C986" s="52"/>
      <c r="D986" s="52"/>
      <c r="E986" s="52"/>
      <c r="F986" s="52"/>
      <c r="G986" s="52"/>
      <c r="H986" s="52"/>
      <c r="I986" s="52"/>
      <c r="J986" s="52"/>
      <c r="K986" s="52"/>
      <c r="L986" s="52"/>
      <c r="M986" s="54"/>
    </row>
    <row r="987" spans="1:13" ht="15.75" x14ac:dyDescent="0.25">
      <c r="A987" s="52"/>
      <c r="B987" s="52"/>
      <c r="C987" s="52"/>
      <c r="D987" s="52"/>
      <c r="E987" s="52"/>
      <c r="F987" s="52"/>
      <c r="G987" s="52"/>
      <c r="H987" s="52"/>
      <c r="I987" s="52"/>
      <c r="J987" s="52"/>
      <c r="K987" s="52"/>
      <c r="L987" s="52"/>
      <c r="M987" s="54"/>
    </row>
    <row r="988" spans="1:13" ht="15.75" x14ac:dyDescent="0.25">
      <c r="A988" s="52"/>
      <c r="B988" s="52"/>
      <c r="C988" s="52"/>
      <c r="D988" s="52"/>
      <c r="E988" s="52"/>
      <c r="F988" s="52"/>
      <c r="G988" s="52"/>
      <c r="H988" s="52"/>
      <c r="I988" s="52"/>
      <c r="J988" s="52"/>
      <c r="K988" s="52"/>
      <c r="L988" s="52"/>
      <c r="M988" s="54"/>
    </row>
    <row r="989" spans="1:13" ht="15.75" x14ac:dyDescent="0.25">
      <c r="A989" s="52"/>
      <c r="B989" s="52"/>
      <c r="C989" s="52"/>
      <c r="D989" s="52"/>
      <c r="E989" s="52"/>
      <c r="F989" s="52"/>
      <c r="G989" s="52"/>
      <c r="H989" s="52"/>
      <c r="I989" s="52"/>
      <c r="J989" s="52"/>
      <c r="K989" s="52"/>
      <c r="L989" s="52"/>
      <c r="M989" s="54"/>
    </row>
    <row r="990" spans="1:13" ht="15.75" x14ac:dyDescent="0.25">
      <c r="A990" s="52"/>
      <c r="B990" s="52"/>
      <c r="C990" s="52"/>
      <c r="D990" s="52"/>
      <c r="E990" s="52"/>
      <c r="F990" s="52"/>
      <c r="G990" s="52"/>
      <c r="H990" s="52"/>
      <c r="I990" s="52"/>
      <c r="J990" s="52"/>
      <c r="K990" s="52"/>
      <c r="L990" s="52"/>
      <c r="M990" s="54"/>
    </row>
    <row r="991" spans="1:13" ht="15.75" x14ac:dyDescent="0.25">
      <c r="A991" s="52"/>
      <c r="B991" s="52"/>
      <c r="C991" s="52"/>
      <c r="D991" s="52"/>
      <c r="E991" s="52"/>
      <c r="F991" s="52"/>
      <c r="G991" s="52"/>
      <c r="H991" s="52"/>
      <c r="I991" s="52"/>
      <c r="J991" s="52"/>
      <c r="K991" s="52"/>
      <c r="L991" s="52"/>
      <c r="M991" s="54"/>
    </row>
    <row r="992" spans="1:13" ht="15.75" x14ac:dyDescent="0.25">
      <c r="A992" s="52"/>
      <c r="B992" s="52"/>
      <c r="C992" s="52"/>
      <c r="D992" s="52"/>
      <c r="E992" s="52"/>
      <c r="F992" s="52"/>
      <c r="G992" s="52"/>
      <c r="H992" s="52"/>
      <c r="I992" s="52"/>
      <c r="J992" s="52"/>
      <c r="K992" s="52"/>
      <c r="L992" s="52"/>
      <c r="M992" s="54"/>
    </row>
    <row r="993" spans="1:13" ht="15.75" x14ac:dyDescent="0.25">
      <c r="A993" s="52"/>
      <c r="B993" s="52"/>
      <c r="C993" s="52"/>
      <c r="D993" s="52"/>
      <c r="E993" s="52"/>
      <c r="F993" s="52"/>
      <c r="G993" s="52"/>
      <c r="H993" s="52"/>
      <c r="I993" s="52"/>
      <c r="J993" s="52"/>
      <c r="K993" s="52"/>
      <c r="L993" s="52"/>
      <c r="M993" s="54"/>
    </row>
    <row r="994" spans="1:13" ht="15.75" x14ac:dyDescent="0.25">
      <c r="A994" s="52"/>
      <c r="B994" s="52"/>
      <c r="C994" s="52"/>
      <c r="D994" s="52"/>
      <c r="E994" s="52"/>
      <c r="F994" s="52"/>
      <c r="G994" s="52"/>
      <c r="H994" s="52"/>
      <c r="I994" s="52"/>
      <c r="J994" s="52"/>
      <c r="K994" s="52"/>
      <c r="L994" s="52"/>
      <c r="M994" s="54"/>
    </row>
    <row r="995" spans="1:13" ht="15.75" x14ac:dyDescent="0.25">
      <c r="A995" s="52"/>
      <c r="B995" s="52"/>
      <c r="C995" s="52"/>
      <c r="D995" s="52"/>
      <c r="E995" s="52"/>
      <c r="F995" s="52"/>
      <c r="G995" s="52"/>
      <c r="H995" s="52"/>
      <c r="I995" s="52"/>
      <c r="J995" s="52"/>
      <c r="K995" s="52"/>
      <c r="L995" s="52"/>
      <c r="M995" s="54"/>
    </row>
    <row r="996" spans="1:13" ht="15.75" x14ac:dyDescent="0.25">
      <c r="A996" s="52"/>
      <c r="B996" s="52"/>
      <c r="C996" s="52"/>
      <c r="D996" s="52"/>
      <c r="E996" s="52"/>
      <c r="F996" s="52"/>
      <c r="G996" s="52"/>
      <c r="H996" s="52"/>
      <c r="I996" s="52"/>
      <c r="J996" s="52"/>
      <c r="K996" s="52"/>
      <c r="L996" s="52"/>
      <c r="M996" s="54"/>
    </row>
    <row r="997" spans="1:13" ht="15.75" x14ac:dyDescent="0.25">
      <c r="A997" s="52"/>
      <c r="B997" s="52"/>
      <c r="C997" s="52"/>
      <c r="D997" s="52"/>
      <c r="E997" s="52"/>
      <c r="F997" s="52"/>
      <c r="G997" s="52"/>
      <c r="H997" s="52"/>
      <c r="I997" s="52"/>
      <c r="J997" s="52"/>
      <c r="K997" s="52"/>
      <c r="L997" s="52"/>
      <c r="M997" s="54"/>
    </row>
    <row r="998" spans="1:13" ht="15.75" x14ac:dyDescent="0.25">
      <c r="A998" s="52"/>
      <c r="B998" s="52"/>
      <c r="C998" s="52"/>
      <c r="D998" s="52"/>
      <c r="E998" s="52"/>
      <c r="F998" s="52"/>
      <c r="G998" s="52"/>
      <c r="H998" s="52"/>
      <c r="I998" s="52"/>
      <c r="J998" s="52"/>
      <c r="K998" s="52"/>
      <c r="L998" s="52"/>
      <c r="M998" s="54"/>
    </row>
    <row r="999" spans="1:13" ht="15.75" x14ac:dyDescent="0.25">
      <c r="A999" s="52"/>
      <c r="B999" s="52"/>
      <c r="C999" s="52"/>
      <c r="D999" s="52"/>
      <c r="E999" s="52"/>
      <c r="F999" s="52"/>
      <c r="G999" s="52"/>
      <c r="H999" s="52"/>
      <c r="I999" s="52"/>
      <c r="J999" s="52"/>
      <c r="K999" s="52"/>
      <c r="L999" s="52"/>
      <c r="M999" s="54"/>
    </row>
    <row r="1000" spans="1:13" ht="15.75" x14ac:dyDescent="0.25">
      <c r="A1000" s="52"/>
      <c r="B1000" s="52"/>
      <c r="C1000" s="52"/>
      <c r="D1000" s="52"/>
      <c r="E1000" s="52"/>
      <c r="F1000" s="52"/>
      <c r="G1000" s="52"/>
      <c r="H1000" s="52"/>
      <c r="I1000" s="52"/>
      <c r="J1000" s="52"/>
      <c r="K1000" s="52"/>
      <c r="L1000" s="52"/>
      <c r="M1000" s="54"/>
    </row>
    <row r="1001" spans="1:13" ht="15.75" x14ac:dyDescent="0.25">
      <c r="A1001" s="52"/>
      <c r="B1001" s="52"/>
      <c r="C1001" s="52"/>
      <c r="D1001" s="52"/>
      <c r="E1001" s="52"/>
      <c r="F1001" s="52"/>
      <c r="G1001" s="52"/>
      <c r="H1001" s="52"/>
      <c r="I1001" s="52"/>
      <c r="J1001" s="52"/>
      <c r="K1001" s="52"/>
      <c r="L1001" s="52"/>
      <c r="M1001" s="54"/>
    </row>
    <row r="1002" spans="1:13" ht="15.75" x14ac:dyDescent="0.25">
      <c r="A1002" s="52"/>
      <c r="B1002" s="52"/>
      <c r="C1002" s="52"/>
      <c r="D1002" s="52"/>
      <c r="E1002" s="52"/>
      <c r="F1002" s="52"/>
      <c r="G1002" s="52"/>
      <c r="H1002" s="52"/>
      <c r="I1002" s="52"/>
      <c r="J1002" s="52"/>
      <c r="K1002" s="52"/>
      <c r="L1002" s="52"/>
      <c r="M1002" s="54"/>
    </row>
    <row r="1003" spans="1:13" ht="15.75" x14ac:dyDescent="0.25">
      <c r="A1003" s="52"/>
      <c r="B1003" s="52"/>
      <c r="C1003" s="52"/>
      <c r="D1003" s="52"/>
      <c r="E1003" s="52"/>
      <c r="F1003" s="52"/>
      <c r="G1003" s="52"/>
      <c r="H1003" s="52"/>
      <c r="I1003" s="52"/>
      <c r="J1003" s="52"/>
      <c r="K1003" s="52"/>
      <c r="L1003" s="52"/>
      <c r="M1003" s="54"/>
    </row>
    <row r="1004" spans="1:13" ht="15.75" x14ac:dyDescent="0.25">
      <c r="A1004" s="52"/>
      <c r="B1004" s="52"/>
      <c r="C1004" s="52"/>
      <c r="D1004" s="52"/>
      <c r="E1004" s="52"/>
      <c r="F1004" s="52"/>
      <c r="G1004" s="52"/>
      <c r="H1004" s="52"/>
      <c r="I1004" s="52"/>
      <c r="J1004" s="52"/>
      <c r="K1004" s="52"/>
      <c r="L1004" s="52"/>
      <c r="M1004" s="54"/>
    </row>
    <row r="1005" spans="1:13" ht="15.75" x14ac:dyDescent="0.25">
      <c r="A1005" s="52"/>
      <c r="B1005" s="52"/>
      <c r="C1005" s="52"/>
      <c r="D1005" s="52"/>
      <c r="E1005" s="52"/>
      <c r="F1005" s="52"/>
      <c r="G1005" s="52"/>
      <c r="H1005" s="52"/>
      <c r="I1005" s="52"/>
      <c r="J1005" s="52"/>
      <c r="K1005" s="52"/>
      <c r="L1005" s="52"/>
      <c r="M1005" s="54"/>
    </row>
    <row r="1006" spans="1:13" ht="15.75" x14ac:dyDescent="0.25">
      <c r="A1006" s="52"/>
      <c r="B1006" s="52"/>
      <c r="C1006" s="52"/>
      <c r="D1006" s="52"/>
      <c r="E1006" s="52"/>
      <c r="F1006" s="52"/>
      <c r="G1006" s="52"/>
      <c r="H1006" s="52"/>
      <c r="I1006" s="52"/>
      <c r="J1006" s="52"/>
      <c r="K1006" s="52"/>
      <c r="L1006" s="52"/>
      <c r="M1006" s="54"/>
    </row>
    <row r="1007" spans="1:13" ht="15.75" x14ac:dyDescent="0.25">
      <c r="A1007" s="52"/>
      <c r="B1007" s="52"/>
      <c r="C1007" s="52"/>
      <c r="D1007" s="52"/>
      <c r="E1007" s="52"/>
      <c r="F1007" s="52"/>
      <c r="G1007" s="52"/>
      <c r="H1007" s="52"/>
      <c r="I1007" s="52"/>
      <c r="J1007" s="52"/>
      <c r="K1007" s="52"/>
      <c r="L1007" s="52"/>
      <c r="M1007" s="54"/>
    </row>
    <row r="1008" spans="1:13" ht="15.75" x14ac:dyDescent="0.25">
      <c r="A1008" s="52"/>
      <c r="B1008" s="52"/>
      <c r="C1008" s="52"/>
      <c r="D1008" s="52"/>
      <c r="E1008" s="52"/>
      <c r="F1008" s="52"/>
      <c r="G1008" s="52"/>
      <c r="H1008" s="52"/>
      <c r="I1008" s="52"/>
      <c r="J1008" s="52"/>
      <c r="K1008" s="52"/>
      <c r="L1008" s="52"/>
      <c r="M1008" s="54"/>
    </row>
    <row r="1009" spans="1:13" ht="15.75" x14ac:dyDescent="0.25">
      <c r="A1009" s="52"/>
      <c r="B1009" s="52"/>
      <c r="C1009" s="52"/>
      <c r="D1009" s="52"/>
      <c r="E1009" s="52"/>
      <c r="F1009" s="52"/>
      <c r="G1009" s="52"/>
      <c r="H1009" s="52"/>
      <c r="I1009" s="52"/>
      <c r="J1009" s="52"/>
      <c r="K1009" s="52"/>
      <c r="L1009" s="52"/>
      <c r="M1009" s="54"/>
    </row>
    <row r="1010" spans="1:13" ht="15.75" x14ac:dyDescent="0.25">
      <c r="A1010" s="52"/>
      <c r="B1010" s="52"/>
      <c r="C1010" s="52"/>
      <c r="D1010" s="52"/>
      <c r="E1010" s="52"/>
      <c r="F1010" s="52"/>
      <c r="G1010" s="52"/>
      <c r="H1010" s="52"/>
      <c r="I1010" s="52"/>
      <c r="J1010" s="52"/>
      <c r="K1010" s="52"/>
      <c r="L1010" s="52"/>
      <c r="M1010" s="54"/>
    </row>
    <row r="1011" spans="1:13" ht="15.75" x14ac:dyDescent="0.25">
      <c r="A1011" s="52"/>
      <c r="B1011" s="52"/>
      <c r="C1011" s="52"/>
      <c r="D1011" s="52"/>
      <c r="E1011" s="52"/>
      <c r="F1011" s="52"/>
      <c r="G1011" s="52"/>
      <c r="H1011" s="52"/>
      <c r="I1011" s="52"/>
      <c r="J1011" s="52"/>
      <c r="K1011" s="52"/>
      <c r="L1011" s="52"/>
      <c r="M1011" s="54"/>
    </row>
    <row r="1012" spans="1:13" ht="15.75" x14ac:dyDescent="0.25">
      <c r="A1012" s="52"/>
      <c r="B1012" s="52"/>
      <c r="C1012" s="52"/>
      <c r="D1012" s="52"/>
      <c r="E1012" s="52"/>
      <c r="F1012" s="52"/>
      <c r="G1012" s="52"/>
      <c r="H1012" s="52"/>
      <c r="I1012" s="52"/>
      <c r="J1012" s="52"/>
      <c r="K1012" s="52"/>
      <c r="L1012" s="52"/>
      <c r="M1012" s="54"/>
    </row>
    <row r="1013" spans="1:13" ht="15.75" x14ac:dyDescent="0.25">
      <c r="A1013" s="52"/>
      <c r="B1013" s="52"/>
      <c r="C1013" s="52"/>
      <c r="D1013" s="52"/>
      <c r="E1013" s="52"/>
      <c r="F1013" s="52"/>
      <c r="G1013" s="52"/>
      <c r="H1013" s="52"/>
      <c r="I1013" s="52"/>
      <c r="J1013" s="52"/>
      <c r="K1013" s="52"/>
      <c r="L1013" s="52"/>
      <c r="M1013" s="54"/>
    </row>
    <row r="1014" spans="1:13" ht="15.75" x14ac:dyDescent="0.25">
      <c r="A1014" s="52"/>
      <c r="B1014" s="52"/>
      <c r="C1014" s="52"/>
      <c r="D1014" s="52"/>
      <c r="E1014" s="52"/>
      <c r="F1014" s="52"/>
      <c r="G1014" s="52"/>
      <c r="H1014" s="52"/>
      <c r="I1014" s="52"/>
      <c r="J1014" s="52"/>
      <c r="K1014" s="52"/>
      <c r="L1014" s="52"/>
      <c r="M1014" s="54"/>
    </row>
    <row r="1015" spans="1:13" ht="15.75" x14ac:dyDescent="0.25">
      <c r="A1015" s="52"/>
      <c r="B1015" s="52"/>
      <c r="C1015" s="52"/>
      <c r="D1015" s="52"/>
      <c r="E1015" s="52"/>
      <c r="F1015" s="52"/>
      <c r="G1015" s="52"/>
      <c r="H1015" s="52"/>
      <c r="I1015" s="52"/>
      <c r="J1015" s="52"/>
      <c r="K1015" s="52"/>
      <c r="L1015" s="52"/>
      <c r="M1015" s="54"/>
    </row>
    <row r="1016" spans="1:13" ht="15.75" x14ac:dyDescent="0.25">
      <c r="A1016" s="52"/>
      <c r="B1016" s="52"/>
      <c r="C1016" s="52"/>
      <c r="D1016" s="52"/>
      <c r="E1016" s="52"/>
      <c r="F1016" s="52"/>
      <c r="G1016" s="52"/>
      <c r="H1016" s="52"/>
      <c r="I1016" s="52"/>
      <c r="J1016" s="52"/>
      <c r="K1016" s="52"/>
      <c r="L1016" s="52"/>
      <c r="M1016" s="54"/>
    </row>
    <row r="1017" spans="1:13" ht="15.75" x14ac:dyDescent="0.25">
      <c r="A1017" s="52"/>
      <c r="B1017" s="52"/>
      <c r="C1017" s="52"/>
      <c r="D1017" s="52"/>
      <c r="E1017" s="52"/>
      <c r="F1017" s="52"/>
      <c r="G1017" s="52"/>
      <c r="H1017" s="52"/>
      <c r="I1017" s="52"/>
      <c r="J1017" s="52"/>
      <c r="K1017" s="52"/>
      <c r="L1017" s="52"/>
      <c r="M1017" s="54"/>
    </row>
    <row r="1018" spans="1:13" ht="15.75" x14ac:dyDescent="0.25">
      <c r="A1018" s="52"/>
      <c r="B1018" s="52"/>
      <c r="C1018" s="52"/>
      <c r="D1018" s="52"/>
      <c r="E1018" s="52"/>
      <c r="F1018" s="52"/>
      <c r="G1018" s="52"/>
      <c r="H1018" s="52"/>
      <c r="I1018" s="52"/>
      <c r="J1018" s="52"/>
      <c r="K1018" s="52"/>
      <c r="L1018" s="52"/>
      <c r="M1018" s="54"/>
    </row>
    <row r="1019" spans="1:13" ht="15.75" x14ac:dyDescent="0.25">
      <c r="A1019" s="52"/>
      <c r="B1019" s="52"/>
      <c r="C1019" s="52"/>
      <c r="D1019" s="52"/>
      <c r="E1019" s="52"/>
      <c r="F1019" s="52"/>
      <c r="G1019" s="52"/>
      <c r="H1019" s="52"/>
      <c r="I1019" s="52"/>
      <c r="J1019" s="52"/>
      <c r="K1019" s="52"/>
      <c r="L1019" s="52"/>
      <c r="M1019" s="54"/>
    </row>
    <row r="1020" spans="1:13" ht="15.75" x14ac:dyDescent="0.25">
      <c r="A1020" s="52"/>
      <c r="B1020" s="52"/>
      <c r="C1020" s="52"/>
      <c r="D1020" s="52"/>
      <c r="E1020" s="52"/>
      <c r="F1020" s="52"/>
      <c r="G1020" s="52"/>
      <c r="H1020" s="52"/>
      <c r="I1020" s="52"/>
      <c r="J1020" s="52"/>
      <c r="K1020" s="52"/>
      <c r="L1020" s="52"/>
      <c r="M1020" s="54"/>
    </row>
    <row r="1021" spans="1:13" ht="15.75" x14ac:dyDescent="0.25">
      <c r="A1021" s="52"/>
      <c r="B1021" s="52"/>
      <c r="C1021" s="52"/>
      <c r="D1021" s="52"/>
      <c r="E1021" s="52"/>
      <c r="F1021" s="52"/>
      <c r="G1021" s="52"/>
      <c r="H1021" s="52"/>
      <c r="I1021" s="52"/>
      <c r="J1021" s="52"/>
      <c r="K1021" s="52"/>
      <c r="L1021" s="52"/>
      <c r="M1021" s="54"/>
    </row>
    <row r="1022" spans="1:13" ht="15.75" x14ac:dyDescent="0.25">
      <c r="A1022" s="52"/>
      <c r="B1022" s="52"/>
      <c r="C1022" s="52"/>
      <c r="D1022" s="52"/>
      <c r="E1022" s="52"/>
      <c r="F1022" s="52"/>
      <c r="G1022" s="52"/>
      <c r="H1022" s="52"/>
      <c r="I1022" s="52"/>
      <c r="J1022" s="52"/>
      <c r="K1022" s="52"/>
      <c r="L1022" s="52"/>
      <c r="M1022" s="54"/>
    </row>
    <row r="1023" spans="1:13" ht="15.75" x14ac:dyDescent="0.25">
      <c r="A1023" s="52"/>
      <c r="B1023" s="52"/>
      <c r="C1023" s="52"/>
      <c r="D1023" s="52"/>
      <c r="E1023" s="52"/>
      <c r="F1023" s="52"/>
      <c r="G1023" s="52"/>
      <c r="H1023" s="52"/>
      <c r="I1023" s="52"/>
      <c r="J1023" s="52"/>
      <c r="K1023" s="52"/>
      <c r="L1023" s="52"/>
      <c r="M1023" s="54"/>
    </row>
    <row r="1024" spans="1:13" ht="15.75" x14ac:dyDescent="0.25">
      <c r="A1024" s="52"/>
      <c r="B1024" s="52"/>
      <c r="C1024" s="52"/>
      <c r="D1024" s="52"/>
      <c r="E1024" s="52"/>
      <c r="F1024" s="52"/>
      <c r="G1024" s="52"/>
      <c r="H1024" s="52"/>
      <c r="I1024" s="52"/>
      <c r="J1024" s="52"/>
      <c r="K1024" s="52"/>
      <c r="L1024" s="52"/>
      <c r="M1024" s="54"/>
    </row>
    <row r="1025" spans="1:13" ht="15.75" x14ac:dyDescent="0.25">
      <c r="A1025" s="52"/>
      <c r="B1025" s="52"/>
      <c r="C1025" s="52"/>
      <c r="D1025" s="52"/>
      <c r="E1025" s="52"/>
      <c r="F1025" s="52"/>
      <c r="G1025" s="52"/>
      <c r="H1025" s="52"/>
      <c r="I1025" s="52"/>
      <c r="J1025" s="52"/>
      <c r="K1025" s="52"/>
      <c r="L1025" s="52"/>
      <c r="M1025" s="54"/>
    </row>
    <row r="1026" spans="1:13" ht="15.75" x14ac:dyDescent="0.25">
      <c r="A1026" s="52"/>
      <c r="B1026" s="52"/>
      <c r="C1026" s="52"/>
      <c r="D1026" s="52"/>
      <c r="E1026" s="52"/>
      <c r="F1026" s="52"/>
      <c r="G1026" s="52"/>
      <c r="H1026" s="52"/>
      <c r="I1026" s="52"/>
      <c r="J1026" s="52"/>
      <c r="K1026" s="52"/>
      <c r="L1026" s="52"/>
      <c r="M1026" s="54"/>
    </row>
    <row r="1027" spans="1:13" ht="15.75" x14ac:dyDescent="0.25">
      <c r="A1027" s="52"/>
      <c r="B1027" s="52"/>
      <c r="C1027" s="52"/>
      <c r="D1027" s="52"/>
      <c r="E1027" s="52"/>
      <c r="F1027" s="52"/>
      <c r="G1027" s="52"/>
      <c r="H1027" s="52"/>
      <c r="I1027" s="52"/>
      <c r="J1027" s="52"/>
      <c r="K1027" s="52"/>
      <c r="L1027" s="52"/>
      <c r="M1027" s="54"/>
    </row>
    <row r="1028" spans="1:13" ht="15.75" x14ac:dyDescent="0.25">
      <c r="A1028" s="52"/>
      <c r="B1028" s="52"/>
      <c r="C1028" s="52"/>
      <c r="D1028" s="52"/>
      <c r="E1028" s="52"/>
      <c r="F1028" s="52"/>
      <c r="G1028" s="52"/>
      <c r="H1028" s="52"/>
      <c r="I1028" s="52"/>
      <c r="J1028" s="52"/>
      <c r="K1028" s="52"/>
      <c r="L1028" s="52"/>
      <c r="M1028" s="54"/>
    </row>
    <row r="1029" spans="1:13" ht="15.75" x14ac:dyDescent="0.25">
      <c r="A1029" s="52"/>
      <c r="B1029" s="52"/>
      <c r="C1029" s="52"/>
      <c r="D1029" s="52"/>
      <c r="E1029" s="52"/>
      <c r="F1029" s="52"/>
      <c r="G1029" s="52"/>
      <c r="H1029" s="52"/>
      <c r="I1029" s="52"/>
      <c r="J1029" s="52"/>
      <c r="K1029" s="52"/>
      <c r="L1029" s="52"/>
      <c r="M1029" s="54"/>
    </row>
    <row r="1030" spans="1:13" ht="15.75" x14ac:dyDescent="0.25">
      <c r="A1030" s="52"/>
      <c r="B1030" s="52"/>
      <c r="C1030" s="52"/>
      <c r="D1030" s="52"/>
      <c r="E1030" s="52"/>
      <c r="F1030" s="52"/>
      <c r="G1030" s="52"/>
      <c r="H1030" s="52"/>
      <c r="I1030" s="52"/>
      <c r="J1030" s="52"/>
      <c r="K1030" s="52"/>
      <c r="L1030" s="52"/>
      <c r="M1030" s="54"/>
    </row>
    <row r="1031" spans="1:13" ht="15.75" x14ac:dyDescent="0.25">
      <c r="A1031" s="52"/>
      <c r="B1031" s="52"/>
      <c r="C1031" s="52"/>
      <c r="D1031" s="52"/>
      <c r="E1031" s="52"/>
      <c r="F1031" s="52"/>
      <c r="G1031" s="52"/>
      <c r="H1031" s="52"/>
      <c r="I1031" s="52"/>
      <c r="J1031" s="52"/>
      <c r="K1031" s="52"/>
      <c r="L1031" s="52"/>
      <c r="M1031" s="54"/>
    </row>
    <row r="1032" spans="1:13" ht="15.75" x14ac:dyDescent="0.25">
      <c r="A1032" s="52"/>
      <c r="B1032" s="52"/>
      <c r="C1032" s="52"/>
      <c r="D1032" s="52"/>
      <c r="E1032" s="52"/>
      <c r="F1032" s="52"/>
      <c r="G1032" s="52"/>
      <c r="H1032" s="52"/>
      <c r="I1032" s="52"/>
      <c r="J1032" s="52"/>
      <c r="K1032" s="52"/>
      <c r="L1032" s="52"/>
      <c r="M1032" s="54"/>
    </row>
    <row r="1033" spans="1:13" ht="15.75" x14ac:dyDescent="0.25">
      <c r="A1033" s="52"/>
      <c r="B1033" s="52"/>
      <c r="C1033" s="52"/>
      <c r="D1033" s="52"/>
      <c r="E1033" s="52"/>
      <c r="F1033" s="52"/>
      <c r="G1033" s="52"/>
      <c r="H1033" s="52"/>
      <c r="I1033" s="52"/>
      <c r="J1033" s="52"/>
      <c r="K1033" s="52"/>
      <c r="L1033" s="52"/>
      <c r="M1033" s="54"/>
    </row>
    <row r="1034" spans="1:13" ht="15.75" x14ac:dyDescent="0.25">
      <c r="A1034" s="52"/>
      <c r="B1034" s="52"/>
      <c r="C1034" s="52"/>
      <c r="D1034" s="52"/>
      <c r="E1034" s="52"/>
      <c r="F1034" s="52"/>
      <c r="G1034" s="52"/>
      <c r="H1034" s="52"/>
      <c r="I1034" s="52"/>
      <c r="J1034" s="52"/>
      <c r="K1034" s="52"/>
      <c r="L1034" s="52"/>
      <c r="M1034" s="54"/>
    </row>
    <row r="1035" spans="1:13" ht="15.75" x14ac:dyDescent="0.25">
      <c r="A1035" s="52"/>
      <c r="B1035" s="52"/>
      <c r="C1035" s="52"/>
      <c r="D1035" s="52"/>
      <c r="E1035" s="52"/>
      <c r="F1035" s="52"/>
      <c r="G1035" s="52"/>
      <c r="H1035" s="52"/>
      <c r="I1035" s="52"/>
      <c r="J1035" s="52"/>
      <c r="K1035" s="52"/>
      <c r="L1035" s="52"/>
      <c r="M1035" s="54"/>
    </row>
    <row r="1036" spans="1:13" ht="15.75" x14ac:dyDescent="0.25">
      <c r="A1036" s="52"/>
      <c r="B1036" s="52"/>
      <c r="C1036" s="52"/>
      <c r="D1036" s="52"/>
      <c r="E1036" s="52"/>
      <c r="F1036" s="52"/>
      <c r="G1036" s="52"/>
      <c r="H1036" s="52"/>
      <c r="I1036" s="52"/>
      <c r="J1036" s="52"/>
      <c r="K1036" s="52"/>
      <c r="L1036" s="52"/>
      <c r="M1036" s="54"/>
    </row>
    <row r="1037" spans="1:13" ht="15.75" x14ac:dyDescent="0.25">
      <c r="A1037" s="52"/>
      <c r="B1037" s="52"/>
      <c r="C1037" s="52"/>
      <c r="D1037" s="52"/>
      <c r="E1037" s="52"/>
      <c r="F1037" s="52"/>
      <c r="G1037" s="52"/>
      <c r="H1037" s="52"/>
      <c r="I1037" s="52"/>
      <c r="J1037" s="52"/>
      <c r="K1037" s="52"/>
      <c r="L1037" s="52"/>
      <c r="M1037" s="54"/>
    </row>
    <row r="1038" spans="1:13" ht="15.75" x14ac:dyDescent="0.25">
      <c r="A1038" s="52"/>
      <c r="B1038" s="52"/>
      <c r="C1038" s="52"/>
      <c r="D1038" s="52"/>
      <c r="E1038" s="52"/>
      <c r="F1038" s="52"/>
      <c r="G1038" s="52"/>
      <c r="H1038" s="52"/>
      <c r="I1038" s="52"/>
      <c r="J1038" s="52"/>
      <c r="K1038" s="52"/>
      <c r="L1038" s="52"/>
      <c r="M1038" s="54"/>
    </row>
    <row r="1039" spans="1:13" ht="15.75" x14ac:dyDescent="0.25">
      <c r="A1039" s="52"/>
      <c r="B1039" s="52"/>
      <c r="C1039" s="52"/>
      <c r="D1039" s="52"/>
      <c r="E1039" s="52"/>
      <c r="F1039" s="52"/>
      <c r="G1039" s="52"/>
      <c r="H1039" s="52"/>
      <c r="I1039" s="52"/>
      <c r="J1039" s="52"/>
      <c r="K1039" s="52"/>
      <c r="L1039" s="52"/>
      <c r="M1039" s="54"/>
    </row>
    <row r="1040" spans="1:13" ht="15.75" x14ac:dyDescent="0.25">
      <c r="A1040" s="52"/>
      <c r="B1040" s="52"/>
      <c r="C1040" s="52"/>
      <c r="D1040" s="52"/>
      <c r="E1040" s="52"/>
      <c r="F1040" s="52"/>
      <c r="G1040" s="52"/>
      <c r="H1040" s="52"/>
      <c r="I1040" s="52"/>
      <c r="J1040" s="52"/>
      <c r="K1040" s="52"/>
      <c r="L1040" s="52"/>
      <c r="M1040" s="54"/>
    </row>
    <row r="1041" spans="1:13" ht="15.75" x14ac:dyDescent="0.25">
      <c r="A1041" s="52"/>
      <c r="B1041" s="52"/>
      <c r="C1041" s="52"/>
      <c r="D1041" s="52"/>
      <c r="E1041" s="52"/>
      <c r="F1041" s="52"/>
      <c r="G1041" s="52"/>
      <c r="H1041" s="52"/>
      <c r="I1041" s="52"/>
      <c r="J1041" s="52"/>
      <c r="K1041" s="52"/>
      <c r="L1041" s="52"/>
      <c r="M1041" s="54"/>
    </row>
    <row r="1042" spans="1:13" ht="15.75" x14ac:dyDescent="0.25">
      <c r="A1042" s="52"/>
      <c r="B1042" s="52"/>
      <c r="C1042" s="52"/>
      <c r="D1042" s="52"/>
      <c r="E1042" s="52"/>
      <c r="F1042" s="52"/>
      <c r="G1042" s="52"/>
      <c r="H1042" s="52"/>
      <c r="I1042" s="52"/>
      <c r="J1042" s="52"/>
      <c r="K1042" s="52"/>
      <c r="L1042" s="52"/>
      <c r="M1042" s="54"/>
    </row>
    <row r="1043" spans="1:13" ht="15.75" x14ac:dyDescent="0.25">
      <c r="A1043" s="52"/>
      <c r="B1043" s="52"/>
      <c r="C1043" s="52"/>
      <c r="D1043" s="52"/>
      <c r="E1043" s="52"/>
      <c r="F1043" s="52"/>
      <c r="G1043" s="52"/>
      <c r="H1043" s="52"/>
      <c r="I1043" s="52"/>
      <c r="J1043" s="52"/>
      <c r="K1043" s="52"/>
      <c r="L1043" s="52"/>
      <c r="M1043" s="54"/>
    </row>
    <row r="1044" spans="1:13" ht="15.75" x14ac:dyDescent="0.25">
      <c r="A1044" s="52"/>
      <c r="B1044" s="52"/>
      <c r="C1044" s="52"/>
      <c r="D1044" s="52"/>
      <c r="E1044" s="52"/>
      <c r="F1044" s="52"/>
      <c r="G1044" s="52"/>
      <c r="H1044" s="52"/>
      <c r="I1044" s="52"/>
      <c r="J1044" s="52"/>
      <c r="K1044" s="52"/>
      <c r="L1044" s="52"/>
      <c r="M1044" s="54"/>
    </row>
    <row r="1045" spans="1:13" ht="15.75" x14ac:dyDescent="0.25">
      <c r="A1045" s="52"/>
      <c r="B1045" s="52"/>
      <c r="C1045" s="52"/>
      <c r="D1045" s="52"/>
      <c r="E1045" s="52"/>
      <c r="F1045" s="52"/>
      <c r="G1045" s="52"/>
      <c r="H1045" s="52"/>
      <c r="I1045" s="52"/>
      <c r="J1045" s="52"/>
      <c r="K1045" s="52"/>
      <c r="L1045" s="52"/>
      <c r="M1045" s="54"/>
    </row>
    <row r="1046" spans="1:13" ht="15.75" x14ac:dyDescent="0.25">
      <c r="A1046" s="52"/>
      <c r="B1046" s="52"/>
      <c r="C1046" s="52"/>
      <c r="D1046" s="52"/>
      <c r="E1046" s="52"/>
      <c r="F1046" s="52"/>
      <c r="G1046" s="52"/>
      <c r="H1046" s="52"/>
      <c r="I1046" s="52"/>
      <c r="J1046" s="52"/>
      <c r="K1046" s="52"/>
      <c r="L1046" s="52"/>
      <c r="M1046" s="54"/>
    </row>
    <row r="1047" spans="1:13" ht="15.75" x14ac:dyDescent="0.25">
      <c r="A1047" s="52"/>
      <c r="B1047" s="52"/>
      <c r="C1047" s="52"/>
      <c r="D1047" s="52"/>
      <c r="E1047" s="52"/>
      <c r="F1047" s="52"/>
      <c r="G1047" s="52"/>
      <c r="H1047" s="52"/>
      <c r="I1047" s="52"/>
      <c r="J1047" s="52"/>
      <c r="K1047" s="52"/>
      <c r="L1047" s="52"/>
      <c r="M1047" s="54"/>
    </row>
    <row r="1048" spans="1:13" ht="15.75" x14ac:dyDescent="0.25">
      <c r="A1048" s="52"/>
      <c r="B1048" s="52"/>
      <c r="C1048" s="52"/>
      <c r="D1048" s="52"/>
      <c r="E1048" s="52"/>
      <c r="F1048" s="52"/>
      <c r="G1048" s="52"/>
      <c r="H1048" s="52"/>
      <c r="I1048" s="52"/>
      <c r="J1048" s="52"/>
      <c r="K1048" s="52"/>
      <c r="L1048" s="52"/>
      <c r="M1048" s="54"/>
    </row>
    <row r="1049" spans="1:13" ht="15.75" x14ac:dyDescent="0.25">
      <c r="A1049" s="52"/>
      <c r="B1049" s="52"/>
      <c r="C1049" s="52"/>
      <c r="D1049" s="52"/>
      <c r="E1049" s="52"/>
      <c r="F1049" s="52"/>
      <c r="G1049" s="52"/>
      <c r="H1049" s="52"/>
      <c r="I1049" s="52"/>
      <c r="J1049" s="52"/>
      <c r="K1049" s="52"/>
      <c r="L1049" s="52"/>
      <c r="M1049" s="54"/>
    </row>
    <row r="1050" spans="1:13" ht="15.75" x14ac:dyDescent="0.25">
      <c r="A1050" s="52"/>
      <c r="B1050" s="52"/>
      <c r="C1050" s="52"/>
      <c r="D1050" s="52"/>
      <c r="E1050" s="52"/>
      <c r="F1050" s="52"/>
      <c r="G1050" s="52"/>
      <c r="H1050" s="52"/>
      <c r="I1050" s="52"/>
      <c r="J1050" s="52"/>
      <c r="K1050" s="52"/>
      <c r="L1050" s="52"/>
      <c r="M1050" s="54"/>
    </row>
    <row r="1051" spans="1:13" ht="15.75" x14ac:dyDescent="0.25">
      <c r="A1051" s="52"/>
      <c r="B1051" s="52"/>
      <c r="C1051" s="52"/>
      <c r="D1051" s="52"/>
      <c r="E1051" s="52"/>
      <c r="F1051" s="52"/>
      <c r="G1051" s="52"/>
      <c r="H1051" s="52"/>
      <c r="I1051" s="52"/>
      <c r="J1051" s="52"/>
      <c r="K1051" s="52"/>
      <c r="L1051" s="52"/>
      <c r="M1051" s="54"/>
    </row>
    <row r="1052" spans="1:13" ht="15.75" x14ac:dyDescent="0.25">
      <c r="A1052" s="52"/>
      <c r="B1052" s="52"/>
      <c r="C1052" s="52"/>
      <c r="D1052" s="52"/>
      <c r="E1052" s="52"/>
      <c r="F1052" s="52"/>
      <c r="G1052" s="52"/>
      <c r="H1052" s="52"/>
      <c r="I1052" s="52"/>
      <c r="J1052" s="52"/>
      <c r="K1052" s="52"/>
      <c r="L1052" s="52"/>
      <c r="M1052" s="54"/>
    </row>
    <row r="1053" spans="1:13" ht="15.75" x14ac:dyDescent="0.25">
      <c r="A1053" s="52"/>
      <c r="B1053" s="52"/>
      <c r="C1053" s="52"/>
      <c r="D1053" s="52"/>
      <c r="E1053" s="52"/>
      <c r="F1053" s="52"/>
      <c r="G1053" s="52"/>
      <c r="H1053" s="52"/>
      <c r="I1053" s="52"/>
      <c r="J1053" s="52"/>
      <c r="K1053" s="52"/>
      <c r="L1053" s="52"/>
      <c r="M1053" s="54"/>
    </row>
    <row r="1054" spans="1:13" ht="15.75" x14ac:dyDescent="0.25">
      <c r="A1054" s="52"/>
      <c r="B1054" s="52"/>
      <c r="C1054" s="52"/>
      <c r="D1054" s="52"/>
      <c r="E1054" s="52"/>
      <c r="F1054" s="52"/>
      <c r="G1054" s="52"/>
      <c r="H1054" s="52"/>
      <c r="I1054" s="52"/>
      <c r="J1054" s="52"/>
      <c r="K1054" s="52"/>
      <c r="L1054" s="52"/>
      <c r="M1054" s="54"/>
    </row>
    <row r="1055" spans="1:13" ht="15.75" x14ac:dyDescent="0.25">
      <c r="A1055" s="52"/>
      <c r="B1055" s="52"/>
      <c r="C1055" s="52"/>
      <c r="D1055" s="52"/>
      <c r="E1055" s="52"/>
      <c r="F1055" s="52"/>
      <c r="G1055" s="52"/>
      <c r="H1055" s="52"/>
      <c r="I1055" s="52"/>
      <c r="J1055" s="52"/>
      <c r="K1055" s="52"/>
      <c r="L1055" s="52"/>
      <c r="M1055" s="54"/>
    </row>
    <row r="1056" spans="1:13" ht="15.75" x14ac:dyDescent="0.25">
      <c r="A1056" s="52"/>
      <c r="B1056" s="52"/>
      <c r="C1056" s="52"/>
      <c r="D1056" s="52"/>
      <c r="E1056" s="52"/>
      <c r="F1056" s="52"/>
      <c r="G1056" s="52"/>
      <c r="H1056" s="52"/>
      <c r="I1056" s="52"/>
      <c r="J1056" s="52"/>
      <c r="K1056" s="52"/>
      <c r="L1056" s="52"/>
      <c r="M1056" s="54"/>
    </row>
    <row r="1057" spans="1:13" ht="15.75" x14ac:dyDescent="0.25">
      <c r="A1057" s="52"/>
      <c r="B1057" s="52"/>
      <c r="C1057" s="52"/>
      <c r="D1057" s="52"/>
      <c r="E1057" s="52"/>
      <c r="F1057" s="52"/>
      <c r="G1057" s="52"/>
      <c r="H1057" s="52"/>
      <c r="I1057" s="52"/>
      <c r="J1057" s="52"/>
      <c r="K1057" s="52"/>
      <c r="L1057" s="52"/>
      <c r="M1057" s="54"/>
    </row>
    <row r="1058" spans="1:13" ht="15.75" x14ac:dyDescent="0.25">
      <c r="A1058" s="52"/>
      <c r="B1058" s="52"/>
      <c r="C1058" s="52"/>
      <c r="D1058" s="52"/>
      <c r="E1058" s="52"/>
      <c r="F1058" s="52"/>
      <c r="G1058" s="52"/>
      <c r="H1058" s="52"/>
      <c r="I1058" s="52"/>
      <c r="J1058" s="52"/>
      <c r="K1058" s="52"/>
      <c r="L1058" s="52"/>
      <c r="M1058" s="54"/>
    </row>
    <row r="1059" spans="1:13" ht="15.75" x14ac:dyDescent="0.25">
      <c r="A1059" s="52"/>
      <c r="B1059" s="52"/>
      <c r="C1059" s="52"/>
      <c r="D1059" s="52"/>
      <c r="E1059" s="52"/>
      <c r="F1059" s="52"/>
      <c r="G1059" s="52"/>
      <c r="H1059" s="52"/>
      <c r="I1059" s="52"/>
      <c r="J1059" s="52"/>
      <c r="K1059" s="52"/>
      <c r="L1059" s="52"/>
      <c r="M1059" s="54"/>
    </row>
    <row r="1060" spans="1:13" ht="15.75" x14ac:dyDescent="0.25">
      <c r="A1060" s="52"/>
      <c r="B1060" s="52"/>
      <c r="C1060" s="52"/>
      <c r="D1060" s="52"/>
      <c r="E1060" s="52"/>
      <c r="F1060" s="52"/>
      <c r="G1060" s="52"/>
      <c r="H1060" s="52"/>
      <c r="I1060" s="52"/>
      <c r="J1060" s="52"/>
      <c r="K1060" s="52"/>
      <c r="L1060" s="52"/>
      <c r="M1060" s="54"/>
    </row>
    <row r="1061" spans="1:13" ht="15.75" x14ac:dyDescent="0.25">
      <c r="A1061" s="52"/>
      <c r="B1061" s="52"/>
      <c r="C1061" s="52"/>
      <c r="D1061" s="52"/>
      <c r="E1061" s="52"/>
      <c r="F1061" s="52"/>
      <c r="G1061" s="52"/>
      <c r="H1061" s="52"/>
      <c r="I1061" s="52"/>
      <c r="J1061" s="52"/>
      <c r="K1061" s="52"/>
      <c r="L1061" s="52"/>
      <c r="M1061" s="54"/>
    </row>
    <row r="1062" spans="1:13" ht="15.75" x14ac:dyDescent="0.25">
      <c r="A1062" s="52"/>
      <c r="B1062" s="52"/>
      <c r="C1062" s="52"/>
      <c r="D1062" s="52"/>
      <c r="E1062" s="52"/>
      <c r="F1062" s="52"/>
      <c r="G1062" s="52"/>
      <c r="H1062" s="52"/>
      <c r="I1062" s="52"/>
      <c r="J1062" s="52"/>
      <c r="K1062" s="52"/>
      <c r="L1062" s="52"/>
      <c r="M1062" s="54"/>
    </row>
    <row r="1063" spans="1:13" ht="15.75" x14ac:dyDescent="0.25">
      <c r="A1063" s="52"/>
      <c r="B1063" s="52"/>
      <c r="C1063" s="52"/>
      <c r="D1063" s="52"/>
      <c r="E1063" s="52"/>
      <c r="F1063" s="52"/>
      <c r="G1063" s="52"/>
      <c r="H1063" s="52"/>
      <c r="I1063" s="52"/>
      <c r="J1063" s="52"/>
      <c r="K1063" s="52"/>
      <c r="L1063" s="52"/>
      <c r="M1063" s="54"/>
    </row>
    <row r="1064" spans="1:13" ht="15.75" x14ac:dyDescent="0.25">
      <c r="A1064" s="52"/>
      <c r="B1064" s="52"/>
      <c r="C1064" s="52"/>
      <c r="D1064" s="52"/>
      <c r="E1064" s="52"/>
      <c r="F1064" s="52"/>
      <c r="G1064" s="52"/>
      <c r="H1064" s="52"/>
      <c r="I1064" s="52"/>
      <c r="J1064" s="52"/>
      <c r="K1064" s="52"/>
      <c r="L1064" s="52"/>
      <c r="M1064" s="54"/>
    </row>
    <row r="1065" spans="1:13" ht="15.75" x14ac:dyDescent="0.25">
      <c r="A1065" s="52"/>
      <c r="B1065" s="52"/>
      <c r="C1065" s="52"/>
      <c r="D1065" s="52"/>
      <c r="E1065" s="52"/>
      <c r="F1065" s="52"/>
      <c r="G1065" s="52"/>
      <c r="H1065" s="52"/>
      <c r="I1065" s="52"/>
      <c r="J1065" s="52"/>
      <c r="K1065" s="52"/>
      <c r="L1065" s="52"/>
      <c r="M1065" s="54"/>
    </row>
    <row r="1066" spans="1:13" ht="15.75" x14ac:dyDescent="0.25">
      <c r="A1066" s="52"/>
      <c r="B1066" s="52"/>
      <c r="C1066" s="52"/>
      <c r="D1066" s="52"/>
      <c r="E1066" s="52"/>
      <c r="F1066" s="52"/>
      <c r="G1066" s="52"/>
      <c r="H1066" s="52"/>
      <c r="I1066" s="52"/>
      <c r="J1066" s="52"/>
      <c r="K1066" s="52"/>
      <c r="L1066" s="52"/>
      <c r="M1066" s="54"/>
    </row>
    <row r="1067" spans="1:13" ht="15.75" x14ac:dyDescent="0.25">
      <c r="A1067" s="52"/>
      <c r="B1067" s="52"/>
      <c r="C1067" s="52"/>
      <c r="D1067" s="52"/>
      <c r="E1067" s="52"/>
      <c r="F1067" s="52"/>
      <c r="G1067" s="52"/>
      <c r="H1067" s="52"/>
      <c r="I1067" s="52"/>
      <c r="J1067" s="52"/>
      <c r="K1067" s="52"/>
      <c r="L1067" s="52"/>
      <c r="M1067" s="54"/>
    </row>
    <row r="1068" spans="1:13" ht="15.75" x14ac:dyDescent="0.25">
      <c r="A1068" s="52"/>
      <c r="B1068" s="52"/>
      <c r="C1068" s="52"/>
      <c r="D1068" s="52"/>
      <c r="E1068" s="52"/>
      <c r="F1068" s="52"/>
      <c r="G1068" s="52"/>
      <c r="H1068" s="52"/>
      <c r="I1068" s="52"/>
      <c r="J1068" s="52"/>
      <c r="K1068" s="52"/>
      <c r="L1068" s="52"/>
      <c r="M1068" s="54"/>
    </row>
    <row r="1069" spans="1:13" ht="15.75" x14ac:dyDescent="0.25">
      <c r="A1069" s="52"/>
      <c r="B1069" s="52"/>
      <c r="C1069" s="52"/>
      <c r="D1069" s="52"/>
      <c r="E1069" s="52"/>
      <c r="F1069" s="52"/>
      <c r="G1069" s="52"/>
      <c r="H1069" s="52"/>
      <c r="I1069" s="52"/>
      <c r="J1069" s="52"/>
      <c r="K1069" s="52"/>
      <c r="L1069" s="52"/>
      <c r="M1069" s="54"/>
    </row>
    <row r="1070" spans="1:13" ht="15.75" x14ac:dyDescent="0.25">
      <c r="A1070" s="52"/>
      <c r="B1070" s="52"/>
      <c r="C1070" s="52"/>
      <c r="D1070" s="52"/>
      <c r="E1070" s="52"/>
      <c r="F1070" s="52"/>
      <c r="G1070" s="52"/>
      <c r="H1070" s="52"/>
      <c r="I1070" s="52"/>
      <c r="J1070" s="52"/>
      <c r="K1070" s="52"/>
      <c r="L1070" s="52"/>
      <c r="M1070" s="54"/>
    </row>
    <row r="1071" spans="1:13" ht="15.75" x14ac:dyDescent="0.25">
      <c r="A1071" s="52"/>
      <c r="B1071" s="52"/>
      <c r="C1071" s="52"/>
      <c r="D1071" s="52"/>
      <c r="E1071" s="52"/>
      <c r="F1071" s="52"/>
      <c r="G1071" s="52"/>
      <c r="H1071" s="52"/>
      <c r="I1071" s="52"/>
      <c r="J1071" s="52"/>
      <c r="K1071" s="52"/>
      <c r="L1071" s="52"/>
      <c r="M1071" s="54"/>
    </row>
    <row r="1072" spans="1:13" ht="15.75" x14ac:dyDescent="0.25">
      <c r="A1072" s="52"/>
      <c r="B1072" s="52"/>
      <c r="C1072" s="52"/>
      <c r="D1072" s="52"/>
      <c r="E1072" s="52"/>
      <c r="F1072" s="52"/>
      <c r="G1072" s="52"/>
      <c r="H1072" s="52"/>
      <c r="I1072" s="52"/>
      <c r="J1072" s="52"/>
      <c r="K1072" s="52"/>
      <c r="L1072" s="52"/>
      <c r="M1072" s="54"/>
    </row>
    <row r="1073" spans="1:13" ht="15.75" x14ac:dyDescent="0.25">
      <c r="A1073" s="52"/>
      <c r="B1073" s="52"/>
      <c r="C1073" s="52"/>
      <c r="D1073" s="52"/>
      <c r="E1073" s="52"/>
      <c r="F1073" s="52"/>
      <c r="G1073" s="52"/>
      <c r="H1073" s="52"/>
      <c r="I1073" s="52"/>
      <c r="J1073" s="52"/>
      <c r="K1073" s="52"/>
      <c r="L1073" s="52"/>
      <c r="M1073" s="54"/>
    </row>
    <row r="1074" spans="1:13" ht="15.75" x14ac:dyDescent="0.25">
      <c r="A1074" s="52"/>
      <c r="B1074" s="52"/>
      <c r="C1074" s="52"/>
      <c r="D1074" s="52"/>
      <c r="E1074" s="52"/>
      <c r="F1074" s="52"/>
      <c r="G1074" s="52"/>
      <c r="H1074" s="52"/>
      <c r="I1074" s="52"/>
      <c r="J1074" s="52"/>
      <c r="K1074" s="52"/>
      <c r="L1074" s="52"/>
      <c r="M1074" s="54"/>
    </row>
    <row r="1075" spans="1:13" ht="15.75" x14ac:dyDescent="0.25">
      <c r="A1075" s="52"/>
      <c r="B1075" s="52"/>
      <c r="C1075" s="52"/>
      <c r="D1075" s="52"/>
      <c r="E1075" s="52"/>
      <c r="F1075" s="52"/>
      <c r="G1075" s="52"/>
      <c r="H1075" s="52"/>
      <c r="I1075" s="52"/>
      <c r="J1075" s="52"/>
      <c r="K1075" s="52"/>
      <c r="L1075" s="52"/>
      <c r="M1075" s="54"/>
    </row>
    <row r="1076" spans="1:13" ht="15.75" x14ac:dyDescent="0.25">
      <c r="A1076" s="52"/>
      <c r="B1076" s="52"/>
      <c r="C1076" s="52"/>
      <c r="D1076" s="52"/>
      <c r="E1076" s="52"/>
      <c r="F1076" s="52"/>
      <c r="G1076" s="52"/>
      <c r="H1076" s="52"/>
      <c r="I1076" s="52"/>
      <c r="J1076" s="52"/>
      <c r="K1076" s="52"/>
      <c r="L1076" s="52"/>
      <c r="M1076" s="54"/>
    </row>
    <row r="1077" spans="1:13" ht="15.75" x14ac:dyDescent="0.25">
      <c r="A1077" s="52"/>
      <c r="B1077" s="52"/>
      <c r="C1077" s="52"/>
      <c r="D1077" s="52"/>
      <c r="E1077" s="52"/>
      <c r="F1077" s="52"/>
      <c r="G1077" s="52"/>
      <c r="H1077" s="52"/>
      <c r="I1077" s="52"/>
      <c r="J1077" s="52"/>
      <c r="K1077" s="52"/>
      <c r="L1077" s="52"/>
      <c r="M1077" s="54"/>
    </row>
    <row r="1078" spans="1:13" ht="15.75" x14ac:dyDescent="0.25">
      <c r="A1078" s="52"/>
      <c r="B1078" s="52"/>
      <c r="C1078" s="52"/>
      <c r="D1078" s="52"/>
      <c r="E1078" s="52"/>
      <c r="F1078" s="52"/>
      <c r="G1078" s="52"/>
      <c r="H1078" s="52"/>
      <c r="I1078" s="52"/>
      <c r="J1078" s="52"/>
      <c r="K1078" s="52"/>
      <c r="L1078" s="52"/>
      <c r="M1078" s="54"/>
    </row>
    <row r="1079" spans="1:13" ht="15.75" x14ac:dyDescent="0.25">
      <c r="A1079" s="52"/>
      <c r="B1079" s="52"/>
      <c r="C1079" s="52"/>
      <c r="D1079" s="52"/>
      <c r="E1079" s="52"/>
      <c r="F1079" s="52"/>
      <c r="G1079" s="52"/>
      <c r="H1079" s="52"/>
      <c r="I1079" s="52"/>
      <c r="J1079" s="52"/>
      <c r="K1079" s="52"/>
      <c r="L1079" s="52"/>
      <c r="M1079" s="54"/>
    </row>
    <row r="1080" spans="1:13" ht="15.75" x14ac:dyDescent="0.25">
      <c r="A1080" s="52"/>
      <c r="B1080" s="52"/>
      <c r="C1080" s="52"/>
      <c r="D1080" s="52"/>
      <c r="E1080" s="52"/>
      <c r="F1080" s="52"/>
      <c r="G1080" s="52"/>
      <c r="H1080" s="52"/>
      <c r="I1080" s="52"/>
      <c r="J1080" s="52"/>
      <c r="K1080" s="52"/>
      <c r="L1080" s="52"/>
      <c r="M1080" s="54"/>
    </row>
    <row r="1081" spans="1:13" ht="15.75" x14ac:dyDescent="0.25">
      <c r="A1081" s="52"/>
      <c r="B1081" s="52"/>
      <c r="C1081" s="52"/>
      <c r="D1081" s="52"/>
      <c r="E1081" s="52"/>
      <c r="F1081" s="52"/>
      <c r="G1081" s="52"/>
      <c r="H1081" s="52"/>
      <c r="I1081" s="52"/>
      <c r="J1081" s="52"/>
      <c r="K1081" s="52"/>
      <c r="L1081" s="52"/>
      <c r="M1081" s="54"/>
    </row>
    <row r="1082" spans="1:13" ht="15.75" x14ac:dyDescent="0.25">
      <c r="A1082" s="52"/>
      <c r="B1082" s="52"/>
      <c r="C1082" s="52"/>
      <c r="D1082" s="52"/>
      <c r="E1082" s="52"/>
      <c r="F1082" s="52"/>
      <c r="G1082" s="52"/>
      <c r="H1082" s="52"/>
      <c r="I1082" s="52"/>
      <c r="J1082" s="52"/>
      <c r="K1082" s="52"/>
      <c r="L1082" s="52"/>
      <c r="M1082" s="54"/>
    </row>
    <row r="1083" spans="1:13" ht="15.75" x14ac:dyDescent="0.25">
      <c r="A1083" s="52"/>
      <c r="B1083" s="52"/>
      <c r="C1083" s="52"/>
      <c r="D1083" s="52"/>
      <c r="E1083" s="52"/>
      <c r="F1083" s="52"/>
      <c r="G1083" s="52"/>
      <c r="H1083" s="52"/>
      <c r="I1083" s="52"/>
      <c r="J1083" s="52"/>
      <c r="K1083" s="52"/>
      <c r="L1083" s="52"/>
      <c r="M1083" s="54"/>
    </row>
    <row r="1084" spans="1:13" ht="15.75" x14ac:dyDescent="0.25">
      <c r="A1084" s="52"/>
      <c r="B1084" s="52"/>
      <c r="C1084" s="52"/>
      <c r="D1084" s="52"/>
      <c r="E1084" s="52"/>
      <c r="F1084" s="52"/>
      <c r="G1084" s="52"/>
      <c r="H1084" s="52"/>
      <c r="I1084" s="52"/>
      <c r="J1084" s="52"/>
      <c r="K1084" s="52"/>
      <c r="L1084" s="52"/>
      <c r="M1084" s="54"/>
    </row>
    <row r="1085" spans="1:13" ht="15.75" x14ac:dyDescent="0.25">
      <c r="A1085" s="52"/>
      <c r="B1085" s="52"/>
      <c r="C1085" s="52"/>
      <c r="D1085" s="52"/>
      <c r="E1085" s="52"/>
      <c r="F1085" s="52"/>
      <c r="G1085" s="52"/>
      <c r="H1085" s="52"/>
      <c r="I1085" s="52"/>
      <c r="J1085" s="52"/>
      <c r="K1085" s="52"/>
      <c r="L1085" s="52"/>
      <c r="M1085" s="54"/>
    </row>
    <row r="1086" spans="1:13" ht="15.75" x14ac:dyDescent="0.25">
      <c r="A1086" s="52"/>
      <c r="B1086" s="52"/>
      <c r="C1086" s="52"/>
      <c r="D1086" s="52"/>
      <c r="E1086" s="52"/>
      <c r="F1086" s="52"/>
      <c r="G1086" s="52"/>
      <c r="H1086" s="52"/>
      <c r="I1086" s="52"/>
      <c r="J1086" s="52"/>
      <c r="K1086" s="52"/>
      <c r="L1086" s="52"/>
      <c r="M1086" s="54"/>
    </row>
    <row r="1087" spans="1:13" ht="15.75" x14ac:dyDescent="0.25">
      <c r="A1087" s="52"/>
      <c r="B1087" s="52"/>
      <c r="C1087" s="52"/>
      <c r="D1087" s="52"/>
      <c r="E1087" s="52"/>
      <c r="F1087" s="52"/>
      <c r="G1087" s="52"/>
      <c r="H1087" s="52"/>
      <c r="I1087" s="52"/>
      <c r="J1087" s="52"/>
      <c r="K1087" s="52"/>
      <c r="L1087" s="52"/>
      <c r="M1087" s="54"/>
    </row>
    <row r="1088" spans="1:13" ht="15.75" x14ac:dyDescent="0.25">
      <c r="A1088" s="52"/>
      <c r="B1088" s="52"/>
      <c r="C1088" s="52"/>
      <c r="D1088" s="52"/>
      <c r="E1088" s="52"/>
      <c r="F1088" s="52"/>
      <c r="G1088" s="52"/>
      <c r="H1088" s="52"/>
      <c r="I1088" s="52"/>
      <c r="J1088" s="52"/>
      <c r="K1088" s="52"/>
      <c r="L1088" s="52"/>
      <c r="M1088" s="54"/>
    </row>
    <row r="1089" spans="1:13" ht="15.75" x14ac:dyDescent="0.25">
      <c r="A1089" s="52"/>
      <c r="B1089" s="52"/>
      <c r="C1089" s="52"/>
      <c r="D1089" s="52"/>
      <c r="E1089" s="52"/>
      <c r="F1089" s="52"/>
      <c r="G1089" s="52"/>
      <c r="H1089" s="52"/>
      <c r="I1089" s="52"/>
      <c r="J1089" s="52"/>
      <c r="K1089" s="52"/>
      <c r="L1089" s="52"/>
      <c r="M1089" s="54"/>
    </row>
    <row r="1090" spans="1:13" ht="15.75" x14ac:dyDescent="0.25">
      <c r="A1090" s="52"/>
      <c r="B1090" s="52"/>
      <c r="C1090" s="52"/>
      <c r="D1090" s="52"/>
      <c r="E1090" s="52"/>
      <c r="F1090" s="52"/>
      <c r="G1090" s="52"/>
      <c r="H1090" s="52"/>
      <c r="I1090" s="52"/>
      <c r="J1090" s="52"/>
      <c r="K1090" s="52"/>
      <c r="L1090" s="52"/>
      <c r="M1090" s="54"/>
    </row>
    <row r="1091" spans="1:13" ht="15.75" x14ac:dyDescent="0.25">
      <c r="A1091" s="52"/>
      <c r="B1091" s="52"/>
      <c r="C1091" s="52"/>
      <c r="D1091" s="52"/>
      <c r="E1091" s="52"/>
      <c r="F1091" s="52"/>
      <c r="G1091" s="52"/>
      <c r="H1091" s="52"/>
      <c r="I1091" s="52"/>
      <c r="J1091" s="52"/>
      <c r="K1091" s="52"/>
      <c r="L1091" s="52"/>
      <c r="M1091" s="54"/>
    </row>
    <row r="1092" spans="1:13" ht="15.75" x14ac:dyDescent="0.25">
      <c r="A1092" s="52"/>
      <c r="B1092" s="52"/>
      <c r="C1092" s="52"/>
      <c r="D1092" s="52"/>
      <c r="E1092" s="52"/>
      <c r="F1092" s="52"/>
      <c r="G1092" s="52"/>
      <c r="H1092" s="52"/>
      <c r="I1092" s="52"/>
      <c r="J1092" s="52"/>
      <c r="K1092" s="52"/>
      <c r="L1092" s="52"/>
      <c r="M1092" s="54"/>
    </row>
    <row r="1093" spans="1:13" ht="15.75" x14ac:dyDescent="0.25">
      <c r="A1093" s="52"/>
      <c r="B1093" s="52"/>
      <c r="C1093" s="52"/>
      <c r="D1093" s="52"/>
      <c r="E1093" s="52"/>
      <c r="F1093" s="52"/>
      <c r="G1093" s="52"/>
      <c r="H1093" s="52"/>
      <c r="I1093" s="52"/>
      <c r="J1093" s="52"/>
      <c r="K1093" s="52"/>
      <c r="L1093" s="52"/>
      <c r="M1093" s="54"/>
    </row>
    <row r="1094" spans="1:13" ht="15.75" x14ac:dyDescent="0.25">
      <c r="A1094" s="52"/>
      <c r="B1094" s="52"/>
      <c r="C1094" s="52"/>
      <c r="D1094" s="52"/>
      <c r="E1094" s="52"/>
      <c r="F1094" s="52"/>
      <c r="G1094" s="52"/>
      <c r="H1094" s="52"/>
      <c r="I1094" s="52"/>
      <c r="J1094" s="52"/>
      <c r="K1094" s="52"/>
      <c r="L1094" s="52"/>
      <c r="M1094" s="54"/>
    </row>
    <row r="1095" spans="1:13" ht="15.75" x14ac:dyDescent="0.25">
      <c r="A1095" s="52"/>
      <c r="B1095" s="52"/>
      <c r="C1095" s="52"/>
      <c r="D1095" s="52"/>
      <c r="E1095" s="52"/>
      <c r="F1095" s="52"/>
      <c r="G1095" s="52"/>
      <c r="H1095" s="52"/>
      <c r="I1095" s="52"/>
      <c r="J1095" s="52"/>
      <c r="K1095" s="52"/>
      <c r="L1095" s="52"/>
      <c r="M1095" s="54"/>
    </row>
    <row r="1096" spans="1:13" ht="15.75" x14ac:dyDescent="0.25">
      <c r="A1096" s="52"/>
      <c r="B1096" s="52"/>
      <c r="C1096" s="52"/>
      <c r="D1096" s="52"/>
      <c r="E1096" s="52"/>
      <c r="F1096" s="52"/>
      <c r="G1096" s="52"/>
      <c r="H1096" s="52"/>
      <c r="I1096" s="52"/>
      <c r="J1096" s="52"/>
      <c r="K1096" s="52"/>
      <c r="L1096" s="52"/>
      <c r="M1096" s="54"/>
    </row>
    <row r="1097" spans="1:13" ht="15.75" x14ac:dyDescent="0.25">
      <c r="A1097" s="52"/>
      <c r="B1097" s="52"/>
      <c r="C1097" s="52"/>
      <c r="D1097" s="52"/>
      <c r="E1097" s="52"/>
      <c r="F1097" s="52"/>
      <c r="G1097" s="52"/>
      <c r="H1097" s="52"/>
      <c r="I1097" s="52"/>
      <c r="J1097" s="52"/>
      <c r="K1097" s="52"/>
      <c r="L1097" s="52"/>
      <c r="M1097" s="54"/>
    </row>
    <row r="1098" spans="1:13" ht="15.75" x14ac:dyDescent="0.25">
      <c r="A1098" s="52"/>
      <c r="B1098" s="52"/>
      <c r="C1098" s="52"/>
      <c r="D1098" s="52"/>
      <c r="E1098" s="52"/>
      <c r="F1098" s="52"/>
      <c r="G1098" s="52"/>
      <c r="H1098" s="52"/>
      <c r="I1098" s="52"/>
      <c r="J1098" s="52"/>
      <c r="K1098" s="52"/>
      <c r="L1098" s="52"/>
      <c r="M1098" s="54"/>
    </row>
    <row r="1099" spans="1:13" ht="15.75" x14ac:dyDescent="0.25">
      <c r="A1099" s="52"/>
      <c r="B1099" s="52"/>
      <c r="C1099" s="52"/>
      <c r="D1099" s="52"/>
      <c r="E1099" s="52"/>
      <c r="F1099" s="52"/>
      <c r="G1099" s="52"/>
      <c r="H1099" s="52"/>
      <c r="I1099" s="52"/>
      <c r="J1099" s="52"/>
      <c r="K1099" s="52"/>
      <c r="L1099" s="52"/>
      <c r="M1099" s="54"/>
    </row>
    <row r="1100" spans="1:13" ht="15.75" x14ac:dyDescent="0.25">
      <c r="A1100" s="52"/>
      <c r="B1100" s="52"/>
      <c r="C1100" s="52"/>
      <c r="D1100" s="52"/>
      <c r="E1100" s="52"/>
      <c r="F1100" s="52"/>
      <c r="G1100" s="52"/>
      <c r="H1100" s="52"/>
      <c r="I1100" s="52"/>
      <c r="J1100" s="52"/>
      <c r="K1100" s="52"/>
      <c r="L1100" s="52"/>
      <c r="M1100" s="54"/>
    </row>
    <row r="1101" spans="1:13" ht="15.75" x14ac:dyDescent="0.25">
      <c r="A1101" s="52"/>
      <c r="B1101" s="52"/>
      <c r="C1101" s="52"/>
      <c r="D1101" s="52"/>
      <c r="E1101" s="52"/>
      <c r="F1101" s="52"/>
      <c r="G1101" s="52"/>
      <c r="H1101" s="52"/>
      <c r="I1101" s="52"/>
      <c r="J1101" s="52"/>
      <c r="K1101" s="52"/>
      <c r="L1101" s="52"/>
      <c r="M1101" s="54"/>
    </row>
    <row r="1102" spans="1:13" ht="15.75" x14ac:dyDescent="0.25">
      <c r="A1102" s="52"/>
      <c r="B1102" s="52"/>
      <c r="C1102" s="52"/>
      <c r="D1102" s="52"/>
      <c r="E1102" s="52"/>
      <c r="F1102" s="52"/>
      <c r="G1102" s="52"/>
      <c r="H1102" s="52"/>
      <c r="I1102" s="52"/>
      <c r="J1102" s="52"/>
      <c r="K1102" s="52"/>
      <c r="L1102" s="52"/>
      <c r="M1102" s="54"/>
    </row>
    <row r="1103" spans="1:13" ht="15.75" x14ac:dyDescent="0.25">
      <c r="A1103" s="52"/>
      <c r="B1103" s="52"/>
      <c r="C1103" s="52"/>
      <c r="D1103" s="52"/>
      <c r="E1103" s="52"/>
      <c r="F1103" s="52"/>
      <c r="G1103" s="52"/>
      <c r="H1103" s="52"/>
      <c r="I1103" s="52"/>
      <c r="J1103" s="52"/>
      <c r="K1103" s="52"/>
      <c r="L1103" s="52"/>
      <c r="M1103" s="54"/>
    </row>
    <row r="1104" spans="1:13" ht="15.75" x14ac:dyDescent="0.25">
      <c r="A1104" s="52"/>
      <c r="B1104" s="52"/>
      <c r="C1104" s="52"/>
      <c r="D1104" s="52"/>
      <c r="E1104" s="52"/>
      <c r="F1104" s="52"/>
      <c r="G1104" s="52"/>
      <c r="H1104" s="52"/>
      <c r="I1104" s="52"/>
      <c r="J1104" s="52"/>
      <c r="K1104" s="52"/>
      <c r="L1104" s="52"/>
      <c r="M1104" s="54"/>
    </row>
    <row r="1105" spans="1:13" ht="15.75" x14ac:dyDescent="0.25">
      <c r="A1105" s="52"/>
      <c r="B1105" s="52"/>
      <c r="C1105" s="52"/>
      <c r="D1105" s="52"/>
      <c r="E1105" s="52"/>
      <c r="F1105" s="52"/>
      <c r="G1105" s="52"/>
      <c r="H1105" s="52"/>
      <c r="I1105" s="52"/>
      <c r="J1105" s="52"/>
      <c r="K1105" s="52"/>
      <c r="L1105" s="52"/>
      <c r="M1105" s="54"/>
    </row>
    <row r="1106" spans="1:13" ht="15.75" x14ac:dyDescent="0.25">
      <c r="A1106" s="52"/>
      <c r="B1106" s="52"/>
      <c r="C1106" s="52"/>
      <c r="D1106" s="52"/>
      <c r="E1106" s="52"/>
      <c r="F1106" s="52"/>
      <c r="G1106" s="52"/>
      <c r="H1106" s="52"/>
      <c r="I1106" s="52"/>
      <c r="J1106" s="52"/>
      <c r="K1106" s="52"/>
      <c r="L1106" s="52"/>
      <c r="M1106" s="54"/>
    </row>
    <row r="1107" spans="1:13" ht="15.75" x14ac:dyDescent="0.25">
      <c r="A1107" s="52"/>
      <c r="B1107" s="52"/>
      <c r="C1107" s="52"/>
      <c r="D1107" s="52"/>
      <c r="E1107" s="52"/>
      <c r="F1107" s="52"/>
      <c r="G1107" s="52"/>
      <c r="H1107" s="52"/>
      <c r="I1107" s="52"/>
      <c r="J1107" s="52"/>
      <c r="K1107" s="52"/>
      <c r="L1107" s="52"/>
      <c r="M1107" s="54"/>
    </row>
    <row r="1108" spans="1:13" ht="15.75" x14ac:dyDescent="0.25">
      <c r="A1108" s="52"/>
      <c r="B1108" s="52"/>
      <c r="C1108" s="52"/>
      <c r="D1108" s="52"/>
      <c r="E1108" s="52"/>
      <c r="F1108" s="52"/>
      <c r="G1108" s="52"/>
      <c r="H1108" s="52"/>
      <c r="I1108" s="52"/>
      <c r="J1108" s="52"/>
      <c r="K1108" s="52"/>
      <c r="L1108" s="52"/>
      <c r="M1108" s="54"/>
    </row>
    <row r="1109" spans="1:13" ht="15.75" x14ac:dyDescent="0.25">
      <c r="A1109" s="52"/>
      <c r="B1109" s="52"/>
      <c r="C1109" s="52"/>
      <c r="D1109" s="52"/>
      <c r="E1109" s="52"/>
      <c r="F1109" s="52"/>
      <c r="G1109" s="52"/>
      <c r="H1109" s="52"/>
      <c r="I1109" s="52"/>
      <c r="J1109" s="52"/>
      <c r="K1109" s="52"/>
      <c r="L1109" s="52"/>
      <c r="M1109" s="54"/>
    </row>
    <row r="1110" spans="1:13" ht="15.75" x14ac:dyDescent="0.25">
      <c r="A1110" s="52"/>
      <c r="B1110" s="52"/>
      <c r="C1110" s="52"/>
      <c r="D1110" s="52"/>
      <c r="E1110" s="52"/>
      <c r="F1110" s="52"/>
      <c r="G1110" s="52"/>
      <c r="H1110" s="52"/>
      <c r="I1110" s="52"/>
      <c r="J1110" s="52"/>
      <c r="K1110" s="52"/>
      <c r="L1110" s="52"/>
      <c r="M1110" s="54"/>
    </row>
    <row r="1111" spans="1:13" ht="15.75" x14ac:dyDescent="0.25">
      <c r="A1111" s="52"/>
      <c r="B1111" s="52"/>
      <c r="C1111" s="52"/>
      <c r="D1111" s="52"/>
      <c r="E1111" s="52"/>
      <c r="F1111" s="52"/>
      <c r="G1111" s="52"/>
      <c r="H1111" s="52"/>
      <c r="I1111" s="52"/>
      <c r="J1111" s="52"/>
      <c r="K1111" s="52"/>
      <c r="L1111" s="52"/>
      <c r="M1111" s="54"/>
    </row>
    <row r="1112" spans="1:13" ht="15.75" x14ac:dyDescent="0.25">
      <c r="A1112" s="52"/>
      <c r="B1112" s="52"/>
      <c r="C1112" s="52"/>
      <c r="D1112" s="52"/>
      <c r="E1112" s="52"/>
      <c r="F1112" s="52"/>
      <c r="G1112" s="52"/>
      <c r="H1112" s="52"/>
      <c r="I1112" s="52"/>
      <c r="J1112" s="52"/>
      <c r="K1112" s="52"/>
      <c r="L1112" s="52"/>
      <c r="M1112" s="54"/>
    </row>
    <row r="1113" spans="1:13" ht="15.75" x14ac:dyDescent="0.25">
      <c r="A1113" s="52"/>
      <c r="B1113" s="52"/>
      <c r="C1113" s="52"/>
      <c r="D1113" s="52"/>
      <c r="E1113" s="52"/>
      <c r="F1113" s="52"/>
      <c r="G1113" s="52"/>
      <c r="H1113" s="52"/>
      <c r="I1113" s="52"/>
      <c r="J1113" s="52"/>
      <c r="K1113" s="52"/>
      <c r="L1113" s="52"/>
      <c r="M1113" s="54"/>
    </row>
    <row r="1114" spans="1:13" ht="15.75" x14ac:dyDescent="0.25">
      <c r="A1114" s="52"/>
      <c r="B1114" s="52"/>
      <c r="C1114" s="52"/>
      <c r="D1114" s="52"/>
      <c r="E1114" s="52"/>
      <c r="F1114" s="52"/>
      <c r="G1114" s="52"/>
      <c r="H1114" s="52"/>
      <c r="I1114" s="52"/>
      <c r="J1114" s="52"/>
      <c r="K1114" s="52"/>
      <c r="L1114" s="52"/>
      <c r="M1114" s="54"/>
    </row>
    <row r="1115" spans="1:13" ht="15.75" x14ac:dyDescent="0.25">
      <c r="A1115" s="52"/>
      <c r="B1115" s="52"/>
      <c r="C1115" s="52"/>
      <c r="D1115" s="52"/>
      <c r="E1115" s="52"/>
      <c r="F1115" s="52"/>
      <c r="G1115" s="52"/>
      <c r="H1115" s="52"/>
      <c r="I1115" s="52"/>
      <c r="J1115" s="52"/>
      <c r="K1115" s="52"/>
      <c r="L1115" s="52"/>
      <c r="M1115" s="54"/>
    </row>
    <row r="1116" spans="1:13" ht="15.75" x14ac:dyDescent="0.25">
      <c r="A1116" s="52"/>
      <c r="B1116" s="52"/>
      <c r="C1116" s="52"/>
      <c r="D1116" s="52"/>
      <c r="E1116" s="52"/>
      <c r="F1116" s="52"/>
      <c r="G1116" s="52"/>
      <c r="H1116" s="52"/>
      <c r="I1116" s="52"/>
      <c r="J1116" s="52"/>
      <c r="K1116" s="52"/>
      <c r="L1116" s="52"/>
      <c r="M1116" s="54"/>
    </row>
    <row r="1117" spans="1:13" ht="15.75" x14ac:dyDescent="0.25">
      <c r="A1117" s="52"/>
      <c r="B1117" s="52"/>
      <c r="C1117" s="52"/>
      <c r="D1117" s="52"/>
      <c r="E1117" s="52"/>
      <c r="F1117" s="52"/>
      <c r="G1117" s="52"/>
      <c r="H1117" s="52"/>
      <c r="I1117" s="52"/>
      <c r="J1117" s="52"/>
      <c r="K1117" s="52"/>
      <c r="L1117" s="52"/>
      <c r="M1117" s="54"/>
    </row>
    <row r="1118" spans="1:13" ht="15.75" x14ac:dyDescent="0.25">
      <c r="A1118" s="52"/>
      <c r="B1118" s="52"/>
      <c r="C1118" s="52"/>
      <c r="D1118" s="52"/>
      <c r="E1118" s="52"/>
      <c r="F1118" s="52"/>
      <c r="G1118" s="52"/>
      <c r="H1118" s="52"/>
      <c r="I1118" s="52"/>
      <c r="J1118" s="52"/>
      <c r="K1118" s="52"/>
      <c r="L1118" s="52"/>
      <c r="M1118" s="54"/>
    </row>
    <row r="1119" spans="1:13" ht="15.75" x14ac:dyDescent="0.25">
      <c r="A1119" s="52"/>
      <c r="B1119" s="52"/>
      <c r="C1119" s="52"/>
      <c r="D1119" s="52"/>
      <c r="E1119" s="52"/>
      <c r="F1119" s="52"/>
      <c r="G1119" s="52"/>
      <c r="H1119" s="52"/>
      <c r="I1119" s="52"/>
      <c r="J1119" s="52"/>
      <c r="K1119" s="52"/>
      <c r="L1119" s="52"/>
      <c r="M1119" s="54"/>
    </row>
    <row r="1120" spans="1:13" ht="15.75" x14ac:dyDescent="0.25">
      <c r="A1120" s="52"/>
      <c r="B1120" s="52"/>
      <c r="C1120" s="52"/>
      <c r="D1120" s="52"/>
      <c r="E1120" s="52"/>
      <c r="F1120" s="52"/>
      <c r="G1120" s="52"/>
      <c r="H1120" s="52"/>
      <c r="I1120" s="52"/>
      <c r="J1120" s="52"/>
      <c r="K1120" s="52"/>
      <c r="L1120" s="52"/>
      <c r="M1120" s="54"/>
    </row>
    <row r="1121" spans="1:13" ht="15.75" x14ac:dyDescent="0.25">
      <c r="A1121" s="52"/>
      <c r="B1121" s="52"/>
      <c r="C1121" s="52"/>
      <c r="D1121" s="52"/>
      <c r="E1121" s="52"/>
      <c r="F1121" s="52"/>
      <c r="G1121" s="52"/>
      <c r="H1121" s="52"/>
      <c r="I1121" s="52"/>
      <c r="J1121" s="52"/>
      <c r="K1121" s="52"/>
      <c r="L1121" s="52"/>
      <c r="M1121" s="54"/>
    </row>
    <row r="1122" spans="1:13" ht="15.75" x14ac:dyDescent="0.25">
      <c r="A1122" s="52"/>
      <c r="B1122" s="52"/>
      <c r="C1122" s="52"/>
      <c r="D1122" s="52"/>
      <c r="E1122" s="52"/>
      <c r="F1122" s="52"/>
      <c r="G1122" s="52"/>
      <c r="H1122" s="52"/>
      <c r="I1122" s="52"/>
      <c r="J1122" s="52"/>
      <c r="K1122" s="52"/>
      <c r="L1122" s="52"/>
      <c r="M1122" s="54"/>
    </row>
    <row r="1123" spans="1:13" ht="15.75" x14ac:dyDescent="0.25">
      <c r="A1123" s="52"/>
      <c r="B1123" s="52"/>
      <c r="C1123" s="52"/>
      <c r="D1123" s="52"/>
      <c r="E1123" s="52"/>
      <c r="F1123" s="52"/>
      <c r="G1123" s="52"/>
      <c r="H1123" s="52"/>
      <c r="I1123" s="52"/>
      <c r="J1123" s="52"/>
      <c r="K1123" s="52"/>
      <c r="L1123" s="52"/>
      <c r="M1123" s="54"/>
    </row>
    <row r="1124" spans="1:13" ht="15.75" x14ac:dyDescent="0.25">
      <c r="A1124" s="52"/>
      <c r="B1124" s="52"/>
      <c r="C1124" s="52"/>
      <c r="D1124" s="52"/>
      <c r="E1124" s="52"/>
      <c r="F1124" s="52"/>
      <c r="G1124" s="52"/>
      <c r="H1124" s="52"/>
      <c r="I1124" s="52"/>
      <c r="J1124" s="52"/>
      <c r="K1124" s="52"/>
      <c r="L1124" s="52"/>
      <c r="M1124" s="54"/>
    </row>
    <row r="1125" spans="1:13" ht="15.75" x14ac:dyDescent="0.25">
      <c r="A1125" s="52"/>
      <c r="B1125" s="52"/>
      <c r="C1125" s="52"/>
      <c r="D1125" s="52"/>
      <c r="E1125" s="52"/>
      <c r="F1125" s="52"/>
      <c r="G1125" s="52"/>
      <c r="H1125" s="52"/>
      <c r="I1125" s="52"/>
      <c r="J1125" s="52"/>
      <c r="K1125" s="52"/>
      <c r="L1125" s="52"/>
      <c r="M1125" s="54"/>
    </row>
    <row r="1126" spans="1:13" ht="15.75" x14ac:dyDescent="0.25">
      <c r="A1126" s="52"/>
      <c r="B1126" s="52"/>
      <c r="C1126" s="52"/>
      <c r="D1126" s="52"/>
      <c r="E1126" s="52"/>
      <c r="F1126" s="52"/>
      <c r="G1126" s="52"/>
      <c r="H1126" s="52"/>
      <c r="I1126" s="52"/>
      <c r="J1126" s="52"/>
      <c r="K1126" s="52"/>
      <c r="L1126" s="52"/>
      <c r="M1126" s="54"/>
    </row>
    <row r="1127" spans="1:13" ht="15.75" x14ac:dyDescent="0.25">
      <c r="A1127" s="52"/>
      <c r="B1127" s="52"/>
      <c r="C1127" s="52"/>
      <c r="D1127" s="52"/>
      <c r="E1127" s="52"/>
      <c r="F1127" s="52"/>
      <c r="G1127" s="52"/>
      <c r="H1127" s="52"/>
      <c r="I1127" s="52"/>
      <c r="J1127" s="52"/>
      <c r="K1127" s="52"/>
      <c r="L1127" s="52"/>
      <c r="M1127" s="54"/>
    </row>
    <row r="1128" spans="1:13" ht="15.75" x14ac:dyDescent="0.25">
      <c r="A1128" s="52"/>
      <c r="B1128" s="52"/>
      <c r="C1128" s="52"/>
      <c r="D1128" s="52"/>
      <c r="E1128" s="52"/>
      <c r="F1128" s="52"/>
      <c r="G1128" s="52"/>
      <c r="H1128" s="52"/>
      <c r="I1128" s="52"/>
      <c r="J1128" s="52"/>
      <c r="K1128" s="52"/>
      <c r="L1128" s="52"/>
      <c r="M1128" s="54"/>
    </row>
    <row r="1129" spans="1:13" ht="15.75" x14ac:dyDescent="0.25">
      <c r="A1129" s="52"/>
      <c r="B1129" s="52"/>
      <c r="C1129" s="52"/>
      <c r="D1129" s="52"/>
      <c r="E1129" s="52"/>
      <c r="F1129" s="52"/>
      <c r="G1129" s="52"/>
      <c r="H1129" s="52"/>
      <c r="I1129" s="52"/>
      <c r="J1129" s="52"/>
      <c r="K1129" s="52"/>
      <c r="L1129" s="52"/>
      <c r="M1129" s="54"/>
    </row>
    <row r="1130" spans="1:13" ht="15.75" x14ac:dyDescent="0.25">
      <c r="A1130" s="52"/>
      <c r="B1130" s="52"/>
      <c r="C1130" s="52"/>
      <c r="D1130" s="52"/>
      <c r="E1130" s="52"/>
      <c r="F1130" s="52"/>
      <c r="G1130" s="52"/>
      <c r="H1130" s="52"/>
      <c r="I1130" s="52"/>
      <c r="J1130" s="52"/>
      <c r="K1130" s="52"/>
      <c r="L1130" s="52"/>
      <c r="M1130" s="54"/>
    </row>
    <row r="1131" spans="1:13" ht="15.75" x14ac:dyDescent="0.25">
      <c r="A1131" s="52"/>
      <c r="B1131" s="52"/>
      <c r="C1131" s="52"/>
      <c r="D1131" s="52"/>
      <c r="E1131" s="52"/>
      <c r="F1131" s="52"/>
      <c r="G1131" s="52"/>
      <c r="H1131" s="52"/>
      <c r="I1131" s="52"/>
      <c r="J1131" s="52"/>
      <c r="K1131" s="52"/>
      <c r="L1131" s="52"/>
      <c r="M1131" s="54"/>
    </row>
    <row r="1132" spans="1:13" ht="15.75" x14ac:dyDescent="0.25">
      <c r="A1132" s="52"/>
      <c r="B1132" s="52"/>
      <c r="C1132" s="52"/>
      <c r="D1132" s="52"/>
      <c r="E1132" s="52"/>
      <c r="F1132" s="52"/>
      <c r="G1132" s="52"/>
      <c r="H1132" s="52"/>
      <c r="I1132" s="52"/>
      <c r="J1132" s="52"/>
      <c r="K1132" s="52"/>
      <c r="L1132" s="52"/>
      <c r="M1132" s="54"/>
    </row>
    <row r="1133" spans="1:13" ht="15.75" x14ac:dyDescent="0.25">
      <c r="A1133" s="52"/>
      <c r="B1133" s="52"/>
      <c r="C1133" s="52"/>
      <c r="D1133" s="52"/>
      <c r="E1133" s="52"/>
      <c r="F1133" s="52"/>
      <c r="G1133" s="52"/>
      <c r="H1133" s="52"/>
      <c r="I1133" s="52"/>
      <c r="J1133" s="52"/>
      <c r="K1133" s="52"/>
      <c r="L1133" s="52"/>
      <c r="M1133" s="54"/>
    </row>
    <row r="1134" spans="1:13" ht="15.75" x14ac:dyDescent="0.25">
      <c r="A1134" s="52"/>
      <c r="B1134" s="52"/>
      <c r="C1134" s="52"/>
      <c r="D1134" s="52"/>
      <c r="E1134" s="52"/>
      <c r="F1134" s="52"/>
      <c r="G1134" s="52"/>
      <c r="H1134" s="52"/>
      <c r="I1134" s="52"/>
      <c r="J1134" s="52"/>
      <c r="K1134" s="52"/>
      <c r="L1134" s="52"/>
      <c r="M1134" s="54"/>
    </row>
    <row r="1135" spans="1:13" ht="15.75" x14ac:dyDescent="0.25">
      <c r="A1135" s="52"/>
      <c r="B1135" s="52"/>
      <c r="C1135" s="52"/>
      <c r="D1135" s="52"/>
      <c r="E1135" s="52"/>
      <c r="F1135" s="52"/>
      <c r="G1135" s="52"/>
      <c r="H1135" s="52"/>
      <c r="I1135" s="52"/>
      <c r="J1135" s="52"/>
      <c r="K1135" s="52"/>
      <c r="L1135" s="52"/>
      <c r="M1135" s="54"/>
    </row>
    <row r="1136" spans="1:13" ht="15.75" x14ac:dyDescent="0.25">
      <c r="A1136" s="52"/>
      <c r="B1136" s="52"/>
      <c r="C1136" s="52"/>
      <c r="D1136" s="52"/>
      <c r="E1136" s="52"/>
      <c r="F1136" s="52"/>
      <c r="G1136" s="52"/>
      <c r="H1136" s="52"/>
      <c r="I1136" s="52"/>
      <c r="J1136" s="52"/>
      <c r="K1136" s="52"/>
      <c r="L1136" s="52"/>
      <c r="M1136" s="54"/>
    </row>
    <row r="1137" spans="1:13" ht="15.75" x14ac:dyDescent="0.25">
      <c r="A1137" s="52"/>
      <c r="B1137" s="52"/>
      <c r="C1137" s="52"/>
      <c r="D1137" s="52"/>
      <c r="E1137" s="52"/>
      <c r="F1137" s="52"/>
      <c r="G1137" s="52"/>
      <c r="H1137" s="52"/>
      <c r="I1137" s="52"/>
      <c r="J1137" s="52"/>
      <c r="K1137" s="52"/>
      <c r="L1137" s="52"/>
      <c r="M1137" s="54"/>
    </row>
    <row r="1138" spans="1:13" ht="15.75" x14ac:dyDescent="0.25">
      <c r="A1138" s="52"/>
      <c r="B1138" s="52"/>
      <c r="C1138" s="52"/>
      <c r="D1138" s="52"/>
      <c r="E1138" s="52"/>
      <c r="F1138" s="52"/>
      <c r="G1138" s="52"/>
      <c r="H1138" s="52"/>
      <c r="I1138" s="52"/>
      <c r="J1138" s="52"/>
      <c r="K1138" s="52"/>
      <c r="L1138" s="52"/>
      <c r="M1138" s="54"/>
    </row>
    <row r="1139" spans="1:13" ht="15.75" x14ac:dyDescent="0.25">
      <c r="A1139" s="52"/>
      <c r="B1139" s="52"/>
      <c r="C1139" s="52"/>
      <c r="D1139" s="52"/>
      <c r="E1139" s="52"/>
      <c r="F1139" s="52"/>
      <c r="G1139" s="52"/>
      <c r="H1139" s="52"/>
      <c r="I1139" s="52"/>
      <c r="J1139" s="52"/>
      <c r="K1139" s="52"/>
      <c r="L1139" s="52"/>
      <c r="M1139" s="54"/>
    </row>
    <row r="1140" spans="1:13" ht="15.75" x14ac:dyDescent="0.25">
      <c r="A1140" s="52"/>
      <c r="B1140" s="52"/>
      <c r="C1140" s="52"/>
      <c r="D1140" s="52"/>
      <c r="E1140" s="52"/>
      <c r="F1140" s="52"/>
      <c r="G1140" s="52"/>
      <c r="H1140" s="52"/>
      <c r="I1140" s="52"/>
      <c r="J1140" s="52"/>
      <c r="K1140" s="52"/>
      <c r="L1140" s="52"/>
      <c r="M1140" s="54"/>
    </row>
    <row r="1141" spans="1:13" ht="15.75" x14ac:dyDescent="0.25">
      <c r="A1141" s="52"/>
      <c r="B1141" s="52"/>
      <c r="C1141" s="52"/>
      <c r="D1141" s="52"/>
      <c r="E1141" s="52"/>
      <c r="F1141" s="52"/>
      <c r="G1141" s="52"/>
      <c r="H1141" s="52"/>
      <c r="I1141" s="52"/>
      <c r="J1141" s="52"/>
      <c r="K1141" s="52"/>
      <c r="L1141" s="52"/>
      <c r="M1141" s="54"/>
    </row>
    <row r="1142" spans="1:13" ht="15.75" x14ac:dyDescent="0.25">
      <c r="A1142" s="52"/>
      <c r="B1142" s="52"/>
      <c r="C1142" s="52"/>
      <c r="D1142" s="52"/>
      <c r="E1142" s="52"/>
      <c r="F1142" s="52"/>
      <c r="G1142" s="52"/>
      <c r="H1142" s="52"/>
      <c r="I1142" s="52"/>
      <c r="J1142" s="52"/>
      <c r="K1142" s="52"/>
      <c r="L1142" s="52"/>
      <c r="M1142" s="54"/>
    </row>
    <row r="1143" spans="1:13" ht="15.75" x14ac:dyDescent="0.25">
      <c r="A1143" s="52"/>
      <c r="B1143" s="52"/>
      <c r="C1143" s="52"/>
      <c r="D1143" s="52"/>
      <c r="E1143" s="52"/>
      <c r="F1143" s="52"/>
      <c r="G1143" s="52"/>
      <c r="H1143" s="52"/>
      <c r="I1143" s="52"/>
      <c r="J1143" s="52"/>
      <c r="K1143" s="52"/>
      <c r="L1143" s="52"/>
      <c r="M1143" s="54"/>
    </row>
    <row r="1144" spans="1:13" ht="15.75" x14ac:dyDescent="0.25">
      <c r="A1144" s="52"/>
      <c r="B1144" s="52"/>
      <c r="C1144" s="52"/>
      <c r="D1144" s="52"/>
      <c r="E1144" s="52"/>
      <c r="F1144" s="52"/>
      <c r="G1144" s="52"/>
      <c r="H1144" s="52"/>
      <c r="I1144" s="52"/>
      <c r="J1144" s="52"/>
      <c r="K1144" s="52"/>
      <c r="L1144" s="52"/>
      <c r="M1144" s="54"/>
    </row>
    <row r="1145" spans="1:13" ht="15.75" x14ac:dyDescent="0.25">
      <c r="A1145" s="52"/>
      <c r="B1145" s="52"/>
      <c r="C1145" s="52"/>
      <c r="D1145" s="52"/>
      <c r="E1145" s="52"/>
      <c r="F1145" s="52"/>
      <c r="G1145" s="52"/>
      <c r="H1145" s="52"/>
      <c r="I1145" s="52"/>
      <c r="J1145" s="52"/>
      <c r="K1145" s="52"/>
      <c r="L1145" s="52"/>
      <c r="M1145" s="54"/>
    </row>
    <row r="1146" spans="1:13" ht="15.75" x14ac:dyDescent="0.25">
      <c r="A1146" s="52"/>
      <c r="B1146" s="52"/>
      <c r="C1146" s="52"/>
      <c r="D1146" s="52"/>
      <c r="E1146" s="52"/>
      <c r="F1146" s="52"/>
      <c r="G1146" s="52"/>
      <c r="H1146" s="52"/>
      <c r="I1146" s="52"/>
      <c r="J1146" s="52"/>
      <c r="K1146" s="52"/>
      <c r="L1146" s="52"/>
      <c r="M1146" s="54"/>
    </row>
    <row r="1147" spans="1:13" ht="15.75" x14ac:dyDescent="0.25">
      <c r="A1147" s="52"/>
      <c r="B1147" s="52"/>
      <c r="C1147" s="52"/>
      <c r="D1147" s="52"/>
      <c r="E1147" s="52"/>
      <c r="F1147" s="52"/>
      <c r="G1147" s="52"/>
      <c r="H1147" s="52"/>
      <c r="I1147" s="52"/>
      <c r="J1147" s="52"/>
      <c r="K1147" s="52"/>
      <c r="L1147" s="52"/>
      <c r="M1147" s="54"/>
    </row>
    <row r="1148" spans="1:13" ht="15.75" x14ac:dyDescent="0.25">
      <c r="A1148" s="52"/>
      <c r="B1148" s="52"/>
      <c r="C1148" s="52"/>
      <c r="D1148" s="52"/>
      <c r="E1148" s="52"/>
      <c r="F1148" s="52"/>
      <c r="G1148" s="52"/>
      <c r="H1148" s="52"/>
      <c r="I1148" s="52"/>
      <c r="J1148" s="52"/>
      <c r="K1148" s="52"/>
      <c r="L1148" s="52"/>
      <c r="M1148" s="54"/>
    </row>
    <row r="1149" spans="1:13" ht="15.75" x14ac:dyDescent="0.25">
      <c r="A1149" s="52"/>
      <c r="B1149" s="52"/>
      <c r="C1149" s="52"/>
      <c r="D1149" s="52"/>
      <c r="E1149" s="52"/>
      <c r="F1149" s="52"/>
      <c r="G1149" s="52"/>
      <c r="H1149" s="52"/>
      <c r="I1149" s="52"/>
      <c r="J1149" s="52"/>
      <c r="K1149" s="52"/>
      <c r="L1149" s="52"/>
      <c r="M1149" s="54"/>
    </row>
    <row r="1150" spans="1:13" ht="15.75" x14ac:dyDescent="0.25">
      <c r="A1150" s="52"/>
      <c r="B1150" s="52"/>
      <c r="C1150" s="52"/>
      <c r="D1150" s="52"/>
      <c r="E1150" s="52"/>
      <c r="F1150" s="52"/>
      <c r="G1150" s="52"/>
      <c r="H1150" s="52"/>
      <c r="I1150" s="52"/>
      <c r="J1150" s="52"/>
      <c r="K1150" s="52"/>
      <c r="L1150" s="52"/>
      <c r="M1150" s="54"/>
    </row>
    <row r="1151" spans="1:13" ht="15.75" x14ac:dyDescent="0.25">
      <c r="A1151" s="52"/>
      <c r="B1151" s="52"/>
      <c r="C1151" s="52"/>
      <c r="D1151" s="52"/>
      <c r="E1151" s="52"/>
      <c r="F1151" s="52"/>
      <c r="G1151" s="52"/>
      <c r="H1151" s="52"/>
      <c r="I1151" s="52"/>
      <c r="J1151" s="52"/>
      <c r="K1151" s="52"/>
      <c r="L1151" s="52"/>
      <c r="M1151" s="54"/>
    </row>
    <row r="1152" spans="1:13" ht="15.75" x14ac:dyDescent="0.25">
      <c r="A1152" s="52"/>
      <c r="B1152" s="52"/>
      <c r="C1152" s="52"/>
      <c r="D1152" s="52"/>
      <c r="E1152" s="52"/>
      <c r="F1152" s="52"/>
      <c r="G1152" s="52"/>
      <c r="H1152" s="52"/>
      <c r="I1152" s="52"/>
      <c r="J1152" s="52"/>
      <c r="K1152" s="52"/>
      <c r="L1152" s="52"/>
      <c r="M1152" s="54"/>
    </row>
    <row r="1153" spans="1:13" ht="15.75" x14ac:dyDescent="0.25">
      <c r="A1153" s="52"/>
      <c r="B1153" s="52"/>
      <c r="C1153" s="52"/>
      <c r="D1153" s="52"/>
      <c r="E1153" s="52"/>
      <c r="F1153" s="52"/>
      <c r="G1153" s="52"/>
      <c r="H1153" s="52"/>
      <c r="I1153" s="52"/>
      <c r="J1153" s="52"/>
      <c r="K1153" s="52"/>
      <c r="L1153" s="52"/>
      <c r="M1153" s="54"/>
    </row>
    <row r="1154" spans="1:13" ht="15.75" x14ac:dyDescent="0.25">
      <c r="A1154" s="52"/>
      <c r="B1154" s="52"/>
      <c r="C1154" s="52"/>
      <c r="D1154" s="52"/>
      <c r="E1154" s="52"/>
      <c r="F1154" s="52"/>
      <c r="G1154" s="52"/>
      <c r="H1154" s="52"/>
      <c r="I1154" s="52"/>
      <c r="J1154" s="52"/>
      <c r="K1154" s="52"/>
      <c r="L1154" s="52"/>
      <c r="M1154" s="54"/>
    </row>
    <row r="1155" spans="1:13" ht="15.75" x14ac:dyDescent="0.25">
      <c r="A1155" s="52"/>
      <c r="B1155" s="52"/>
      <c r="C1155" s="52"/>
      <c r="D1155" s="52"/>
      <c r="E1155" s="52"/>
      <c r="F1155" s="52"/>
      <c r="G1155" s="52"/>
      <c r="H1155" s="52"/>
      <c r="I1155" s="52"/>
      <c r="J1155" s="52"/>
      <c r="K1155" s="52"/>
      <c r="L1155" s="52"/>
      <c r="M1155" s="54"/>
    </row>
    <row r="1156" spans="1:13" ht="15.75" x14ac:dyDescent="0.25">
      <c r="A1156" s="52"/>
      <c r="B1156" s="52"/>
      <c r="C1156" s="52"/>
      <c r="D1156" s="52"/>
      <c r="E1156" s="52"/>
      <c r="F1156" s="52"/>
      <c r="G1156" s="52"/>
      <c r="H1156" s="52"/>
      <c r="I1156" s="52"/>
      <c r="J1156" s="52"/>
      <c r="K1156" s="52"/>
      <c r="L1156" s="52"/>
      <c r="M1156" s="54"/>
    </row>
    <row r="1157" spans="1:13" ht="15.75" x14ac:dyDescent="0.25">
      <c r="A1157" s="52"/>
      <c r="B1157" s="52"/>
      <c r="C1157" s="52"/>
      <c r="D1157" s="52"/>
      <c r="E1157" s="52"/>
      <c r="F1157" s="52"/>
      <c r="G1157" s="52"/>
      <c r="H1157" s="52"/>
      <c r="I1157" s="52"/>
      <c r="J1157" s="52"/>
      <c r="K1157" s="52"/>
      <c r="L1157" s="52"/>
      <c r="M1157" s="54"/>
    </row>
    <row r="1158" spans="1:13" ht="15.75" x14ac:dyDescent="0.25">
      <c r="A1158" s="52"/>
      <c r="B1158" s="52"/>
      <c r="C1158" s="52"/>
      <c r="D1158" s="52"/>
      <c r="E1158" s="52"/>
      <c r="F1158" s="52"/>
      <c r="G1158" s="52"/>
      <c r="H1158" s="52"/>
      <c r="I1158" s="52"/>
      <c r="J1158" s="52"/>
      <c r="K1158" s="52"/>
      <c r="L1158" s="52"/>
      <c r="M1158" s="54"/>
    </row>
    <row r="1159" spans="1:13" ht="15.75" x14ac:dyDescent="0.25">
      <c r="A1159" s="52"/>
      <c r="B1159" s="52"/>
      <c r="C1159" s="52"/>
      <c r="D1159" s="52"/>
      <c r="E1159" s="52"/>
      <c r="F1159" s="52"/>
      <c r="G1159" s="52"/>
      <c r="H1159" s="52"/>
      <c r="I1159" s="52"/>
      <c r="J1159" s="52"/>
      <c r="K1159" s="52"/>
      <c r="L1159" s="52"/>
      <c r="M1159" s="54"/>
    </row>
    <row r="1160" spans="1:13" ht="15.75" x14ac:dyDescent="0.25">
      <c r="A1160" s="52"/>
      <c r="B1160" s="52"/>
      <c r="C1160" s="52"/>
      <c r="D1160" s="52"/>
      <c r="E1160" s="52"/>
      <c r="F1160" s="52"/>
      <c r="G1160" s="52"/>
      <c r="H1160" s="52"/>
      <c r="I1160" s="52"/>
      <c r="J1160" s="52"/>
      <c r="K1160" s="52"/>
      <c r="L1160" s="52"/>
      <c r="M1160" s="54"/>
    </row>
    <row r="1161" spans="1:13" ht="15.75" x14ac:dyDescent="0.25">
      <c r="A1161" s="52"/>
      <c r="B1161" s="52"/>
      <c r="C1161" s="52"/>
      <c r="D1161" s="52"/>
      <c r="E1161" s="52"/>
      <c r="F1161" s="52"/>
      <c r="G1161" s="52"/>
      <c r="H1161" s="52"/>
      <c r="I1161" s="52"/>
      <c r="J1161" s="52"/>
      <c r="K1161" s="52"/>
      <c r="L1161" s="52"/>
      <c r="M1161" s="54"/>
    </row>
    <row r="1162" spans="1:13" ht="15.75" x14ac:dyDescent="0.25">
      <c r="A1162" s="52"/>
      <c r="B1162" s="52"/>
      <c r="C1162" s="52"/>
      <c r="D1162" s="52"/>
      <c r="E1162" s="52"/>
      <c r="F1162" s="52"/>
      <c r="G1162" s="52"/>
      <c r="H1162" s="52"/>
      <c r="I1162" s="52"/>
      <c r="J1162" s="52"/>
      <c r="K1162" s="52"/>
      <c r="L1162" s="52"/>
      <c r="M1162" s="54"/>
    </row>
    <row r="1163" spans="1:13" ht="15.75" x14ac:dyDescent="0.25">
      <c r="A1163" s="52"/>
      <c r="B1163" s="52"/>
      <c r="C1163" s="52"/>
      <c r="D1163" s="52"/>
      <c r="E1163" s="52"/>
      <c r="F1163" s="52"/>
      <c r="G1163" s="52"/>
      <c r="H1163" s="52"/>
      <c r="I1163" s="52"/>
      <c r="J1163" s="52"/>
      <c r="K1163" s="52"/>
      <c r="L1163" s="52"/>
      <c r="M1163" s="54"/>
    </row>
    <row r="1164" spans="1:13" ht="15.75" x14ac:dyDescent="0.25">
      <c r="A1164" s="52"/>
      <c r="B1164" s="52"/>
      <c r="C1164" s="52"/>
      <c r="D1164" s="52"/>
      <c r="E1164" s="52"/>
      <c r="F1164" s="52"/>
      <c r="G1164" s="52"/>
      <c r="H1164" s="52"/>
      <c r="I1164" s="52"/>
      <c r="J1164" s="52"/>
      <c r="K1164" s="52"/>
      <c r="L1164" s="52"/>
      <c r="M1164" s="54"/>
    </row>
    <row r="1165" spans="1:13" ht="15.75" x14ac:dyDescent="0.25">
      <c r="A1165" s="52"/>
      <c r="B1165" s="52"/>
      <c r="C1165" s="52"/>
      <c r="D1165" s="52"/>
      <c r="E1165" s="52"/>
      <c r="F1165" s="52"/>
      <c r="G1165" s="52"/>
      <c r="H1165" s="52"/>
      <c r="I1165" s="52"/>
      <c r="J1165" s="52"/>
      <c r="K1165" s="52"/>
      <c r="L1165" s="52"/>
      <c r="M1165" s="54"/>
    </row>
    <row r="1166" spans="1:13" ht="15.75" x14ac:dyDescent="0.25">
      <c r="A1166" s="52"/>
      <c r="B1166" s="52"/>
      <c r="C1166" s="52"/>
      <c r="D1166" s="52"/>
      <c r="E1166" s="52"/>
      <c r="F1166" s="52"/>
      <c r="G1166" s="52"/>
      <c r="H1166" s="52"/>
      <c r="I1166" s="52"/>
      <c r="J1166" s="52"/>
      <c r="K1166" s="52"/>
      <c r="L1166" s="52"/>
      <c r="M1166" s="54"/>
    </row>
    <row r="1167" spans="1:13" ht="15.75" x14ac:dyDescent="0.25">
      <c r="A1167" s="52"/>
      <c r="B1167" s="52"/>
      <c r="C1167" s="52"/>
      <c r="D1167" s="52"/>
      <c r="E1167" s="52"/>
      <c r="F1167" s="52"/>
      <c r="G1167" s="52"/>
      <c r="H1167" s="52"/>
      <c r="I1167" s="52"/>
      <c r="J1167" s="52"/>
      <c r="K1167" s="52"/>
      <c r="L1167" s="52"/>
      <c r="M1167" s="54"/>
    </row>
    <row r="1168" spans="1:13" ht="15.75" x14ac:dyDescent="0.25">
      <c r="A1168" s="52"/>
      <c r="B1168" s="52"/>
      <c r="C1168" s="52"/>
      <c r="D1168" s="52"/>
      <c r="E1168" s="52"/>
      <c r="F1168" s="52"/>
      <c r="G1168" s="52"/>
      <c r="H1168" s="52"/>
      <c r="I1168" s="52"/>
      <c r="J1168" s="52"/>
      <c r="K1168" s="52"/>
      <c r="L1168" s="52"/>
      <c r="M1168" s="54"/>
    </row>
    <row r="1169" spans="1:13" ht="15.75" x14ac:dyDescent="0.25">
      <c r="A1169" s="52"/>
      <c r="B1169" s="52"/>
      <c r="C1169" s="52"/>
      <c r="D1169" s="52"/>
      <c r="E1169" s="52"/>
      <c r="F1169" s="52"/>
      <c r="G1169" s="52"/>
      <c r="H1169" s="52"/>
      <c r="I1169" s="52"/>
      <c r="J1169" s="52"/>
      <c r="K1169" s="52"/>
      <c r="L1169" s="52"/>
      <c r="M1169" s="54"/>
    </row>
    <row r="1170" spans="1:13" ht="15.75" x14ac:dyDescent="0.25">
      <c r="A1170" s="52"/>
      <c r="B1170" s="52"/>
      <c r="C1170" s="52"/>
      <c r="D1170" s="52"/>
      <c r="E1170" s="52"/>
      <c r="F1170" s="52"/>
      <c r="G1170" s="52"/>
      <c r="H1170" s="52"/>
      <c r="I1170" s="52"/>
      <c r="J1170" s="52"/>
      <c r="K1170" s="52"/>
      <c r="L1170" s="52"/>
      <c r="M1170" s="54"/>
    </row>
    <row r="1171" spans="1:13" ht="15.75" x14ac:dyDescent="0.25">
      <c r="A1171" s="52"/>
      <c r="B1171" s="52"/>
      <c r="C1171" s="52"/>
      <c r="D1171" s="52"/>
      <c r="E1171" s="52"/>
      <c r="F1171" s="52"/>
      <c r="G1171" s="52"/>
      <c r="H1171" s="52"/>
      <c r="I1171" s="52"/>
      <c r="J1171" s="52"/>
      <c r="K1171" s="52"/>
      <c r="L1171" s="52"/>
      <c r="M1171" s="54"/>
    </row>
    <row r="1172" spans="1:13" ht="15.75" x14ac:dyDescent="0.25">
      <c r="A1172" s="52"/>
      <c r="B1172" s="52"/>
      <c r="C1172" s="52"/>
      <c r="D1172" s="52"/>
      <c r="E1172" s="52"/>
      <c r="F1172" s="52"/>
      <c r="G1172" s="52"/>
      <c r="H1172" s="52"/>
      <c r="I1172" s="52"/>
      <c r="J1172" s="52"/>
      <c r="K1172" s="52"/>
      <c r="L1172" s="52"/>
      <c r="M1172" s="54"/>
    </row>
    <row r="1173" spans="1:13" ht="15.75" x14ac:dyDescent="0.25">
      <c r="A1173" s="52"/>
      <c r="B1173" s="52"/>
      <c r="C1173" s="52"/>
      <c r="D1173" s="52"/>
      <c r="E1173" s="52"/>
      <c r="F1173" s="52"/>
      <c r="G1173" s="52"/>
      <c r="H1173" s="52"/>
      <c r="I1173" s="52"/>
      <c r="J1173" s="52"/>
      <c r="K1173" s="52"/>
      <c r="L1173" s="52"/>
      <c r="M1173" s="54"/>
    </row>
    <row r="1174" spans="1:13" ht="15.75" x14ac:dyDescent="0.25">
      <c r="A1174" s="52"/>
      <c r="B1174" s="52"/>
      <c r="C1174" s="52"/>
      <c r="D1174" s="52"/>
      <c r="E1174" s="52"/>
      <c r="F1174" s="52"/>
      <c r="G1174" s="52"/>
      <c r="H1174" s="52"/>
      <c r="I1174" s="52"/>
      <c r="J1174" s="52"/>
      <c r="K1174" s="52"/>
      <c r="L1174" s="52"/>
      <c r="M1174" s="54"/>
    </row>
    <row r="1175" spans="1:13" ht="15.75" x14ac:dyDescent="0.25">
      <c r="A1175" s="52"/>
      <c r="B1175" s="52"/>
      <c r="C1175" s="52"/>
      <c r="D1175" s="52"/>
      <c r="E1175" s="52"/>
      <c r="F1175" s="52"/>
      <c r="G1175" s="52"/>
      <c r="H1175" s="52"/>
      <c r="I1175" s="52"/>
      <c r="J1175" s="52"/>
      <c r="K1175" s="52"/>
      <c r="L1175" s="52"/>
      <c r="M1175" s="54"/>
    </row>
    <row r="1176" spans="1:13" ht="15.75" x14ac:dyDescent="0.25">
      <c r="A1176" s="52"/>
      <c r="B1176" s="52"/>
      <c r="C1176" s="52"/>
      <c r="D1176" s="52"/>
      <c r="E1176" s="52"/>
      <c r="F1176" s="52"/>
      <c r="G1176" s="52"/>
      <c r="H1176" s="52"/>
      <c r="I1176" s="52"/>
      <c r="J1176" s="52"/>
      <c r="K1176" s="52"/>
      <c r="L1176" s="52"/>
      <c r="M1176" s="54"/>
    </row>
    <row r="1177" spans="1:13" ht="15.75" x14ac:dyDescent="0.25">
      <c r="A1177" s="52"/>
      <c r="B1177" s="52"/>
      <c r="C1177" s="52"/>
      <c r="D1177" s="52"/>
      <c r="E1177" s="52"/>
      <c r="F1177" s="52"/>
      <c r="G1177" s="52"/>
      <c r="H1177" s="52"/>
      <c r="I1177" s="52"/>
      <c r="J1177" s="52"/>
      <c r="K1177" s="52"/>
      <c r="L1177" s="52"/>
      <c r="M1177" s="54"/>
    </row>
    <row r="1178" spans="1:13" ht="15.75" x14ac:dyDescent="0.25">
      <c r="A1178" s="52"/>
      <c r="B1178" s="52"/>
      <c r="C1178" s="52"/>
      <c r="D1178" s="52"/>
      <c r="E1178" s="52"/>
      <c r="F1178" s="52"/>
      <c r="G1178" s="52"/>
      <c r="H1178" s="52"/>
      <c r="I1178" s="52"/>
      <c r="J1178" s="52"/>
      <c r="K1178" s="52"/>
      <c r="L1178" s="52"/>
      <c r="M1178" s="54"/>
    </row>
    <row r="1179" spans="1:13" ht="15.75" x14ac:dyDescent="0.25">
      <c r="A1179" s="52"/>
      <c r="B1179" s="52"/>
      <c r="C1179" s="52"/>
      <c r="D1179" s="52"/>
      <c r="E1179" s="52"/>
      <c r="F1179" s="52"/>
      <c r="G1179" s="52"/>
      <c r="H1179" s="52"/>
      <c r="I1179" s="52"/>
      <c r="J1179" s="52"/>
      <c r="K1179" s="52"/>
      <c r="L1179" s="52"/>
      <c r="M1179" s="54"/>
    </row>
    <row r="1180" spans="1:13" ht="15.75" x14ac:dyDescent="0.25">
      <c r="A1180" s="52"/>
      <c r="B1180" s="52"/>
      <c r="C1180" s="52"/>
      <c r="D1180" s="52"/>
      <c r="E1180" s="52"/>
      <c r="F1180" s="52"/>
      <c r="G1180" s="52"/>
      <c r="H1180" s="52"/>
      <c r="I1180" s="52"/>
      <c r="J1180" s="52"/>
      <c r="K1180" s="52"/>
      <c r="L1180" s="52"/>
      <c r="M1180" s="54"/>
    </row>
    <row r="1181" spans="1:13" ht="15.75" x14ac:dyDescent="0.25">
      <c r="A1181" s="52"/>
      <c r="B1181" s="52"/>
      <c r="C1181" s="52"/>
      <c r="D1181" s="52"/>
      <c r="E1181" s="52"/>
      <c r="F1181" s="52"/>
      <c r="G1181" s="52"/>
      <c r="H1181" s="52"/>
      <c r="I1181" s="52"/>
      <c r="J1181" s="52"/>
      <c r="K1181" s="52"/>
      <c r="L1181" s="52"/>
      <c r="M1181" s="54"/>
    </row>
    <row r="1182" spans="1:13" ht="15.75" x14ac:dyDescent="0.25">
      <c r="A1182" s="52"/>
      <c r="B1182" s="52"/>
      <c r="C1182" s="52"/>
      <c r="D1182" s="52"/>
      <c r="E1182" s="52"/>
      <c r="F1182" s="52"/>
      <c r="G1182" s="52"/>
      <c r="H1182" s="52"/>
      <c r="I1182" s="52"/>
      <c r="J1182" s="52"/>
      <c r="K1182" s="52"/>
      <c r="L1182" s="52"/>
      <c r="M1182" s="54"/>
    </row>
    <row r="1183" spans="1:13" ht="15.75" x14ac:dyDescent="0.25">
      <c r="A1183" s="52"/>
      <c r="B1183" s="52"/>
      <c r="C1183" s="52"/>
      <c r="D1183" s="52"/>
      <c r="E1183" s="52"/>
      <c r="F1183" s="52"/>
      <c r="G1183" s="52"/>
      <c r="H1183" s="52"/>
      <c r="I1183" s="52"/>
      <c r="J1183" s="52"/>
      <c r="K1183" s="52"/>
      <c r="L1183" s="52"/>
      <c r="M1183" s="54"/>
    </row>
    <row r="1184" spans="1:13" ht="15.75" x14ac:dyDescent="0.25">
      <c r="A1184" s="52"/>
      <c r="B1184" s="52"/>
      <c r="C1184" s="52"/>
      <c r="D1184" s="52"/>
      <c r="E1184" s="52"/>
      <c r="F1184" s="52"/>
      <c r="G1184" s="52"/>
      <c r="H1184" s="52"/>
      <c r="I1184" s="52"/>
      <c r="J1184" s="52"/>
      <c r="K1184" s="52"/>
      <c r="L1184" s="52"/>
      <c r="M1184" s="54"/>
    </row>
    <row r="1185" spans="1:13" ht="15.75" x14ac:dyDescent="0.25">
      <c r="A1185" s="52"/>
      <c r="B1185" s="52"/>
      <c r="C1185" s="52"/>
      <c r="D1185" s="52"/>
      <c r="E1185" s="52"/>
      <c r="F1185" s="52"/>
      <c r="G1185" s="52"/>
      <c r="H1185" s="52"/>
      <c r="I1185" s="52"/>
      <c r="J1185" s="52"/>
      <c r="K1185" s="52"/>
      <c r="L1185" s="52"/>
      <c r="M1185" s="54"/>
    </row>
    <row r="1186" spans="1:13" ht="15.75" x14ac:dyDescent="0.25">
      <c r="A1186" s="52"/>
      <c r="B1186" s="52"/>
      <c r="C1186" s="52"/>
      <c r="D1186" s="52"/>
      <c r="E1186" s="52"/>
      <c r="F1186" s="52"/>
      <c r="G1186" s="52"/>
      <c r="H1186" s="52"/>
      <c r="I1186" s="52"/>
      <c r="J1186" s="52"/>
      <c r="K1186" s="52"/>
      <c r="L1186" s="52"/>
      <c r="M1186" s="54"/>
    </row>
    <row r="1187" spans="1:13" ht="15.75" x14ac:dyDescent="0.25">
      <c r="A1187" s="52"/>
      <c r="B1187" s="52"/>
      <c r="C1187" s="52"/>
      <c r="D1187" s="52"/>
      <c r="E1187" s="52"/>
      <c r="F1187" s="52"/>
      <c r="G1187" s="52"/>
      <c r="H1187" s="52"/>
      <c r="I1187" s="52"/>
      <c r="J1187" s="52"/>
      <c r="K1187" s="52"/>
      <c r="L1187" s="52"/>
      <c r="M1187" s="54"/>
    </row>
    <row r="1188" spans="1:13" ht="15.75" x14ac:dyDescent="0.25">
      <c r="A1188" s="52"/>
      <c r="B1188" s="52"/>
      <c r="C1188" s="52"/>
      <c r="D1188" s="52"/>
      <c r="E1188" s="52"/>
      <c r="F1188" s="52"/>
      <c r="G1188" s="52"/>
      <c r="H1188" s="52"/>
      <c r="I1188" s="52"/>
      <c r="J1188" s="52"/>
      <c r="K1188" s="52"/>
      <c r="L1188" s="52"/>
      <c r="M1188" s="54"/>
    </row>
    <row r="1189" spans="1:13" ht="15.75" x14ac:dyDescent="0.25">
      <c r="A1189" s="52"/>
      <c r="B1189" s="52"/>
      <c r="C1189" s="52"/>
      <c r="D1189" s="52"/>
      <c r="E1189" s="52"/>
      <c r="F1189" s="52"/>
      <c r="G1189" s="52"/>
      <c r="H1189" s="52"/>
      <c r="I1189" s="52"/>
      <c r="J1189" s="52"/>
      <c r="K1189" s="52"/>
      <c r="L1189" s="52"/>
      <c r="M1189" s="54"/>
    </row>
    <row r="1190" spans="1:13" ht="15.75" x14ac:dyDescent="0.25">
      <c r="A1190" s="52"/>
      <c r="B1190" s="52"/>
      <c r="C1190" s="52"/>
      <c r="D1190" s="52"/>
      <c r="E1190" s="52"/>
      <c r="F1190" s="52"/>
      <c r="G1190" s="52"/>
      <c r="H1190" s="52"/>
      <c r="I1190" s="52"/>
      <c r="J1190" s="52"/>
      <c r="K1190" s="52"/>
      <c r="L1190" s="52"/>
      <c r="M1190" s="54"/>
    </row>
    <row r="1191" spans="1:13" ht="15.75" x14ac:dyDescent="0.25">
      <c r="A1191" s="52"/>
      <c r="B1191" s="52"/>
      <c r="C1191" s="52"/>
      <c r="D1191" s="52"/>
      <c r="E1191" s="52"/>
      <c r="F1191" s="52"/>
      <c r="G1191" s="52"/>
      <c r="H1191" s="52"/>
      <c r="I1191" s="52"/>
      <c r="J1191" s="52"/>
      <c r="K1191" s="52"/>
      <c r="L1191" s="52"/>
      <c r="M1191" s="54"/>
    </row>
    <row r="1192" spans="1:13" ht="15.75" x14ac:dyDescent="0.25">
      <c r="A1192" s="52"/>
      <c r="B1192" s="52"/>
      <c r="C1192" s="52"/>
      <c r="D1192" s="52"/>
      <c r="E1192" s="52"/>
      <c r="F1192" s="52"/>
      <c r="G1192" s="52"/>
      <c r="H1192" s="52"/>
      <c r="I1192" s="52"/>
      <c r="J1192" s="52"/>
      <c r="K1192" s="52"/>
      <c r="L1192" s="52"/>
      <c r="M1192" s="54"/>
    </row>
    <row r="1193" spans="1:13" ht="15.75" x14ac:dyDescent="0.25">
      <c r="A1193" s="52"/>
      <c r="B1193" s="52"/>
      <c r="C1193" s="52"/>
      <c r="D1193" s="52"/>
      <c r="E1193" s="52"/>
      <c r="F1193" s="52"/>
      <c r="G1193" s="52"/>
      <c r="H1193" s="52"/>
      <c r="I1193" s="52"/>
      <c r="J1193" s="52"/>
      <c r="K1193" s="52"/>
      <c r="L1193" s="52"/>
      <c r="M1193" s="54"/>
    </row>
    <row r="1194" spans="1:13" ht="15.75" x14ac:dyDescent="0.25">
      <c r="A1194" s="52"/>
      <c r="B1194" s="52"/>
      <c r="C1194" s="52"/>
      <c r="D1194" s="52"/>
      <c r="E1194" s="52"/>
      <c r="F1194" s="52"/>
      <c r="G1194" s="52"/>
      <c r="H1194" s="52"/>
      <c r="I1194" s="52"/>
      <c r="J1194" s="52"/>
      <c r="K1194" s="52"/>
      <c r="L1194" s="52"/>
      <c r="M1194" s="54"/>
    </row>
    <row r="1195" spans="1:13" ht="15.75" x14ac:dyDescent="0.25">
      <c r="A1195" s="52"/>
      <c r="B1195" s="52"/>
      <c r="C1195" s="52"/>
      <c r="D1195" s="52"/>
      <c r="E1195" s="52"/>
      <c r="F1195" s="52"/>
      <c r="G1195" s="52"/>
      <c r="H1195" s="52"/>
      <c r="I1195" s="52"/>
      <c r="J1195" s="52"/>
      <c r="K1195" s="52"/>
      <c r="L1195" s="52"/>
      <c r="M1195" s="54"/>
    </row>
    <row r="1196" spans="1:13" ht="15.75" x14ac:dyDescent="0.25">
      <c r="A1196" s="52"/>
      <c r="B1196" s="52"/>
      <c r="C1196" s="52"/>
      <c r="D1196" s="52"/>
      <c r="E1196" s="52"/>
      <c r="F1196" s="52"/>
      <c r="G1196" s="52"/>
      <c r="H1196" s="52"/>
      <c r="I1196" s="52"/>
      <c r="J1196" s="52"/>
      <c r="K1196" s="52"/>
      <c r="L1196" s="52"/>
      <c r="M1196" s="54"/>
    </row>
    <row r="1197" spans="1:13" ht="15.75" x14ac:dyDescent="0.25">
      <c r="A1197" s="52"/>
      <c r="B1197" s="52"/>
      <c r="C1197" s="52"/>
      <c r="D1197" s="52"/>
      <c r="E1197" s="52"/>
      <c r="F1197" s="52"/>
      <c r="G1197" s="52"/>
      <c r="H1197" s="52"/>
      <c r="I1197" s="52"/>
      <c r="J1197" s="52"/>
      <c r="K1197" s="52"/>
      <c r="L1197" s="52"/>
      <c r="M1197" s="54"/>
    </row>
    <row r="1198" spans="1:13" ht="15.75" x14ac:dyDescent="0.25">
      <c r="A1198" s="52"/>
      <c r="B1198" s="52"/>
      <c r="C1198" s="52"/>
      <c r="D1198" s="52"/>
      <c r="E1198" s="52"/>
      <c r="F1198" s="52"/>
      <c r="G1198" s="52"/>
      <c r="H1198" s="52"/>
      <c r="I1198" s="52"/>
      <c r="J1198" s="52"/>
      <c r="K1198" s="52"/>
      <c r="L1198" s="52"/>
      <c r="M1198" s="54"/>
    </row>
    <row r="1199" spans="1:13" ht="15.75" x14ac:dyDescent="0.25">
      <c r="A1199" s="52"/>
      <c r="B1199" s="52"/>
      <c r="C1199" s="52"/>
      <c r="D1199" s="52"/>
      <c r="E1199" s="52"/>
      <c r="F1199" s="52"/>
      <c r="G1199" s="52"/>
      <c r="H1199" s="52"/>
      <c r="I1199" s="52"/>
      <c r="J1199" s="52"/>
      <c r="K1199" s="52"/>
      <c r="L1199" s="52"/>
      <c r="M1199" s="54"/>
    </row>
    <row r="1200" spans="1:13" ht="15.75" x14ac:dyDescent="0.25">
      <c r="A1200" s="52"/>
      <c r="B1200" s="52"/>
      <c r="C1200" s="52"/>
      <c r="D1200" s="52"/>
      <c r="E1200" s="52"/>
      <c r="F1200" s="52"/>
      <c r="G1200" s="52"/>
      <c r="H1200" s="52"/>
      <c r="I1200" s="52"/>
      <c r="J1200" s="52"/>
      <c r="K1200" s="52"/>
      <c r="L1200" s="52"/>
      <c r="M1200" s="54"/>
    </row>
    <row r="1201" spans="1:13" ht="15.75" x14ac:dyDescent="0.25">
      <c r="A1201" s="52"/>
      <c r="B1201" s="52"/>
      <c r="C1201" s="52"/>
      <c r="D1201" s="52"/>
      <c r="E1201" s="52"/>
      <c r="F1201" s="52"/>
      <c r="G1201" s="52"/>
      <c r="H1201" s="52"/>
      <c r="I1201" s="52"/>
      <c r="J1201" s="52"/>
      <c r="K1201" s="52"/>
      <c r="L1201" s="52"/>
      <c r="M1201" s="54"/>
    </row>
    <row r="1202" spans="1:13" ht="15.75" x14ac:dyDescent="0.25">
      <c r="A1202" s="52"/>
      <c r="B1202" s="52"/>
      <c r="C1202" s="52"/>
      <c r="D1202" s="52"/>
      <c r="E1202" s="52"/>
      <c r="F1202" s="52"/>
      <c r="G1202" s="52"/>
      <c r="H1202" s="52"/>
      <c r="I1202" s="52"/>
      <c r="J1202" s="52"/>
      <c r="K1202" s="52"/>
      <c r="L1202" s="52"/>
      <c r="M1202" s="54"/>
    </row>
    <row r="1203" spans="1:13" ht="15.75" x14ac:dyDescent="0.25">
      <c r="A1203" s="52"/>
      <c r="B1203" s="52"/>
      <c r="C1203" s="52"/>
      <c r="D1203" s="52"/>
      <c r="E1203" s="52"/>
      <c r="F1203" s="52"/>
      <c r="G1203" s="52"/>
      <c r="H1203" s="52"/>
      <c r="I1203" s="52"/>
      <c r="J1203" s="52"/>
      <c r="K1203" s="52"/>
      <c r="L1203" s="52"/>
      <c r="M1203" s="54"/>
    </row>
    <row r="1204" spans="1:13" ht="15.75" x14ac:dyDescent="0.25">
      <c r="A1204" s="52"/>
      <c r="B1204" s="52"/>
      <c r="C1204" s="52"/>
      <c r="D1204" s="52"/>
      <c r="E1204" s="52"/>
      <c r="F1204" s="52"/>
      <c r="G1204" s="52"/>
      <c r="H1204" s="52"/>
      <c r="I1204" s="52"/>
      <c r="J1204" s="52"/>
      <c r="K1204" s="52"/>
      <c r="L1204" s="52"/>
      <c r="M1204" s="54"/>
    </row>
    <row r="1205" spans="1:13" ht="15.75" x14ac:dyDescent="0.25">
      <c r="A1205" s="52"/>
      <c r="B1205" s="52"/>
      <c r="C1205" s="52"/>
      <c r="D1205" s="52"/>
      <c r="E1205" s="52"/>
      <c r="F1205" s="52"/>
      <c r="G1205" s="52"/>
      <c r="H1205" s="52"/>
      <c r="I1205" s="52"/>
      <c r="J1205" s="52"/>
      <c r="K1205" s="52"/>
      <c r="L1205" s="52"/>
      <c r="M1205" s="54"/>
    </row>
    <row r="1206" spans="1:13" ht="15.75" x14ac:dyDescent="0.25">
      <c r="A1206" s="52"/>
      <c r="B1206" s="52"/>
      <c r="C1206" s="52"/>
      <c r="D1206" s="52"/>
      <c r="E1206" s="52"/>
      <c r="F1206" s="52"/>
      <c r="G1206" s="52"/>
      <c r="H1206" s="52"/>
      <c r="I1206" s="52"/>
      <c r="J1206" s="52"/>
      <c r="K1206" s="52"/>
      <c r="L1206" s="52"/>
      <c r="M1206" s="54"/>
    </row>
    <row r="1207" spans="1:13" ht="15.75" x14ac:dyDescent="0.25">
      <c r="A1207" s="52"/>
      <c r="B1207" s="52"/>
      <c r="C1207" s="52"/>
      <c r="D1207" s="52"/>
      <c r="E1207" s="52"/>
      <c r="F1207" s="52"/>
      <c r="G1207" s="52"/>
      <c r="H1207" s="52"/>
      <c r="I1207" s="52"/>
      <c r="J1207" s="52"/>
      <c r="K1207" s="52"/>
      <c r="L1207" s="52"/>
      <c r="M1207" s="54"/>
    </row>
    <row r="1208" spans="1:13" ht="15.75" x14ac:dyDescent="0.25">
      <c r="A1208" s="52"/>
      <c r="B1208" s="52"/>
      <c r="C1208" s="52"/>
      <c r="D1208" s="52"/>
      <c r="E1208" s="52"/>
      <c r="F1208" s="52"/>
      <c r="G1208" s="52"/>
      <c r="H1208" s="52"/>
      <c r="I1208" s="52"/>
      <c r="J1208" s="52"/>
      <c r="K1208" s="52"/>
      <c r="L1208" s="52"/>
      <c r="M1208" s="54"/>
    </row>
    <row r="1209" spans="1:13" ht="15.75" x14ac:dyDescent="0.25">
      <c r="A1209" s="52"/>
      <c r="B1209" s="52"/>
      <c r="C1209" s="52"/>
      <c r="D1209" s="52"/>
      <c r="E1209" s="52"/>
      <c r="F1209" s="52"/>
      <c r="G1209" s="52"/>
      <c r="H1209" s="52"/>
      <c r="I1209" s="52"/>
      <c r="J1209" s="52"/>
      <c r="K1209" s="52"/>
      <c r="L1209" s="52"/>
      <c r="M1209" s="54"/>
    </row>
    <row r="1210" spans="1:13" ht="15.75" x14ac:dyDescent="0.25">
      <c r="A1210" s="52"/>
      <c r="B1210" s="52"/>
      <c r="C1210" s="52"/>
      <c r="D1210" s="52"/>
      <c r="E1210" s="52"/>
      <c r="F1210" s="52"/>
      <c r="G1210" s="52"/>
      <c r="H1210" s="52"/>
      <c r="I1210" s="52"/>
      <c r="J1210" s="52"/>
      <c r="K1210" s="52"/>
      <c r="L1210" s="52"/>
      <c r="M1210" s="54"/>
    </row>
    <row r="1211" spans="1:13" ht="15.75" x14ac:dyDescent="0.25">
      <c r="A1211" s="52"/>
      <c r="B1211" s="52"/>
      <c r="C1211" s="52"/>
      <c r="D1211" s="52"/>
      <c r="E1211" s="52"/>
      <c r="F1211" s="52"/>
      <c r="G1211" s="52"/>
      <c r="H1211" s="52"/>
      <c r="I1211" s="52"/>
      <c r="J1211" s="52"/>
      <c r="K1211" s="52"/>
      <c r="L1211" s="52"/>
      <c r="M1211" s="54"/>
    </row>
    <row r="1212" spans="1:13" ht="15.75" x14ac:dyDescent="0.25">
      <c r="A1212" s="52"/>
      <c r="B1212" s="52"/>
      <c r="C1212" s="52"/>
      <c r="D1212" s="52"/>
      <c r="E1212" s="52"/>
      <c r="F1212" s="52"/>
      <c r="G1212" s="52"/>
      <c r="H1212" s="52"/>
      <c r="I1212" s="52"/>
      <c r="J1212" s="52"/>
      <c r="K1212" s="52"/>
      <c r="L1212" s="52"/>
      <c r="M1212" s="54"/>
    </row>
    <row r="1213" spans="1:13" ht="15.75" x14ac:dyDescent="0.25">
      <c r="A1213" s="52"/>
      <c r="B1213" s="52"/>
      <c r="C1213" s="52"/>
      <c r="D1213" s="52"/>
      <c r="E1213" s="52"/>
      <c r="F1213" s="52"/>
      <c r="G1213" s="52"/>
      <c r="H1213" s="52"/>
      <c r="I1213" s="52"/>
      <c r="J1213" s="52"/>
      <c r="K1213" s="52"/>
      <c r="L1213" s="52"/>
      <c r="M1213" s="54"/>
    </row>
    <row r="1214" spans="1:13" ht="15.75" x14ac:dyDescent="0.25">
      <c r="A1214" s="52"/>
      <c r="B1214" s="52"/>
      <c r="C1214" s="52"/>
      <c r="D1214" s="52"/>
      <c r="E1214" s="52"/>
      <c r="F1214" s="52"/>
      <c r="G1214" s="52"/>
      <c r="H1214" s="52"/>
      <c r="I1214" s="52"/>
      <c r="J1214" s="52"/>
      <c r="K1214" s="52"/>
      <c r="L1214" s="52"/>
      <c r="M1214" s="54"/>
    </row>
    <row r="1215" spans="1:13" ht="15.75" x14ac:dyDescent="0.25">
      <c r="A1215" s="52"/>
      <c r="B1215" s="52"/>
      <c r="C1215" s="52"/>
      <c r="D1215" s="52"/>
      <c r="E1215" s="52"/>
      <c r="F1215" s="52"/>
      <c r="G1215" s="52"/>
      <c r="H1215" s="52"/>
      <c r="I1215" s="52"/>
      <c r="J1215" s="52"/>
      <c r="K1215" s="52"/>
      <c r="L1215" s="52"/>
      <c r="M1215" s="54"/>
    </row>
    <row r="1216" spans="1:13" ht="15.75" x14ac:dyDescent="0.25">
      <c r="A1216" s="52"/>
      <c r="B1216" s="52"/>
      <c r="C1216" s="52"/>
      <c r="D1216" s="52"/>
      <c r="E1216" s="52"/>
      <c r="F1216" s="52"/>
      <c r="G1216" s="52"/>
      <c r="H1216" s="52"/>
      <c r="I1216" s="52"/>
      <c r="J1216" s="52"/>
      <c r="K1216" s="52"/>
      <c r="L1216" s="52"/>
      <c r="M1216" s="54"/>
    </row>
    <row r="1217" spans="1:13" ht="15.75" x14ac:dyDescent="0.25">
      <c r="A1217" s="52"/>
      <c r="B1217" s="52"/>
      <c r="C1217" s="52"/>
      <c r="D1217" s="52"/>
      <c r="E1217" s="52"/>
      <c r="F1217" s="52"/>
      <c r="G1217" s="52"/>
      <c r="H1217" s="52"/>
      <c r="I1217" s="52"/>
      <c r="J1217" s="52"/>
      <c r="K1217" s="52"/>
      <c r="L1217" s="52"/>
      <c r="M1217" s="54"/>
    </row>
    <row r="1218" spans="1:13" ht="15.75" x14ac:dyDescent="0.25">
      <c r="A1218" s="52"/>
      <c r="B1218" s="52"/>
      <c r="C1218" s="52"/>
      <c r="D1218" s="52"/>
      <c r="E1218" s="52"/>
      <c r="F1218" s="52"/>
      <c r="G1218" s="52"/>
      <c r="H1218" s="52"/>
      <c r="I1218" s="52"/>
      <c r="J1218" s="52"/>
      <c r="K1218" s="52"/>
      <c r="L1218" s="52"/>
      <c r="M1218" s="54"/>
    </row>
    <row r="1219" spans="1:13" ht="15.75" x14ac:dyDescent="0.25">
      <c r="A1219" s="52"/>
      <c r="B1219" s="52"/>
      <c r="C1219" s="52"/>
      <c r="D1219" s="52"/>
      <c r="E1219" s="52"/>
      <c r="F1219" s="52"/>
      <c r="G1219" s="52"/>
      <c r="H1219" s="52"/>
      <c r="I1219" s="52"/>
      <c r="J1219" s="52"/>
      <c r="K1219" s="52"/>
      <c r="L1219" s="52"/>
      <c r="M1219" s="54"/>
    </row>
    <row r="1220" spans="1:13" ht="15.75" x14ac:dyDescent="0.25">
      <c r="A1220" s="52"/>
      <c r="B1220" s="52"/>
      <c r="C1220" s="52"/>
      <c r="D1220" s="52"/>
      <c r="E1220" s="52"/>
      <c r="F1220" s="52"/>
      <c r="G1220" s="52"/>
      <c r="H1220" s="52"/>
      <c r="I1220" s="52"/>
      <c r="J1220" s="52"/>
      <c r="K1220" s="52"/>
      <c r="L1220" s="52"/>
      <c r="M1220" s="54"/>
    </row>
    <row r="1221" spans="1:13" ht="15.75" x14ac:dyDescent="0.25">
      <c r="A1221" s="52"/>
      <c r="B1221" s="52"/>
      <c r="C1221" s="52"/>
      <c r="D1221" s="52"/>
      <c r="E1221" s="52"/>
      <c r="F1221" s="52"/>
      <c r="G1221" s="52"/>
      <c r="H1221" s="52"/>
      <c r="I1221" s="52"/>
      <c r="J1221" s="52"/>
      <c r="K1221" s="52"/>
      <c r="L1221" s="52"/>
      <c r="M1221" s="54"/>
    </row>
    <row r="1222" spans="1:13" ht="15.75" x14ac:dyDescent="0.25">
      <c r="A1222" s="52"/>
      <c r="B1222" s="52"/>
      <c r="C1222" s="52"/>
      <c r="D1222" s="52"/>
      <c r="E1222" s="52"/>
      <c r="F1222" s="52"/>
      <c r="G1222" s="52"/>
      <c r="H1222" s="52"/>
      <c r="I1222" s="52"/>
      <c r="J1222" s="52"/>
      <c r="K1222" s="52"/>
      <c r="L1222" s="52"/>
      <c r="M1222" s="54"/>
    </row>
    <row r="1223" spans="1:13" ht="15.75" x14ac:dyDescent="0.25">
      <c r="A1223" s="52"/>
      <c r="B1223" s="52"/>
      <c r="C1223" s="52"/>
      <c r="D1223" s="52"/>
      <c r="E1223" s="52"/>
      <c r="F1223" s="52"/>
      <c r="G1223" s="52"/>
      <c r="H1223" s="52"/>
      <c r="I1223" s="52"/>
      <c r="J1223" s="52"/>
      <c r="K1223" s="52"/>
      <c r="L1223" s="52"/>
      <c r="M1223" s="54"/>
    </row>
    <row r="1224" spans="1:13" ht="15.75" x14ac:dyDescent="0.25">
      <c r="A1224" s="52"/>
      <c r="B1224" s="52"/>
      <c r="C1224" s="52"/>
      <c r="D1224" s="52"/>
      <c r="E1224" s="52"/>
      <c r="F1224" s="52"/>
      <c r="G1224" s="52"/>
      <c r="H1224" s="52"/>
      <c r="I1224" s="52"/>
      <c r="J1224" s="52"/>
      <c r="K1224" s="52"/>
      <c r="L1224" s="52"/>
      <c r="M1224" s="54"/>
    </row>
    <row r="1225" spans="1:13" ht="15.75" x14ac:dyDescent="0.25">
      <c r="A1225" s="52"/>
      <c r="B1225" s="52"/>
      <c r="C1225" s="52"/>
      <c r="D1225" s="52"/>
      <c r="E1225" s="52"/>
      <c r="F1225" s="52"/>
      <c r="G1225" s="52"/>
      <c r="H1225" s="52"/>
      <c r="I1225" s="52"/>
      <c r="J1225" s="52"/>
      <c r="K1225" s="52"/>
      <c r="L1225" s="52"/>
      <c r="M1225" s="54"/>
    </row>
    <row r="1226" spans="1:13" ht="15.75" x14ac:dyDescent="0.25">
      <c r="A1226" s="52"/>
      <c r="B1226" s="52"/>
      <c r="C1226" s="52"/>
      <c r="D1226" s="52"/>
      <c r="E1226" s="52"/>
      <c r="F1226" s="52"/>
      <c r="G1226" s="52"/>
      <c r="H1226" s="52"/>
      <c r="I1226" s="52"/>
      <c r="J1226" s="52"/>
      <c r="K1226" s="52"/>
      <c r="L1226" s="52"/>
      <c r="M1226" s="54"/>
    </row>
    <row r="1227" spans="1:13" ht="15.75" x14ac:dyDescent="0.25">
      <c r="A1227" s="52"/>
      <c r="B1227" s="52"/>
      <c r="C1227" s="52"/>
      <c r="D1227" s="52"/>
      <c r="E1227" s="52"/>
      <c r="F1227" s="52"/>
      <c r="G1227" s="52"/>
      <c r="H1227" s="52"/>
      <c r="I1227" s="52"/>
      <c r="J1227" s="52"/>
      <c r="K1227" s="52"/>
      <c r="L1227" s="52"/>
      <c r="M1227" s="54"/>
    </row>
    <row r="1228" spans="1:13" ht="15.75" x14ac:dyDescent="0.25">
      <c r="A1228" s="52"/>
      <c r="B1228" s="52"/>
      <c r="C1228" s="52"/>
      <c r="D1228" s="52"/>
      <c r="E1228" s="52"/>
      <c r="F1228" s="52"/>
      <c r="G1228" s="52"/>
      <c r="H1228" s="52"/>
      <c r="I1228" s="52"/>
      <c r="J1228" s="52"/>
      <c r="K1228" s="52"/>
      <c r="L1228" s="52"/>
      <c r="M1228" s="54"/>
    </row>
    <row r="1229" spans="1:13" ht="15.75" x14ac:dyDescent="0.25">
      <c r="A1229" s="52"/>
      <c r="B1229" s="52"/>
      <c r="C1229" s="52"/>
      <c r="D1229" s="52"/>
      <c r="E1229" s="52"/>
      <c r="F1229" s="52"/>
      <c r="G1229" s="52"/>
      <c r="H1229" s="52"/>
      <c r="I1229" s="52"/>
      <c r="J1229" s="52"/>
      <c r="K1229" s="52"/>
      <c r="L1229" s="52"/>
      <c r="M1229" s="54"/>
    </row>
    <row r="1230" spans="1:13" ht="15.75" x14ac:dyDescent="0.25">
      <c r="A1230" s="52"/>
      <c r="B1230" s="52"/>
      <c r="C1230" s="52"/>
      <c r="D1230" s="52"/>
      <c r="E1230" s="52"/>
      <c r="F1230" s="52"/>
      <c r="G1230" s="52"/>
      <c r="H1230" s="52"/>
      <c r="I1230" s="52"/>
      <c r="J1230" s="52"/>
      <c r="K1230" s="52"/>
      <c r="L1230" s="52"/>
      <c r="M1230" s="54"/>
    </row>
    <row r="1231" spans="1:13" ht="15.75" x14ac:dyDescent="0.25">
      <c r="A1231" s="52"/>
      <c r="B1231" s="52"/>
      <c r="C1231" s="52"/>
      <c r="D1231" s="52"/>
      <c r="E1231" s="52"/>
      <c r="F1231" s="52"/>
      <c r="G1231" s="52"/>
      <c r="H1231" s="52"/>
      <c r="I1231" s="52"/>
      <c r="J1231" s="52"/>
      <c r="K1231" s="52"/>
      <c r="L1231" s="52"/>
      <c r="M1231" s="54"/>
    </row>
    <row r="1232" spans="1:13" ht="15.75" x14ac:dyDescent="0.25">
      <c r="A1232" s="52"/>
      <c r="B1232" s="52"/>
      <c r="C1232" s="52"/>
      <c r="D1232" s="52"/>
      <c r="E1232" s="52"/>
      <c r="F1232" s="52"/>
      <c r="G1232" s="52"/>
      <c r="H1232" s="52"/>
      <c r="I1232" s="52"/>
      <c r="J1232" s="52"/>
      <c r="K1232" s="52"/>
      <c r="L1232" s="52"/>
      <c r="M1232" s="54"/>
    </row>
    <row r="1233" spans="1:13" ht="15.75" x14ac:dyDescent="0.25">
      <c r="A1233" s="52"/>
      <c r="B1233" s="52"/>
      <c r="C1233" s="52"/>
      <c r="D1233" s="52"/>
      <c r="E1233" s="52"/>
      <c r="F1233" s="52"/>
      <c r="G1233" s="52"/>
      <c r="H1233" s="52"/>
      <c r="I1233" s="52"/>
      <c r="J1233" s="52"/>
      <c r="K1233" s="52"/>
      <c r="L1233" s="52"/>
      <c r="M1233" s="54"/>
    </row>
    <row r="1234" spans="1:13" ht="15.75" x14ac:dyDescent="0.25">
      <c r="A1234" s="52"/>
      <c r="B1234" s="52"/>
      <c r="C1234" s="52"/>
      <c r="D1234" s="52"/>
      <c r="E1234" s="52"/>
      <c r="F1234" s="52"/>
      <c r="G1234" s="52"/>
      <c r="H1234" s="52"/>
      <c r="I1234" s="52"/>
      <c r="J1234" s="52"/>
      <c r="K1234" s="52"/>
      <c r="L1234" s="52"/>
      <c r="M1234" s="54"/>
    </row>
    <row r="1235" spans="1:13" ht="15.75" x14ac:dyDescent="0.25">
      <c r="A1235" s="52"/>
      <c r="B1235" s="52"/>
      <c r="C1235" s="52"/>
      <c r="D1235" s="52"/>
      <c r="E1235" s="52"/>
      <c r="F1235" s="52"/>
      <c r="G1235" s="52"/>
      <c r="H1235" s="52"/>
      <c r="I1235" s="52"/>
      <c r="J1235" s="52"/>
      <c r="K1235" s="52"/>
      <c r="L1235" s="52"/>
      <c r="M1235" s="54"/>
    </row>
    <row r="1236" spans="1:13" ht="15.75" x14ac:dyDescent="0.25">
      <c r="A1236" s="52"/>
      <c r="B1236" s="52"/>
      <c r="C1236" s="52"/>
      <c r="D1236" s="52"/>
      <c r="E1236" s="52"/>
      <c r="F1236" s="52"/>
      <c r="G1236" s="52"/>
      <c r="H1236" s="52"/>
      <c r="I1236" s="52"/>
      <c r="J1236" s="52"/>
      <c r="K1236" s="52"/>
      <c r="L1236" s="52"/>
      <c r="M1236" s="54"/>
    </row>
    <row r="1237" spans="1:13" ht="15.75" x14ac:dyDescent="0.25">
      <c r="A1237" s="52"/>
      <c r="B1237" s="52"/>
      <c r="C1237" s="52"/>
      <c r="D1237" s="52"/>
      <c r="E1237" s="52"/>
      <c r="F1237" s="52"/>
      <c r="G1237" s="52"/>
      <c r="H1237" s="52"/>
      <c r="I1237" s="52"/>
      <c r="J1237" s="52"/>
      <c r="K1237" s="52"/>
      <c r="L1237" s="52"/>
      <c r="M1237" s="54"/>
    </row>
    <row r="1238" spans="1:13" ht="15.75" x14ac:dyDescent="0.25">
      <c r="A1238" s="52"/>
      <c r="B1238" s="52"/>
      <c r="C1238" s="52"/>
      <c r="D1238" s="52"/>
      <c r="E1238" s="52"/>
      <c r="F1238" s="52"/>
      <c r="G1238" s="52"/>
      <c r="H1238" s="52"/>
      <c r="I1238" s="52"/>
      <c r="J1238" s="52"/>
      <c r="K1238" s="52"/>
      <c r="L1238" s="52"/>
      <c r="M1238" s="54"/>
    </row>
    <row r="1239" spans="1:13" ht="15.75" x14ac:dyDescent="0.25">
      <c r="A1239" s="52"/>
      <c r="B1239" s="52"/>
      <c r="C1239" s="52"/>
      <c r="D1239" s="52"/>
      <c r="E1239" s="52"/>
      <c r="F1239" s="52"/>
      <c r="G1239" s="52"/>
      <c r="H1239" s="52"/>
      <c r="I1239" s="52"/>
      <c r="J1239" s="52"/>
      <c r="K1239" s="52"/>
      <c r="L1239" s="52"/>
      <c r="M1239" s="54"/>
    </row>
    <row r="1240" spans="1:13" ht="15.75" x14ac:dyDescent="0.25">
      <c r="A1240" s="52"/>
      <c r="B1240" s="52"/>
      <c r="C1240" s="52"/>
      <c r="D1240" s="52"/>
      <c r="E1240" s="52"/>
      <c r="F1240" s="52"/>
      <c r="G1240" s="52"/>
      <c r="H1240" s="52"/>
      <c r="I1240" s="52"/>
      <c r="J1240" s="52"/>
      <c r="K1240" s="52"/>
      <c r="L1240" s="52"/>
      <c r="M1240" s="54"/>
    </row>
    <row r="1241" spans="1:13" ht="15.75" x14ac:dyDescent="0.25">
      <c r="A1241" s="52"/>
      <c r="B1241" s="52"/>
      <c r="C1241" s="52"/>
      <c r="D1241" s="52"/>
      <c r="E1241" s="52"/>
      <c r="F1241" s="52"/>
      <c r="G1241" s="52"/>
      <c r="H1241" s="52"/>
      <c r="I1241" s="52"/>
      <c r="J1241" s="52"/>
      <c r="K1241" s="52"/>
      <c r="L1241" s="52"/>
      <c r="M1241" s="54"/>
    </row>
    <row r="1242" spans="1:13" ht="15.75" x14ac:dyDescent="0.25">
      <c r="A1242" s="52"/>
      <c r="B1242" s="52"/>
      <c r="C1242" s="52"/>
      <c r="D1242" s="52"/>
      <c r="E1242" s="52"/>
      <c r="F1242" s="52"/>
      <c r="G1242" s="52"/>
      <c r="H1242" s="52"/>
      <c r="I1242" s="52"/>
      <c r="J1242" s="52"/>
      <c r="K1242" s="52"/>
      <c r="L1242" s="52"/>
      <c r="M1242" s="54"/>
    </row>
    <row r="1243" spans="1:13" ht="15.75" x14ac:dyDescent="0.25">
      <c r="A1243" s="52"/>
      <c r="B1243" s="52"/>
      <c r="C1243" s="52"/>
      <c r="D1243" s="52"/>
      <c r="E1243" s="52"/>
      <c r="F1243" s="52"/>
      <c r="G1243" s="52"/>
      <c r="H1243" s="52"/>
      <c r="I1243" s="52"/>
      <c r="J1243" s="52"/>
      <c r="K1243" s="52"/>
      <c r="L1243" s="52"/>
      <c r="M1243" s="54"/>
    </row>
    <row r="1244" spans="1:13" ht="15.75" x14ac:dyDescent="0.25">
      <c r="A1244" s="52"/>
      <c r="B1244" s="52"/>
      <c r="C1244" s="52"/>
      <c r="D1244" s="52"/>
      <c r="E1244" s="52"/>
      <c r="F1244" s="52"/>
      <c r="G1244" s="52"/>
      <c r="H1244" s="52"/>
      <c r="I1244" s="52"/>
      <c r="J1244" s="52"/>
      <c r="K1244" s="52"/>
      <c r="L1244" s="52"/>
      <c r="M1244" s="54"/>
    </row>
    <row r="1245" spans="1:13" ht="15.75" x14ac:dyDescent="0.25">
      <c r="A1245" s="52"/>
      <c r="B1245" s="52"/>
      <c r="C1245" s="52"/>
      <c r="D1245" s="52"/>
      <c r="E1245" s="52"/>
      <c r="F1245" s="52"/>
      <c r="G1245" s="52"/>
      <c r="H1245" s="52"/>
      <c r="I1245" s="52"/>
      <c r="J1245" s="52"/>
      <c r="K1245" s="52"/>
      <c r="L1245" s="52"/>
      <c r="M1245" s="54"/>
    </row>
    <row r="1246" spans="1:13" ht="15.75" x14ac:dyDescent="0.25">
      <c r="A1246" s="52"/>
      <c r="B1246" s="52"/>
      <c r="C1246" s="52"/>
      <c r="D1246" s="52"/>
      <c r="E1246" s="52"/>
      <c r="F1246" s="52"/>
      <c r="G1246" s="52"/>
      <c r="H1246" s="52"/>
      <c r="I1246" s="52"/>
      <c r="J1246" s="52"/>
      <c r="K1246" s="52"/>
      <c r="L1246" s="52"/>
      <c r="M1246" s="54"/>
    </row>
    <row r="1247" spans="1:13" ht="15.75" x14ac:dyDescent="0.25">
      <c r="A1247" s="52"/>
      <c r="B1247" s="52"/>
      <c r="C1247" s="52"/>
      <c r="D1247" s="52"/>
      <c r="E1247" s="52"/>
      <c r="F1247" s="52"/>
      <c r="G1247" s="52"/>
      <c r="H1247" s="52"/>
      <c r="I1247" s="52"/>
      <c r="J1247" s="52"/>
      <c r="K1247" s="52"/>
      <c r="L1247" s="52"/>
      <c r="M1247" s="54"/>
    </row>
    <row r="1248" spans="1:13" ht="15.75" x14ac:dyDescent="0.25">
      <c r="A1248" s="52"/>
      <c r="B1248" s="52"/>
      <c r="C1248" s="52"/>
      <c r="D1248" s="52"/>
      <c r="E1248" s="52"/>
      <c r="F1248" s="52"/>
      <c r="G1248" s="52"/>
      <c r="H1248" s="52"/>
      <c r="I1248" s="52"/>
      <c r="J1248" s="52"/>
      <c r="K1248" s="52"/>
      <c r="L1248" s="52"/>
      <c r="M1248" s="54"/>
    </row>
    <row r="1249" spans="1:13" ht="15.75" x14ac:dyDescent="0.25">
      <c r="A1249" s="52"/>
      <c r="B1249" s="52"/>
      <c r="C1249" s="52"/>
      <c r="D1249" s="52"/>
      <c r="E1249" s="52"/>
      <c r="F1249" s="52"/>
      <c r="G1249" s="52"/>
      <c r="H1249" s="52"/>
      <c r="I1249" s="52"/>
      <c r="J1249" s="52"/>
      <c r="K1249" s="52"/>
      <c r="L1249" s="52"/>
      <c r="M1249" s="54"/>
    </row>
    <row r="1250" spans="1:13" ht="15.75" x14ac:dyDescent="0.25">
      <c r="A1250" s="52"/>
      <c r="B1250" s="52"/>
      <c r="C1250" s="52"/>
      <c r="D1250" s="52"/>
      <c r="E1250" s="52"/>
      <c r="F1250" s="52"/>
      <c r="G1250" s="52"/>
      <c r="H1250" s="52"/>
      <c r="I1250" s="52"/>
      <c r="J1250" s="52"/>
      <c r="K1250" s="52"/>
      <c r="L1250" s="52"/>
      <c r="M1250" s="54"/>
    </row>
    <row r="1251" spans="1:13" ht="15.75" x14ac:dyDescent="0.25">
      <c r="A1251" s="52"/>
      <c r="B1251" s="52"/>
      <c r="C1251" s="52"/>
      <c r="D1251" s="52"/>
      <c r="E1251" s="52"/>
      <c r="F1251" s="52"/>
      <c r="G1251" s="52"/>
      <c r="H1251" s="52"/>
      <c r="I1251" s="52"/>
      <c r="J1251" s="52"/>
      <c r="K1251" s="52"/>
      <c r="L1251" s="52"/>
      <c r="M1251" s="54"/>
    </row>
    <row r="1252" spans="1:13" ht="15.75" x14ac:dyDescent="0.25">
      <c r="A1252" s="52"/>
      <c r="B1252" s="52"/>
      <c r="C1252" s="52"/>
      <c r="D1252" s="52"/>
      <c r="E1252" s="52"/>
      <c r="F1252" s="52"/>
      <c r="G1252" s="52"/>
      <c r="H1252" s="52"/>
      <c r="I1252" s="52"/>
      <c r="J1252" s="52"/>
      <c r="K1252" s="52"/>
      <c r="L1252" s="52"/>
      <c r="M1252" s="54"/>
    </row>
    <row r="1253" spans="1:13" ht="15.75" x14ac:dyDescent="0.25">
      <c r="A1253" s="52"/>
      <c r="B1253" s="52"/>
      <c r="C1253" s="52"/>
      <c r="D1253" s="52"/>
      <c r="E1253" s="52"/>
      <c r="F1253" s="52"/>
      <c r="G1253" s="52"/>
      <c r="H1253" s="52"/>
      <c r="I1253" s="52"/>
      <c r="J1253" s="52"/>
      <c r="K1253" s="52"/>
      <c r="L1253" s="52"/>
      <c r="M1253" s="54"/>
    </row>
    <row r="1254" spans="1:13" ht="15.75" x14ac:dyDescent="0.25">
      <c r="A1254" s="52"/>
      <c r="B1254" s="52"/>
      <c r="C1254" s="52"/>
      <c r="D1254" s="52"/>
      <c r="E1254" s="52"/>
      <c r="F1254" s="52"/>
      <c r="G1254" s="52"/>
      <c r="H1254" s="52"/>
      <c r="I1254" s="52"/>
      <c r="J1254" s="52"/>
      <c r="K1254" s="52"/>
      <c r="L1254" s="52"/>
      <c r="M1254" s="54"/>
    </row>
    <row r="1255" spans="1:13" ht="15.75" x14ac:dyDescent="0.25">
      <c r="A1255" s="52"/>
      <c r="B1255" s="52"/>
      <c r="C1255" s="52"/>
      <c r="D1255" s="52"/>
      <c r="E1255" s="52"/>
      <c r="F1255" s="52"/>
      <c r="G1255" s="52"/>
      <c r="H1255" s="52"/>
      <c r="I1255" s="52"/>
      <c r="J1255" s="52"/>
      <c r="K1255" s="52"/>
      <c r="L1255" s="52"/>
      <c r="M1255" s="54"/>
    </row>
    <row r="1256" spans="1:13" ht="15.75" x14ac:dyDescent="0.25">
      <c r="A1256" s="52"/>
      <c r="B1256" s="52"/>
      <c r="C1256" s="52"/>
      <c r="D1256" s="52"/>
      <c r="E1256" s="52"/>
      <c r="F1256" s="52"/>
      <c r="G1256" s="52"/>
      <c r="H1256" s="52"/>
      <c r="I1256" s="52"/>
      <c r="J1256" s="52"/>
      <c r="K1256" s="52"/>
      <c r="L1256" s="52"/>
      <c r="M1256" s="54"/>
    </row>
    <row r="1257" spans="1:13" ht="15.75" x14ac:dyDescent="0.25">
      <c r="A1257" s="52"/>
      <c r="B1257" s="52"/>
      <c r="C1257" s="52"/>
      <c r="D1257" s="52"/>
      <c r="E1257" s="52"/>
      <c r="F1257" s="52"/>
      <c r="G1257" s="52"/>
      <c r="H1257" s="52"/>
      <c r="I1257" s="52"/>
      <c r="J1257" s="52"/>
      <c r="K1257" s="52"/>
      <c r="L1257" s="52"/>
      <c r="M1257" s="54"/>
    </row>
    <row r="1258" spans="1:13" ht="15.75" x14ac:dyDescent="0.25">
      <c r="A1258" s="52"/>
      <c r="B1258" s="52"/>
      <c r="C1258" s="52"/>
      <c r="D1258" s="52"/>
      <c r="E1258" s="52"/>
      <c r="F1258" s="52"/>
      <c r="G1258" s="52"/>
      <c r="H1258" s="52"/>
      <c r="I1258" s="52"/>
      <c r="J1258" s="52"/>
      <c r="K1258" s="52"/>
      <c r="L1258" s="52"/>
      <c r="M1258" s="54"/>
    </row>
    <row r="1259" spans="1:13" ht="15.75" x14ac:dyDescent="0.25">
      <c r="A1259" s="52"/>
      <c r="B1259" s="52"/>
      <c r="C1259" s="52"/>
      <c r="D1259" s="52"/>
      <c r="E1259" s="52"/>
      <c r="F1259" s="52"/>
      <c r="G1259" s="52"/>
      <c r="H1259" s="52"/>
      <c r="I1259" s="52"/>
      <c r="J1259" s="52"/>
      <c r="K1259" s="52"/>
      <c r="L1259" s="52"/>
      <c r="M1259" s="54"/>
    </row>
    <row r="1260" spans="1:13" ht="15.75" x14ac:dyDescent="0.25">
      <c r="A1260" s="52"/>
      <c r="B1260" s="52"/>
      <c r="C1260" s="52"/>
      <c r="D1260" s="52"/>
      <c r="E1260" s="52"/>
      <c r="F1260" s="52"/>
      <c r="G1260" s="52"/>
      <c r="H1260" s="52"/>
      <c r="I1260" s="52"/>
      <c r="J1260" s="52"/>
      <c r="K1260" s="52"/>
      <c r="L1260" s="52"/>
      <c r="M1260" s="54"/>
    </row>
    <row r="1261" spans="1:13" ht="15.75" x14ac:dyDescent="0.25">
      <c r="A1261" s="52"/>
      <c r="B1261" s="52"/>
      <c r="C1261" s="52"/>
      <c r="D1261" s="52"/>
      <c r="E1261" s="52"/>
      <c r="F1261" s="52"/>
      <c r="G1261" s="52"/>
      <c r="H1261" s="52"/>
      <c r="I1261" s="52"/>
      <c r="J1261" s="52"/>
      <c r="K1261" s="52"/>
      <c r="L1261" s="52"/>
      <c r="M1261" s="54"/>
    </row>
    <row r="1262" spans="1:13" ht="15.75" x14ac:dyDescent="0.25">
      <c r="A1262" s="52"/>
      <c r="B1262" s="52"/>
      <c r="C1262" s="52"/>
      <c r="D1262" s="52"/>
      <c r="E1262" s="52"/>
      <c r="F1262" s="52"/>
      <c r="G1262" s="52"/>
      <c r="H1262" s="52"/>
      <c r="I1262" s="52"/>
      <c r="J1262" s="52"/>
      <c r="K1262" s="52"/>
      <c r="L1262" s="52"/>
      <c r="M1262" s="54"/>
    </row>
    <row r="1263" spans="1:13" ht="15.75" x14ac:dyDescent="0.25">
      <c r="A1263" s="52"/>
      <c r="B1263" s="52"/>
      <c r="C1263" s="52"/>
      <c r="D1263" s="52"/>
      <c r="E1263" s="52"/>
      <c r="F1263" s="52"/>
      <c r="G1263" s="52"/>
      <c r="H1263" s="52"/>
      <c r="I1263" s="52"/>
      <c r="J1263" s="52"/>
      <c r="K1263" s="52"/>
      <c r="L1263" s="52"/>
      <c r="M1263" s="54"/>
    </row>
    <row r="1264" spans="1:13" ht="15.75" x14ac:dyDescent="0.25">
      <c r="A1264" s="52"/>
      <c r="B1264" s="52"/>
      <c r="C1264" s="52"/>
      <c r="D1264" s="52"/>
      <c r="E1264" s="52"/>
      <c r="F1264" s="52"/>
      <c r="G1264" s="52"/>
      <c r="H1264" s="52"/>
      <c r="I1264" s="52"/>
      <c r="J1264" s="52"/>
      <c r="K1264" s="52"/>
      <c r="L1264" s="52"/>
      <c r="M1264" s="54"/>
    </row>
    <row r="1265" spans="1:13" ht="15.75" x14ac:dyDescent="0.25">
      <c r="A1265" s="52"/>
      <c r="B1265" s="52"/>
      <c r="C1265" s="52"/>
      <c r="D1265" s="52"/>
      <c r="E1265" s="52"/>
      <c r="F1265" s="52"/>
      <c r="G1265" s="52"/>
      <c r="H1265" s="52"/>
      <c r="I1265" s="52"/>
      <c r="J1265" s="52"/>
      <c r="K1265" s="52"/>
      <c r="L1265" s="52"/>
      <c r="M1265" s="54"/>
    </row>
    <row r="1266" spans="1:13" ht="15.75" x14ac:dyDescent="0.25">
      <c r="A1266" s="52"/>
      <c r="B1266" s="52"/>
      <c r="C1266" s="52"/>
      <c r="D1266" s="52"/>
      <c r="E1266" s="52"/>
      <c r="F1266" s="52"/>
      <c r="G1266" s="52"/>
      <c r="H1266" s="52"/>
      <c r="I1266" s="52"/>
      <c r="J1266" s="52"/>
      <c r="K1266" s="52"/>
      <c r="L1266" s="52"/>
      <c r="M1266" s="54"/>
    </row>
    <row r="1267" spans="1:13" ht="15.75" x14ac:dyDescent="0.25">
      <c r="A1267" s="52"/>
      <c r="B1267" s="52"/>
      <c r="C1267" s="52"/>
      <c r="D1267" s="52"/>
      <c r="E1267" s="52"/>
      <c r="F1267" s="52"/>
      <c r="G1267" s="52"/>
      <c r="H1267" s="52"/>
      <c r="I1267" s="52"/>
      <c r="J1267" s="52"/>
      <c r="K1267" s="52"/>
      <c r="L1267" s="52"/>
      <c r="M1267" s="54"/>
    </row>
    <row r="1268" spans="1:13" ht="15.75" x14ac:dyDescent="0.25">
      <c r="A1268" s="52"/>
      <c r="B1268" s="52"/>
      <c r="C1268" s="52"/>
      <c r="D1268" s="52"/>
      <c r="E1268" s="52"/>
      <c r="F1268" s="52"/>
      <c r="G1268" s="52"/>
      <c r="H1268" s="52"/>
      <c r="I1268" s="52"/>
      <c r="J1268" s="52"/>
      <c r="K1268" s="52"/>
      <c r="L1268" s="52"/>
      <c r="M1268" s="54"/>
    </row>
    <row r="1269" spans="1:13" ht="15.75" x14ac:dyDescent="0.25">
      <c r="A1269" s="52"/>
      <c r="B1269" s="52"/>
      <c r="C1269" s="52"/>
      <c r="D1269" s="52"/>
      <c r="E1269" s="52"/>
      <c r="F1269" s="52"/>
      <c r="G1269" s="52"/>
      <c r="H1269" s="52"/>
      <c r="I1269" s="52"/>
      <c r="J1269" s="52"/>
      <c r="K1269" s="52"/>
      <c r="L1269" s="52"/>
      <c r="M1269" s="54"/>
    </row>
    <row r="1270" spans="1:13" ht="15.75" x14ac:dyDescent="0.25">
      <c r="A1270" s="52"/>
      <c r="B1270" s="52"/>
      <c r="C1270" s="52"/>
      <c r="D1270" s="52"/>
      <c r="E1270" s="52"/>
      <c r="F1270" s="52"/>
      <c r="G1270" s="52"/>
      <c r="H1270" s="52"/>
      <c r="I1270" s="52"/>
      <c r="J1270" s="52"/>
      <c r="K1270" s="52"/>
      <c r="L1270" s="52"/>
      <c r="M1270" s="54"/>
    </row>
    <row r="1271" spans="1:13" ht="15.75" x14ac:dyDescent="0.25">
      <c r="A1271" s="52"/>
      <c r="B1271" s="52"/>
      <c r="C1271" s="52"/>
      <c r="D1271" s="52"/>
      <c r="E1271" s="52"/>
      <c r="F1271" s="52"/>
      <c r="G1271" s="52"/>
      <c r="H1271" s="52"/>
      <c r="I1271" s="52"/>
      <c r="J1271" s="52"/>
      <c r="K1271" s="52"/>
      <c r="L1271" s="52"/>
      <c r="M1271" s="54"/>
    </row>
    <row r="1272" spans="1:13" ht="15.75" x14ac:dyDescent="0.25">
      <c r="A1272" s="52"/>
      <c r="B1272" s="52"/>
      <c r="C1272" s="52"/>
      <c r="D1272" s="52"/>
      <c r="E1272" s="52"/>
      <c r="F1272" s="52"/>
      <c r="G1272" s="52"/>
      <c r="H1272" s="52"/>
      <c r="I1272" s="52"/>
      <c r="J1272" s="52"/>
      <c r="K1272" s="52"/>
      <c r="L1272" s="52"/>
      <c r="M1272" s="54"/>
    </row>
    <row r="1273" spans="1:13" ht="15.75" x14ac:dyDescent="0.25">
      <c r="A1273" s="52"/>
      <c r="B1273" s="52"/>
      <c r="C1273" s="52"/>
      <c r="D1273" s="52"/>
      <c r="E1273" s="52"/>
      <c r="F1273" s="52"/>
      <c r="G1273" s="52"/>
      <c r="H1273" s="52"/>
      <c r="I1273" s="52"/>
      <c r="J1273" s="52"/>
      <c r="K1273" s="52"/>
      <c r="L1273" s="52"/>
      <c r="M1273" s="54"/>
    </row>
    <row r="1274" spans="1:13" ht="15.75" x14ac:dyDescent="0.25">
      <c r="A1274" s="52"/>
      <c r="B1274" s="52"/>
      <c r="C1274" s="52"/>
      <c r="D1274" s="52"/>
      <c r="E1274" s="52"/>
      <c r="F1274" s="52"/>
      <c r="G1274" s="52"/>
      <c r="H1274" s="52"/>
      <c r="I1274" s="52"/>
      <c r="J1274" s="52"/>
      <c r="K1274" s="52"/>
      <c r="L1274" s="52"/>
      <c r="M1274" s="54"/>
    </row>
    <row r="1275" spans="1:13" ht="15.75" x14ac:dyDescent="0.25">
      <c r="A1275" s="52"/>
      <c r="B1275" s="52"/>
      <c r="C1275" s="52"/>
      <c r="D1275" s="52"/>
      <c r="E1275" s="52"/>
      <c r="F1275" s="52"/>
      <c r="G1275" s="52"/>
      <c r="H1275" s="52"/>
      <c r="I1275" s="52"/>
      <c r="J1275" s="52"/>
      <c r="K1275" s="52"/>
      <c r="L1275" s="52"/>
      <c r="M1275" s="54"/>
    </row>
    <row r="1276" spans="1:13" ht="15.75" x14ac:dyDescent="0.25">
      <c r="A1276" s="52"/>
      <c r="B1276" s="52"/>
      <c r="C1276" s="52"/>
      <c r="D1276" s="52"/>
      <c r="E1276" s="52"/>
      <c r="F1276" s="52"/>
      <c r="G1276" s="52"/>
      <c r="H1276" s="52"/>
      <c r="I1276" s="52"/>
      <c r="J1276" s="52"/>
      <c r="K1276" s="52"/>
      <c r="L1276" s="52"/>
      <c r="M1276" s="54"/>
    </row>
    <row r="1277" spans="1:13" ht="15.75" x14ac:dyDescent="0.25">
      <c r="A1277" s="52"/>
      <c r="B1277" s="52"/>
      <c r="C1277" s="52"/>
      <c r="D1277" s="52"/>
      <c r="E1277" s="52"/>
      <c r="F1277" s="52"/>
      <c r="G1277" s="52"/>
      <c r="H1277" s="52"/>
      <c r="I1277" s="52"/>
      <c r="J1277" s="52"/>
      <c r="K1277" s="52"/>
      <c r="L1277" s="52"/>
      <c r="M1277" s="54"/>
    </row>
    <row r="1278" spans="1:13" ht="15.75" x14ac:dyDescent="0.25">
      <c r="A1278" s="52"/>
      <c r="B1278" s="52"/>
      <c r="C1278" s="52"/>
      <c r="D1278" s="52"/>
      <c r="E1278" s="52"/>
      <c r="F1278" s="52"/>
      <c r="G1278" s="52"/>
      <c r="H1278" s="52"/>
      <c r="I1278" s="52"/>
      <c r="J1278" s="52"/>
      <c r="K1278" s="52"/>
      <c r="L1278" s="52"/>
      <c r="M1278" s="54"/>
    </row>
    <row r="1279" spans="1:13" ht="15.75" x14ac:dyDescent="0.25">
      <c r="A1279" s="52"/>
      <c r="B1279" s="52"/>
      <c r="C1279" s="52"/>
      <c r="D1279" s="52"/>
      <c r="E1279" s="52"/>
      <c r="F1279" s="52"/>
      <c r="G1279" s="52"/>
      <c r="H1279" s="52"/>
      <c r="I1279" s="52"/>
      <c r="J1279" s="52"/>
      <c r="K1279" s="52"/>
      <c r="L1279" s="52"/>
      <c r="M1279" s="54"/>
    </row>
    <row r="1280" spans="1:13" ht="15.75" x14ac:dyDescent="0.25">
      <c r="A1280" s="52"/>
      <c r="B1280" s="52"/>
      <c r="C1280" s="52"/>
      <c r="D1280" s="52"/>
      <c r="E1280" s="52"/>
      <c r="F1280" s="52"/>
      <c r="G1280" s="52"/>
      <c r="H1280" s="52"/>
      <c r="I1280" s="52"/>
      <c r="J1280" s="52"/>
      <c r="K1280" s="52"/>
      <c r="L1280" s="52"/>
      <c r="M1280" s="54"/>
    </row>
    <row r="1281" spans="1:13" ht="15.75" x14ac:dyDescent="0.25">
      <c r="A1281" s="52"/>
      <c r="B1281" s="52"/>
      <c r="C1281" s="52"/>
      <c r="D1281" s="52"/>
      <c r="E1281" s="52"/>
      <c r="F1281" s="52"/>
      <c r="G1281" s="52"/>
      <c r="H1281" s="52"/>
      <c r="I1281" s="52"/>
      <c r="J1281" s="52"/>
      <c r="K1281" s="52"/>
      <c r="L1281" s="52"/>
      <c r="M1281" s="54"/>
    </row>
    <row r="1282" spans="1:13" ht="15.75" x14ac:dyDescent="0.25">
      <c r="A1282" s="52"/>
      <c r="B1282" s="52"/>
      <c r="C1282" s="52"/>
      <c r="D1282" s="52"/>
      <c r="E1282" s="52"/>
      <c r="F1282" s="52"/>
      <c r="G1282" s="52"/>
      <c r="H1282" s="52"/>
      <c r="I1282" s="52"/>
      <c r="J1282" s="52"/>
      <c r="K1282" s="52"/>
      <c r="L1282" s="52"/>
      <c r="M1282" s="54"/>
    </row>
    <row r="1283" spans="1:13" ht="15.75" x14ac:dyDescent="0.25">
      <c r="A1283" s="52"/>
      <c r="B1283" s="52"/>
      <c r="C1283" s="52"/>
      <c r="D1283" s="52"/>
      <c r="E1283" s="52"/>
      <c r="F1283" s="52"/>
      <c r="G1283" s="52"/>
      <c r="H1283" s="52"/>
      <c r="I1283" s="52"/>
      <c r="J1283" s="52"/>
      <c r="K1283" s="52"/>
      <c r="L1283" s="52"/>
      <c r="M1283" s="54"/>
    </row>
    <row r="1284" spans="1:13" ht="15.75" x14ac:dyDescent="0.25">
      <c r="A1284" s="52"/>
      <c r="B1284" s="52"/>
      <c r="C1284" s="52"/>
      <c r="D1284" s="52"/>
      <c r="E1284" s="52"/>
      <c r="F1284" s="52"/>
      <c r="G1284" s="52"/>
      <c r="H1284" s="52"/>
      <c r="I1284" s="52"/>
      <c r="J1284" s="52"/>
      <c r="K1284" s="52"/>
      <c r="L1284" s="52"/>
      <c r="M1284" s="54"/>
    </row>
    <row r="1285" spans="1:13" ht="15.75" x14ac:dyDescent="0.25">
      <c r="A1285" s="52"/>
      <c r="B1285" s="52"/>
      <c r="C1285" s="52"/>
      <c r="D1285" s="52"/>
      <c r="E1285" s="52"/>
      <c r="F1285" s="52"/>
      <c r="G1285" s="52"/>
      <c r="H1285" s="52"/>
      <c r="I1285" s="52"/>
      <c r="J1285" s="52"/>
      <c r="K1285" s="52"/>
      <c r="L1285" s="52"/>
      <c r="M1285" s="54"/>
    </row>
    <row r="1286" spans="1:13" ht="15.75" x14ac:dyDescent="0.25">
      <c r="A1286" s="52"/>
      <c r="B1286" s="52"/>
      <c r="C1286" s="52"/>
      <c r="D1286" s="52"/>
      <c r="E1286" s="52"/>
      <c r="F1286" s="52"/>
      <c r="G1286" s="52"/>
      <c r="H1286" s="52"/>
      <c r="I1286" s="52"/>
      <c r="J1286" s="52"/>
      <c r="K1286" s="52"/>
      <c r="L1286" s="52"/>
      <c r="M1286" s="54"/>
    </row>
    <row r="1287" spans="1:13" ht="15.75" x14ac:dyDescent="0.25">
      <c r="A1287" s="52"/>
      <c r="B1287" s="52"/>
      <c r="C1287" s="52"/>
      <c r="D1287" s="52"/>
      <c r="E1287" s="52"/>
      <c r="F1287" s="52"/>
      <c r="G1287" s="52"/>
      <c r="H1287" s="52"/>
      <c r="I1287" s="52"/>
      <c r="J1287" s="52"/>
      <c r="K1287" s="52"/>
      <c r="L1287" s="52"/>
      <c r="M1287" s="54"/>
    </row>
    <row r="1288" spans="1:13" ht="15.75" x14ac:dyDescent="0.25">
      <c r="A1288" s="52"/>
      <c r="B1288" s="52"/>
      <c r="C1288" s="52"/>
      <c r="D1288" s="52"/>
      <c r="E1288" s="52"/>
      <c r="F1288" s="52"/>
      <c r="G1288" s="52"/>
      <c r="H1288" s="52"/>
      <c r="I1288" s="52"/>
      <c r="J1288" s="52"/>
      <c r="K1288" s="52"/>
      <c r="L1288" s="52"/>
      <c r="M1288" s="54"/>
    </row>
    <row r="1289" spans="1:13" ht="15.75" x14ac:dyDescent="0.25">
      <c r="A1289" s="52"/>
      <c r="B1289" s="52"/>
      <c r="C1289" s="52"/>
      <c r="D1289" s="52"/>
      <c r="E1289" s="52"/>
      <c r="F1289" s="52"/>
      <c r="G1289" s="52"/>
      <c r="H1289" s="52"/>
      <c r="I1289" s="52"/>
      <c r="J1289" s="52"/>
      <c r="K1289" s="52"/>
      <c r="L1289" s="52"/>
      <c r="M1289" s="54"/>
    </row>
    <row r="1290" spans="1:13" ht="15.75" x14ac:dyDescent="0.25">
      <c r="A1290" s="52"/>
      <c r="B1290" s="52"/>
      <c r="C1290" s="52"/>
      <c r="D1290" s="52"/>
      <c r="E1290" s="52"/>
      <c r="F1290" s="52"/>
      <c r="G1290" s="52"/>
      <c r="H1290" s="52"/>
      <c r="I1290" s="52"/>
      <c r="J1290" s="52"/>
      <c r="K1290" s="52"/>
      <c r="L1290" s="52"/>
      <c r="M1290" s="54"/>
    </row>
    <row r="1291" spans="1:13" ht="15.75" x14ac:dyDescent="0.25">
      <c r="A1291" s="52"/>
      <c r="B1291" s="52"/>
      <c r="C1291" s="52"/>
      <c r="D1291" s="52"/>
      <c r="E1291" s="52"/>
      <c r="F1291" s="52"/>
      <c r="G1291" s="52"/>
      <c r="H1291" s="52"/>
      <c r="I1291" s="52"/>
      <c r="J1291" s="52"/>
      <c r="K1291" s="52"/>
      <c r="L1291" s="52"/>
      <c r="M1291" s="54"/>
    </row>
    <row r="1292" spans="1:13" ht="15.75" x14ac:dyDescent="0.25">
      <c r="A1292" s="52"/>
      <c r="B1292" s="52"/>
      <c r="C1292" s="52"/>
      <c r="D1292" s="52"/>
      <c r="E1292" s="52"/>
      <c r="F1292" s="52"/>
      <c r="G1292" s="52"/>
      <c r="H1292" s="52"/>
      <c r="I1292" s="52"/>
      <c r="J1292" s="52"/>
      <c r="K1292" s="52"/>
      <c r="L1292" s="52"/>
      <c r="M1292" s="54"/>
    </row>
    <row r="1293" spans="1:13" ht="15.75" x14ac:dyDescent="0.25">
      <c r="A1293" s="52"/>
      <c r="B1293" s="52"/>
      <c r="C1293" s="52"/>
      <c r="D1293" s="52"/>
      <c r="E1293" s="52"/>
      <c r="F1293" s="52"/>
      <c r="G1293" s="52"/>
      <c r="H1293" s="52"/>
      <c r="I1293" s="52"/>
      <c r="J1293" s="52"/>
      <c r="K1293" s="52"/>
      <c r="L1293" s="52"/>
      <c r="M1293" s="54"/>
    </row>
    <row r="1294" spans="1:13" ht="15.75" x14ac:dyDescent="0.25">
      <c r="A1294" s="52"/>
      <c r="B1294" s="52"/>
      <c r="C1294" s="52"/>
      <c r="D1294" s="52"/>
      <c r="E1294" s="52"/>
      <c r="F1294" s="52"/>
      <c r="G1294" s="52"/>
      <c r="H1294" s="52"/>
      <c r="I1294" s="52"/>
      <c r="J1294" s="52"/>
      <c r="K1294" s="52"/>
      <c r="L1294" s="52"/>
      <c r="M1294" s="54"/>
    </row>
    <row r="1295" spans="1:13" ht="15.75" x14ac:dyDescent="0.25">
      <c r="A1295" s="52"/>
      <c r="B1295" s="52"/>
      <c r="C1295" s="52"/>
      <c r="D1295" s="52"/>
      <c r="E1295" s="52"/>
      <c r="F1295" s="52"/>
      <c r="G1295" s="52"/>
      <c r="H1295" s="52"/>
      <c r="I1295" s="52"/>
      <c r="J1295" s="52"/>
      <c r="K1295" s="52"/>
      <c r="L1295" s="52"/>
      <c r="M1295" s="54"/>
    </row>
    <row r="1296" spans="1:13" ht="15.75" x14ac:dyDescent="0.25">
      <c r="A1296" s="52"/>
      <c r="B1296" s="52"/>
      <c r="C1296" s="52"/>
      <c r="D1296" s="52"/>
      <c r="E1296" s="52"/>
      <c r="F1296" s="52"/>
      <c r="G1296" s="52"/>
      <c r="H1296" s="52"/>
      <c r="I1296" s="52"/>
      <c r="J1296" s="52"/>
      <c r="K1296" s="52"/>
      <c r="L1296" s="52"/>
      <c r="M1296" s="54"/>
    </row>
    <row r="1297" spans="1:13" ht="15.75" x14ac:dyDescent="0.25">
      <c r="A1297" s="52"/>
      <c r="B1297" s="52"/>
      <c r="C1297" s="52"/>
      <c r="D1297" s="52"/>
      <c r="E1297" s="52"/>
      <c r="F1297" s="52"/>
      <c r="G1297" s="52"/>
      <c r="H1297" s="52"/>
      <c r="I1297" s="52"/>
      <c r="J1297" s="52"/>
      <c r="K1297" s="52"/>
      <c r="L1297" s="52"/>
      <c r="M1297" s="54"/>
    </row>
    <row r="1298" spans="1:13" ht="15.75" x14ac:dyDescent="0.25">
      <c r="A1298" s="52"/>
      <c r="B1298" s="52"/>
      <c r="C1298" s="52"/>
      <c r="D1298" s="52"/>
      <c r="E1298" s="52"/>
      <c r="F1298" s="52"/>
      <c r="G1298" s="52"/>
      <c r="H1298" s="52"/>
      <c r="I1298" s="52"/>
      <c r="J1298" s="52"/>
      <c r="K1298" s="52"/>
      <c r="L1298" s="52"/>
      <c r="M1298" s="54"/>
    </row>
    <row r="1299" spans="1:13" ht="15.75" x14ac:dyDescent="0.25">
      <c r="A1299" s="52"/>
      <c r="B1299" s="52"/>
      <c r="C1299" s="52"/>
      <c r="D1299" s="52"/>
      <c r="E1299" s="52"/>
      <c r="F1299" s="52"/>
      <c r="G1299" s="52"/>
      <c r="H1299" s="52"/>
      <c r="I1299" s="52"/>
      <c r="J1299" s="52"/>
      <c r="K1299" s="52"/>
      <c r="L1299" s="52"/>
      <c r="M1299" s="54"/>
    </row>
    <row r="1300" spans="1:13" ht="15.75" x14ac:dyDescent="0.25">
      <c r="A1300" s="52"/>
      <c r="B1300" s="52"/>
      <c r="C1300" s="52"/>
      <c r="D1300" s="52"/>
      <c r="E1300" s="52"/>
      <c r="F1300" s="52"/>
      <c r="G1300" s="52"/>
      <c r="H1300" s="52"/>
      <c r="I1300" s="52"/>
      <c r="J1300" s="52"/>
      <c r="K1300" s="52"/>
      <c r="L1300" s="52"/>
      <c r="M1300" s="54"/>
    </row>
    <row r="1301" spans="1:13" ht="15.75" x14ac:dyDescent="0.25">
      <c r="A1301" s="52"/>
      <c r="B1301" s="52"/>
      <c r="C1301" s="52"/>
      <c r="D1301" s="52"/>
      <c r="E1301" s="52"/>
      <c r="F1301" s="52"/>
      <c r="G1301" s="52"/>
      <c r="H1301" s="52"/>
      <c r="I1301" s="52"/>
      <c r="J1301" s="52"/>
      <c r="K1301" s="52"/>
      <c r="L1301" s="52"/>
      <c r="M1301" s="54"/>
    </row>
    <row r="1302" spans="1:13" ht="15.75" x14ac:dyDescent="0.25">
      <c r="A1302" s="52"/>
      <c r="B1302" s="52"/>
      <c r="C1302" s="52"/>
      <c r="D1302" s="52"/>
      <c r="E1302" s="52"/>
      <c r="F1302" s="52"/>
      <c r="G1302" s="52"/>
      <c r="H1302" s="52"/>
      <c r="I1302" s="52"/>
      <c r="J1302" s="52"/>
      <c r="K1302" s="52"/>
      <c r="L1302" s="52"/>
      <c r="M1302" s="54"/>
    </row>
    <row r="1303" spans="1:13" ht="15.75" x14ac:dyDescent="0.25">
      <c r="A1303" s="52"/>
      <c r="B1303" s="52"/>
      <c r="C1303" s="52"/>
      <c r="D1303" s="52"/>
      <c r="E1303" s="52"/>
      <c r="F1303" s="52"/>
      <c r="G1303" s="52"/>
      <c r="H1303" s="52"/>
      <c r="I1303" s="52"/>
      <c r="J1303" s="52"/>
      <c r="K1303" s="52"/>
      <c r="L1303" s="52"/>
      <c r="M1303" s="54"/>
    </row>
    <row r="1304" spans="1:13" ht="15.75" x14ac:dyDescent="0.25">
      <c r="A1304" s="52"/>
      <c r="B1304" s="52"/>
      <c r="C1304" s="52"/>
      <c r="D1304" s="52"/>
      <c r="E1304" s="52"/>
      <c r="F1304" s="52"/>
      <c r="G1304" s="52"/>
      <c r="H1304" s="52"/>
      <c r="I1304" s="52"/>
      <c r="J1304" s="52"/>
      <c r="K1304" s="52"/>
      <c r="L1304" s="52"/>
      <c r="M1304" s="54"/>
    </row>
    <row r="1305" spans="1:13" ht="15.75" x14ac:dyDescent="0.25">
      <c r="A1305" s="52"/>
      <c r="B1305" s="52"/>
      <c r="C1305" s="52"/>
      <c r="D1305" s="52"/>
      <c r="E1305" s="52"/>
      <c r="F1305" s="52"/>
      <c r="G1305" s="52"/>
      <c r="H1305" s="52"/>
      <c r="I1305" s="52"/>
      <c r="J1305" s="52"/>
      <c r="K1305" s="52"/>
      <c r="L1305" s="52"/>
      <c r="M1305" s="54"/>
    </row>
    <row r="1306" spans="1:13" ht="15.75" x14ac:dyDescent="0.25">
      <c r="A1306" s="52"/>
      <c r="B1306" s="52"/>
      <c r="C1306" s="52"/>
      <c r="D1306" s="52"/>
      <c r="E1306" s="52"/>
      <c r="F1306" s="52"/>
      <c r="G1306" s="52"/>
      <c r="H1306" s="52"/>
      <c r="I1306" s="52"/>
      <c r="J1306" s="52"/>
      <c r="K1306" s="52"/>
      <c r="L1306" s="52"/>
      <c r="M1306" s="54"/>
    </row>
    <row r="1307" spans="1:13" ht="15.75" x14ac:dyDescent="0.25">
      <c r="A1307" s="52"/>
      <c r="B1307" s="52"/>
      <c r="C1307" s="52"/>
      <c r="D1307" s="52"/>
      <c r="E1307" s="52"/>
      <c r="F1307" s="52"/>
      <c r="G1307" s="52"/>
      <c r="H1307" s="52"/>
      <c r="I1307" s="52"/>
      <c r="J1307" s="52"/>
      <c r="K1307" s="52"/>
      <c r="L1307" s="52"/>
      <c r="M1307" s="54"/>
    </row>
    <row r="1308" spans="1:13" ht="15.75" x14ac:dyDescent="0.25">
      <c r="A1308" s="52"/>
      <c r="B1308" s="52"/>
      <c r="C1308" s="52"/>
      <c r="D1308" s="52"/>
      <c r="E1308" s="52"/>
      <c r="F1308" s="52"/>
      <c r="G1308" s="52"/>
      <c r="H1308" s="52"/>
      <c r="I1308" s="52"/>
      <c r="J1308" s="52"/>
      <c r="K1308" s="52"/>
      <c r="L1308" s="52"/>
      <c r="M1308" s="54"/>
    </row>
    <row r="1309" spans="1:13" ht="15.75" x14ac:dyDescent="0.25">
      <c r="A1309" s="52"/>
      <c r="B1309" s="52"/>
      <c r="C1309" s="52"/>
      <c r="D1309" s="52"/>
      <c r="E1309" s="52"/>
      <c r="F1309" s="52"/>
      <c r="G1309" s="52"/>
      <c r="H1309" s="52"/>
      <c r="I1309" s="52"/>
      <c r="J1309" s="52"/>
      <c r="K1309" s="52"/>
      <c r="L1309" s="52"/>
      <c r="M1309" s="54"/>
    </row>
    <row r="1310" spans="1:13" ht="15.75" x14ac:dyDescent="0.25">
      <c r="A1310" s="52"/>
      <c r="B1310" s="52"/>
      <c r="C1310" s="52"/>
      <c r="D1310" s="52"/>
      <c r="E1310" s="52"/>
      <c r="F1310" s="52"/>
      <c r="G1310" s="52"/>
      <c r="H1310" s="52"/>
      <c r="I1310" s="52"/>
      <c r="J1310" s="52"/>
      <c r="K1310" s="52"/>
      <c r="L1310" s="52"/>
      <c r="M1310" s="54"/>
    </row>
    <row r="1311" spans="1:13" ht="15.75" x14ac:dyDescent="0.25">
      <c r="A1311" s="52"/>
      <c r="B1311" s="52"/>
      <c r="C1311" s="52"/>
      <c r="D1311" s="52"/>
      <c r="E1311" s="52"/>
      <c r="F1311" s="52"/>
      <c r="G1311" s="52"/>
      <c r="H1311" s="52"/>
      <c r="I1311" s="52"/>
      <c r="J1311" s="52"/>
      <c r="K1311" s="52"/>
      <c r="L1311" s="52"/>
      <c r="M1311" s="54"/>
    </row>
    <row r="1312" spans="1:13" ht="15.75" x14ac:dyDescent="0.25">
      <c r="A1312" s="52"/>
      <c r="B1312" s="52"/>
      <c r="C1312" s="52"/>
      <c r="D1312" s="52"/>
      <c r="E1312" s="52"/>
      <c r="F1312" s="52"/>
      <c r="G1312" s="52"/>
      <c r="H1312" s="52"/>
      <c r="I1312" s="52"/>
      <c r="J1312" s="52"/>
      <c r="K1312" s="52"/>
      <c r="L1312" s="52"/>
      <c r="M1312" s="54"/>
    </row>
    <row r="1313" spans="1:13" ht="15.75" x14ac:dyDescent="0.25">
      <c r="A1313" s="52"/>
      <c r="B1313" s="52"/>
      <c r="C1313" s="52"/>
      <c r="D1313" s="52"/>
      <c r="E1313" s="52"/>
      <c r="F1313" s="52"/>
      <c r="G1313" s="52"/>
      <c r="H1313" s="52"/>
      <c r="I1313" s="52"/>
      <c r="J1313" s="52"/>
      <c r="K1313" s="52"/>
      <c r="L1313" s="52"/>
      <c r="M1313" s="54"/>
    </row>
    <row r="1314" spans="1:13" ht="15.75" x14ac:dyDescent="0.25">
      <c r="A1314" s="52"/>
      <c r="B1314" s="52"/>
      <c r="C1314" s="52"/>
      <c r="D1314" s="52"/>
      <c r="E1314" s="52"/>
      <c r="F1314" s="52"/>
      <c r="G1314" s="52"/>
      <c r="H1314" s="52"/>
      <c r="I1314" s="52"/>
      <c r="J1314" s="52"/>
      <c r="K1314" s="52"/>
      <c r="L1314" s="52"/>
      <c r="M1314" s="54"/>
    </row>
    <row r="1315" spans="1:13" ht="15.75" x14ac:dyDescent="0.25">
      <c r="A1315" s="52"/>
      <c r="B1315" s="52"/>
      <c r="C1315" s="52"/>
      <c r="D1315" s="52"/>
      <c r="E1315" s="52"/>
      <c r="F1315" s="52"/>
      <c r="G1315" s="52"/>
      <c r="H1315" s="52"/>
      <c r="I1315" s="52"/>
      <c r="J1315" s="52"/>
      <c r="K1315" s="52"/>
      <c r="L1315" s="52"/>
      <c r="M1315" s="54"/>
    </row>
    <row r="1316" spans="1:13" ht="15.75" x14ac:dyDescent="0.25">
      <c r="A1316" s="52"/>
      <c r="B1316" s="52"/>
      <c r="C1316" s="52"/>
      <c r="D1316" s="52"/>
      <c r="E1316" s="52"/>
      <c r="F1316" s="52"/>
      <c r="G1316" s="52"/>
      <c r="H1316" s="52"/>
      <c r="I1316" s="52"/>
      <c r="J1316" s="52"/>
      <c r="K1316" s="52"/>
      <c r="L1316" s="52"/>
      <c r="M1316" s="54"/>
    </row>
    <row r="1317" spans="1:13" ht="15.75" x14ac:dyDescent="0.25">
      <c r="A1317" s="52"/>
      <c r="B1317" s="52"/>
      <c r="C1317" s="52"/>
      <c r="D1317" s="52"/>
      <c r="E1317" s="52"/>
      <c r="F1317" s="52"/>
      <c r="G1317" s="52"/>
      <c r="H1317" s="52"/>
      <c r="I1317" s="52"/>
      <c r="J1317" s="52"/>
      <c r="K1317" s="52"/>
      <c r="L1317" s="52"/>
      <c r="M1317" s="54"/>
    </row>
    <row r="1318" spans="1:13" ht="15.75" x14ac:dyDescent="0.25">
      <c r="A1318" s="52"/>
      <c r="B1318" s="52"/>
      <c r="C1318" s="52"/>
      <c r="D1318" s="52"/>
      <c r="E1318" s="52"/>
      <c r="F1318" s="52"/>
      <c r="G1318" s="52"/>
      <c r="H1318" s="52"/>
      <c r="I1318" s="52"/>
      <c r="J1318" s="52"/>
      <c r="K1318" s="52"/>
      <c r="L1318" s="52"/>
      <c r="M1318" s="54"/>
    </row>
    <row r="1319" spans="1:13" ht="15.75" x14ac:dyDescent="0.25">
      <c r="A1319" s="52"/>
      <c r="B1319" s="52"/>
      <c r="C1319" s="52"/>
      <c r="D1319" s="52"/>
      <c r="E1319" s="52"/>
      <c r="F1319" s="52"/>
      <c r="G1319" s="52"/>
      <c r="H1319" s="52"/>
      <c r="I1319" s="52"/>
      <c r="J1319" s="52"/>
      <c r="K1319" s="52"/>
      <c r="L1319" s="52"/>
      <c r="M1319" s="54"/>
    </row>
    <row r="1320" spans="1:13" ht="15.75" x14ac:dyDescent="0.25">
      <c r="A1320" s="52"/>
      <c r="B1320" s="52"/>
      <c r="C1320" s="52"/>
      <c r="D1320" s="52"/>
      <c r="E1320" s="52"/>
      <c r="F1320" s="52"/>
      <c r="G1320" s="52"/>
      <c r="H1320" s="52"/>
      <c r="I1320" s="52"/>
      <c r="J1320" s="52"/>
      <c r="K1320" s="52"/>
      <c r="L1320" s="52"/>
      <c r="M1320" s="54"/>
    </row>
    <row r="1321" spans="1:13" ht="15.75" x14ac:dyDescent="0.25">
      <c r="A1321" s="52"/>
      <c r="B1321" s="52"/>
      <c r="C1321" s="52"/>
      <c r="D1321" s="52"/>
      <c r="E1321" s="52"/>
      <c r="F1321" s="52"/>
      <c r="G1321" s="52"/>
      <c r="H1321" s="52"/>
      <c r="I1321" s="52"/>
      <c r="J1321" s="52"/>
      <c r="K1321" s="52"/>
      <c r="L1321" s="52"/>
      <c r="M1321" s="54"/>
    </row>
    <row r="1322" spans="1:13" ht="15.75" x14ac:dyDescent="0.25">
      <c r="A1322" s="52"/>
      <c r="B1322" s="52"/>
      <c r="C1322" s="52"/>
      <c r="D1322" s="52"/>
      <c r="E1322" s="52"/>
      <c r="F1322" s="52"/>
      <c r="G1322" s="52"/>
      <c r="H1322" s="52"/>
      <c r="I1322" s="52"/>
      <c r="J1322" s="52"/>
      <c r="K1322" s="52"/>
      <c r="L1322" s="52"/>
      <c r="M1322" s="54"/>
    </row>
    <row r="1323" spans="1:13" ht="15.75" x14ac:dyDescent="0.25">
      <c r="A1323" s="52"/>
      <c r="B1323" s="52"/>
      <c r="C1323" s="52"/>
      <c r="D1323" s="52"/>
      <c r="E1323" s="52"/>
      <c r="F1323" s="52"/>
      <c r="G1323" s="52"/>
      <c r="H1323" s="52"/>
      <c r="I1323" s="52"/>
      <c r="J1323" s="52"/>
      <c r="K1323" s="52"/>
      <c r="L1323" s="52"/>
      <c r="M1323" s="54"/>
    </row>
    <row r="1324" spans="1:13" ht="15.75" x14ac:dyDescent="0.25">
      <c r="A1324" s="52"/>
      <c r="B1324" s="52"/>
      <c r="C1324" s="52"/>
      <c r="D1324" s="52"/>
      <c r="E1324" s="52"/>
      <c r="F1324" s="52"/>
      <c r="G1324" s="52"/>
      <c r="H1324" s="52"/>
      <c r="I1324" s="52"/>
      <c r="J1324" s="52"/>
      <c r="K1324" s="52"/>
      <c r="L1324" s="52"/>
      <c r="M1324" s="54"/>
    </row>
    <row r="1325" spans="1:13" ht="15.75" x14ac:dyDescent="0.25">
      <c r="A1325" s="52"/>
      <c r="B1325" s="52"/>
      <c r="C1325" s="52"/>
      <c r="D1325" s="52"/>
      <c r="E1325" s="52"/>
      <c r="F1325" s="52"/>
      <c r="G1325" s="52"/>
      <c r="H1325" s="52"/>
      <c r="I1325" s="52"/>
      <c r="J1325" s="52"/>
      <c r="K1325" s="52"/>
      <c r="L1325" s="52"/>
      <c r="M1325" s="54"/>
    </row>
    <row r="1326" spans="1:13" ht="15.75" x14ac:dyDescent="0.25">
      <c r="A1326" s="52"/>
      <c r="B1326" s="52"/>
      <c r="C1326" s="52"/>
      <c r="D1326" s="52"/>
      <c r="E1326" s="52"/>
      <c r="F1326" s="52"/>
      <c r="G1326" s="52"/>
      <c r="H1326" s="52"/>
      <c r="I1326" s="52"/>
      <c r="J1326" s="52"/>
      <c r="K1326" s="52"/>
      <c r="L1326" s="52"/>
      <c r="M1326" s="54"/>
    </row>
    <row r="1327" spans="1:13" ht="15.75" x14ac:dyDescent="0.25">
      <c r="A1327" s="52"/>
      <c r="B1327" s="52"/>
      <c r="C1327" s="52"/>
      <c r="D1327" s="52"/>
      <c r="E1327" s="52"/>
      <c r="F1327" s="52"/>
      <c r="G1327" s="52"/>
      <c r="H1327" s="52"/>
      <c r="I1327" s="52"/>
      <c r="J1327" s="52"/>
      <c r="K1327" s="52"/>
      <c r="L1327" s="52"/>
      <c r="M1327" s="54"/>
    </row>
    <row r="1328" spans="1:13" ht="15.75" x14ac:dyDescent="0.25">
      <c r="A1328" s="52"/>
      <c r="B1328" s="52"/>
      <c r="C1328" s="52"/>
      <c r="D1328" s="52"/>
      <c r="E1328" s="52"/>
      <c r="F1328" s="52"/>
      <c r="G1328" s="52"/>
      <c r="H1328" s="52"/>
      <c r="I1328" s="52"/>
      <c r="J1328" s="52"/>
      <c r="K1328" s="52"/>
      <c r="L1328" s="52"/>
      <c r="M1328" s="54"/>
    </row>
    <row r="1329" spans="1:13" ht="15.75" x14ac:dyDescent="0.25">
      <c r="A1329" s="52"/>
      <c r="B1329" s="52"/>
      <c r="C1329" s="52"/>
      <c r="D1329" s="52"/>
      <c r="E1329" s="52"/>
      <c r="F1329" s="52"/>
      <c r="G1329" s="52"/>
      <c r="H1329" s="52"/>
      <c r="I1329" s="52"/>
      <c r="J1329" s="52"/>
      <c r="K1329" s="52"/>
      <c r="L1329" s="52"/>
      <c r="M1329" s="54"/>
    </row>
    <row r="1330" spans="1:13" ht="15.75" x14ac:dyDescent="0.25">
      <c r="A1330" s="52"/>
      <c r="B1330" s="52"/>
      <c r="C1330" s="52"/>
      <c r="D1330" s="52"/>
      <c r="E1330" s="52"/>
      <c r="F1330" s="52"/>
      <c r="G1330" s="52"/>
      <c r="H1330" s="52"/>
      <c r="I1330" s="52"/>
      <c r="J1330" s="52"/>
      <c r="K1330" s="52"/>
      <c r="L1330" s="52"/>
      <c r="M1330" s="54"/>
    </row>
    <row r="1331" spans="1:13" ht="15.75" x14ac:dyDescent="0.25">
      <c r="A1331" s="52"/>
      <c r="B1331" s="52"/>
      <c r="C1331" s="52"/>
      <c r="D1331" s="52"/>
      <c r="E1331" s="52"/>
      <c r="F1331" s="52"/>
      <c r="G1331" s="52"/>
      <c r="H1331" s="52"/>
      <c r="I1331" s="52"/>
      <c r="J1331" s="52"/>
      <c r="K1331" s="52"/>
      <c r="L1331" s="52"/>
      <c r="M1331" s="54"/>
    </row>
    <row r="1332" spans="1:13" ht="15.75" x14ac:dyDescent="0.25">
      <c r="A1332" s="52"/>
      <c r="B1332" s="52"/>
      <c r="C1332" s="52"/>
      <c r="D1332" s="52"/>
      <c r="E1332" s="52"/>
      <c r="F1332" s="52"/>
      <c r="G1332" s="52"/>
      <c r="H1332" s="52"/>
      <c r="I1332" s="52"/>
      <c r="J1332" s="52"/>
      <c r="K1332" s="52"/>
      <c r="L1332" s="52"/>
      <c r="M1332" s="54"/>
    </row>
    <row r="1333" spans="1:13" ht="15.75" x14ac:dyDescent="0.25">
      <c r="A1333" s="52"/>
      <c r="B1333" s="52"/>
      <c r="C1333" s="52"/>
      <c r="D1333" s="52"/>
      <c r="E1333" s="52"/>
      <c r="F1333" s="52"/>
      <c r="G1333" s="52"/>
      <c r="H1333" s="52"/>
      <c r="I1333" s="52"/>
      <c r="J1333" s="52"/>
      <c r="K1333" s="52"/>
      <c r="L1333" s="52"/>
      <c r="M1333" s="54"/>
    </row>
    <row r="1334" spans="1:13" ht="15.75" x14ac:dyDescent="0.25">
      <c r="A1334" s="52"/>
      <c r="B1334" s="52"/>
      <c r="C1334" s="52"/>
      <c r="D1334" s="52"/>
      <c r="E1334" s="52"/>
      <c r="F1334" s="52"/>
      <c r="G1334" s="52"/>
      <c r="H1334" s="52"/>
      <c r="I1334" s="52"/>
      <c r="J1334" s="52"/>
      <c r="K1334" s="52"/>
      <c r="L1334" s="52"/>
      <c r="M1334" s="54"/>
    </row>
    <row r="1335" spans="1:13" ht="15.75" x14ac:dyDescent="0.25">
      <c r="A1335" s="52"/>
      <c r="B1335" s="52"/>
      <c r="C1335" s="52"/>
      <c r="D1335" s="52"/>
      <c r="E1335" s="52"/>
      <c r="F1335" s="52"/>
      <c r="G1335" s="52"/>
      <c r="H1335" s="52"/>
      <c r="I1335" s="52"/>
      <c r="J1335" s="52"/>
      <c r="K1335" s="52"/>
      <c r="L1335" s="52"/>
      <c r="M1335" s="54"/>
    </row>
    <row r="1336" spans="1:13" ht="15.75" x14ac:dyDescent="0.25">
      <c r="A1336" s="52"/>
      <c r="B1336" s="52"/>
      <c r="C1336" s="52"/>
      <c r="D1336" s="52"/>
      <c r="E1336" s="52"/>
      <c r="F1336" s="52"/>
      <c r="G1336" s="52"/>
      <c r="H1336" s="52"/>
      <c r="I1336" s="52"/>
      <c r="J1336" s="52"/>
      <c r="K1336" s="52"/>
      <c r="L1336" s="52"/>
      <c r="M1336" s="54"/>
    </row>
    <row r="1337" spans="1:13" ht="15.75" x14ac:dyDescent="0.25">
      <c r="A1337" s="52"/>
      <c r="B1337" s="52"/>
      <c r="C1337" s="52"/>
      <c r="D1337" s="52"/>
      <c r="E1337" s="52"/>
      <c r="F1337" s="52"/>
      <c r="G1337" s="52"/>
      <c r="H1337" s="52"/>
      <c r="I1337" s="52"/>
      <c r="J1337" s="52"/>
      <c r="K1337" s="52"/>
      <c r="L1337" s="52"/>
      <c r="M1337" s="54"/>
    </row>
    <row r="1338" spans="1:13" ht="15.75" x14ac:dyDescent="0.25">
      <c r="A1338" s="52"/>
      <c r="B1338" s="52"/>
      <c r="C1338" s="52"/>
      <c r="D1338" s="52"/>
      <c r="E1338" s="52"/>
      <c r="F1338" s="52"/>
      <c r="G1338" s="52"/>
      <c r="H1338" s="52"/>
      <c r="I1338" s="52"/>
      <c r="J1338" s="52"/>
      <c r="K1338" s="52"/>
      <c r="L1338" s="52"/>
      <c r="M1338" s="54"/>
    </row>
    <row r="1339" spans="1:13" ht="15.75" x14ac:dyDescent="0.25">
      <c r="A1339" s="52"/>
      <c r="B1339" s="52"/>
      <c r="C1339" s="52"/>
      <c r="D1339" s="52"/>
      <c r="E1339" s="52"/>
      <c r="F1339" s="52"/>
      <c r="G1339" s="52"/>
      <c r="H1339" s="52"/>
      <c r="I1339" s="52"/>
      <c r="J1339" s="52"/>
      <c r="K1339" s="52"/>
      <c r="L1339" s="52"/>
      <c r="M1339" s="54"/>
    </row>
    <row r="1340" spans="1:13" ht="15.75" x14ac:dyDescent="0.25">
      <c r="A1340" s="52"/>
      <c r="B1340" s="52"/>
      <c r="C1340" s="52"/>
      <c r="D1340" s="52"/>
      <c r="E1340" s="52"/>
      <c r="F1340" s="52"/>
      <c r="G1340" s="52"/>
      <c r="H1340" s="52"/>
      <c r="I1340" s="52"/>
      <c r="J1340" s="52"/>
      <c r="K1340" s="52"/>
      <c r="L1340" s="52"/>
      <c r="M1340" s="54"/>
    </row>
    <row r="1341" spans="1:13" ht="15.75" x14ac:dyDescent="0.25">
      <c r="A1341" s="52"/>
      <c r="B1341" s="52"/>
      <c r="C1341" s="52"/>
      <c r="D1341" s="52"/>
      <c r="E1341" s="52"/>
      <c r="F1341" s="52"/>
      <c r="G1341" s="52"/>
      <c r="H1341" s="52"/>
      <c r="I1341" s="52"/>
      <c r="J1341" s="52"/>
      <c r="K1341" s="52"/>
      <c r="L1341" s="52"/>
      <c r="M1341" s="54"/>
    </row>
    <row r="1342" spans="1:13" ht="15.75" x14ac:dyDescent="0.25">
      <c r="A1342" s="52"/>
      <c r="B1342" s="52"/>
      <c r="C1342" s="52"/>
      <c r="D1342" s="52"/>
      <c r="E1342" s="52"/>
      <c r="F1342" s="52"/>
      <c r="G1342" s="52"/>
      <c r="H1342" s="52"/>
      <c r="I1342" s="52"/>
      <c r="J1342" s="52"/>
      <c r="K1342" s="52"/>
      <c r="L1342" s="52"/>
      <c r="M1342" s="54"/>
    </row>
    <row r="1343" spans="1:13" ht="15.75" x14ac:dyDescent="0.25">
      <c r="A1343" s="52"/>
      <c r="B1343" s="52"/>
      <c r="C1343" s="52"/>
      <c r="D1343" s="52"/>
      <c r="E1343" s="52"/>
      <c r="F1343" s="52"/>
      <c r="G1343" s="52"/>
      <c r="H1343" s="52"/>
      <c r="I1343" s="52"/>
      <c r="J1343" s="52"/>
      <c r="K1343" s="52"/>
      <c r="L1343" s="52"/>
      <c r="M1343" s="54"/>
    </row>
    <row r="1344" spans="1:13" ht="15.75" x14ac:dyDescent="0.25">
      <c r="A1344" s="52"/>
      <c r="B1344" s="52"/>
      <c r="C1344" s="52"/>
      <c r="D1344" s="52"/>
      <c r="E1344" s="52"/>
      <c r="F1344" s="52"/>
      <c r="G1344" s="52"/>
      <c r="H1344" s="52"/>
      <c r="I1344" s="52"/>
      <c r="J1344" s="52"/>
      <c r="K1344" s="52"/>
      <c r="L1344" s="52"/>
      <c r="M1344" s="54"/>
    </row>
    <row r="1345" spans="1:13" ht="15.75" x14ac:dyDescent="0.25">
      <c r="A1345" s="52"/>
      <c r="B1345" s="52"/>
      <c r="C1345" s="52"/>
      <c r="D1345" s="52"/>
      <c r="E1345" s="52"/>
      <c r="F1345" s="52"/>
      <c r="G1345" s="52"/>
      <c r="H1345" s="52"/>
      <c r="I1345" s="52"/>
      <c r="J1345" s="52"/>
      <c r="K1345" s="52"/>
      <c r="L1345" s="52"/>
      <c r="M1345" s="54"/>
    </row>
    <row r="1346" spans="1:13" ht="15.75" x14ac:dyDescent="0.25">
      <c r="A1346" s="52"/>
      <c r="B1346" s="52"/>
      <c r="C1346" s="52"/>
      <c r="D1346" s="52"/>
      <c r="E1346" s="52"/>
      <c r="F1346" s="52"/>
      <c r="G1346" s="52"/>
      <c r="H1346" s="52"/>
      <c r="I1346" s="52"/>
      <c r="J1346" s="52"/>
      <c r="K1346" s="52"/>
      <c r="L1346" s="52"/>
      <c r="M1346" s="54"/>
    </row>
    <row r="1347" spans="1:13" ht="15.75" x14ac:dyDescent="0.25">
      <c r="A1347" s="52"/>
      <c r="B1347" s="52"/>
      <c r="C1347" s="52"/>
      <c r="D1347" s="52"/>
      <c r="E1347" s="52"/>
      <c r="F1347" s="52"/>
      <c r="G1347" s="52"/>
      <c r="H1347" s="52"/>
      <c r="I1347" s="52"/>
      <c r="J1347" s="52"/>
      <c r="K1347" s="52"/>
      <c r="L1347" s="52"/>
      <c r="M1347" s="54"/>
    </row>
    <row r="1348" spans="1:13" ht="15.75" x14ac:dyDescent="0.25">
      <c r="A1348" s="52"/>
      <c r="B1348" s="52"/>
      <c r="C1348" s="52"/>
      <c r="D1348" s="52"/>
      <c r="E1348" s="52"/>
      <c r="F1348" s="52"/>
      <c r="G1348" s="52"/>
      <c r="H1348" s="52"/>
      <c r="I1348" s="52"/>
      <c r="J1348" s="52"/>
      <c r="K1348" s="52"/>
      <c r="L1348" s="52"/>
      <c r="M1348" s="54"/>
    </row>
    <row r="1349" spans="1:13" ht="15.75" x14ac:dyDescent="0.25">
      <c r="A1349" s="52"/>
      <c r="B1349" s="52"/>
      <c r="C1349" s="52"/>
      <c r="D1349" s="52"/>
      <c r="E1349" s="52"/>
      <c r="F1349" s="52"/>
      <c r="G1349" s="52"/>
      <c r="H1349" s="52"/>
      <c r="I1349" s="52"/>
      <c r="J1349" s="52"/>
      <c r="K1349" s="52"/>
      <c r="L1349" s="52"/>
      <c r="M1349" s="54"/>
    </row>
    <row r="1350" spans="1:13" ht="15.75" x14ac:dyDescent="0.25">
      <c r="A1350" s="52"/>
      <c r="B1350" s="52"/>
      <c r="C1350" s="52"/>
      <c r="D1350" s="52"/>
      <c r="E1350" s="52"/>
      <c r="F1350" s="52"/>
      <c r="G1350" s="52"/>
      <c r="H1350" s="52"/>
      <c r="I1350" s="52"/>
      <c r="J1350" s="52"/>
      <c r="K1350" s="52"/>
      <c r="L1350" s="52"/>
      <c r="M1350" s="54"/>
    </row>
    <row r="1351" spans="1:13" ht="15.75" x14ac:dyDescent="0.25">
      <c r="A1351" s="52"/>
      <c r="B1351" s="52"/>
      <c r="C1351" s="52"/>
      <c r="D1351" s="52"/>
      <c r="E1351" s="52"/>
      <c r="F1351" s="52"/>
      <c r="G1351" s="52"/>
      <c r="H1351" s="52"/>
      <c r="I1351" s="52"/>
      <c r="J1351" s="52"/>
      <c r="K1351" s="52"/>
      <c r="L1351" s="52"/>
      <c r="M1351" s="54"/>
    </row>
    <row r="1352" spans="1:13" ht="15.75" x14ac:dyDescent="0.25">
      <c r="A1352" s="52"/>
      <c r="B1352" s="52"/>
      <c r="C1352" s="52"/>
      <c r="D1352" s="52"/>
      <c r="E1352" s="52"/>
      <c r="F1352" s="52"/>
      <c r="G1352" s="52"/>
      <c r="H1352" s="52"/>
      <c r="I1352" s="52"/>
      <c r="J1352" s="52"/>
      <c r="K1352" s="52"/>
      <c r="L1352" s="52"/>
      <c r="M1352" s="54"/>
    </row>
    <row r="1353" spans="1:13" ht="15.75" x14ac:dyDescent="0.25">
      <c r="A1353" s="52"/>
      <c r="B1353" s="52"/>
      <c r="C1353" s="52"/>
      <c r="D1353" s="52"/>
      <c r="E1353" s="52"/>
      <c r="F1353" s="52"/>
      <c r="G1353" s="52"/>
      <c r="H1353" s="52"/>
      <c r="I1353" s="52"/>
      <c r="J1353" s="52"/>
      <c r="K1353" s="52"/>
      <c r="L1353" s="52"/>
      <c r="M1353" s="54"/>
    </row>
    <row r="1354" spans="1:13" ht="15.75" x14ac:dyDescent="0.25">
      <c r="A1354" s="52"/>
      <c r="B1354" s="52"/>
      <c r="C1354" s="52"/>
      <c r="D1354" s="52"/>
      <c r="E1354" s="52"/>
      <c r="F1354" s="52"/>
      <c r="G1354" s="52"/>
      <c r="H1354" s="52"/>
      <c r="I1354" s="52"/>
      <c r="J1354" s="52"/>
      <c r="K1354" s="52"/>
      <c r="L1354" s="52"/>
      <c r="M1354" s="54"/>
    </row>
    <row r="1355" spans="1:13" ht="15.75" x14ac:dyDescent="0.25">
      <c r="A1355" s="52"/>
      <c r="B1355" s="52"/>
      <c r="C1355" s="52"/>
      <c r="D1355" s="52"/>
      <c r="E1355" s="52"/>
      <c r="F1355" s="52"/>
      <c r="G1355" s="52"/>
      <c r="H1355" s="52"/>
      <c r="I1355" s="52"/>
      <c r="J1355" s="52"/>
      <c r="K1355" s="52"/>
      <c r="L1355" s="52"/>
      <c r="M1355" s="54"/>
    </row>
    <row r="1356" spans="1:13" ht="15.75" x14ac:dyDescent="0.25">
      <c r="A1356" s="52"/>
      <c r="B1356" s="52"/>
      <c r="C1356" s="52"/>
      <c r="D1356" s="52"/>
      <c r="E1356" s="52"/>
      <c r="F1356" s="52"/>
      <c r="G1356" s="52"/>
      <c r="H1356" s="52"/>
      <c r="I1356" s="52"/>
      <c r="J1356" s="52"/>
      <c r="K1356" s="52"/>
      <c r="L1356" s="52"/>
      <c r="M1356" s="54"/>
    </row>
    <row r="1357" spans="1:13" ht="15.75" x14ac:dyDescent="0.25">
      <c r="A1357" s="52"/>
      <c r="B1357" s="52"/>
      <c r="C1357" s="52"/>
      <c r="D1357" s="52"/>
      <c r="E1357" s="52"/>
      <c r="F1357" s="52"/>
      <c r="G1357" s="52"/>
      <c r="H1357" s="52"/>
      <c r="I1357" s="52"/>
      <c r="J1357" s="52"/>
      <c r="K1357" s="52"/>
      <c r="L1357" s="52"/>
      <c r="M1357" s="54"/>
    </row>
    <row r="1358" spans="1:13" ht="15.75" x14ac:dyDescent="0.25">
      <c r="A1358" s="52"/>
      <c r="B1358" s="52"/>
      <c r="C1358" s="52"/>
      <c r="D1358" s="52"/>
      <c r="E1358" s="52"/>
      <c r="F1358" s="52"/>
      <c r="G1358" s="52"/>
      <c r="H1358" s="52"/>
      <c r="I1358" s="52"/>
      <c r="J1358" s="52"/>
      <c r="K1358" s="52"/>
      <c r="L1358" s="52"/>
      <c r="M1358" s="54"/>
    </row>
    <row r="1359" spans="1:13" ht="15.75" x14ac:dyDescent="0.25">
      <c r="A1359" s="52"/>
      <c r="B1359" s="52"/>
      <c r="C1359" s="52"/>
      <c r="D1359" s="52"/>
      <c r="E1359" s="52"/>
      <c r="F1359" s="52"/>
      <c r="G1359" s="52"/>
      <c r="H1359" s="52"/>
      <c r="I1359" s="52"/>
      <c r="J1359" s="52"/>
      <c r="K1359" s="52"/>
      <c r="L1359" s="52"/>
      <c r="M1359" s="54"/>
    </row>
    <row r="1360" spans="1:13" ht="15.75" x14ac:dyDescent="0.25">
      <c r="A1360" s="52"/>
      <c r="B1360" s="52"/>
      <c r="C1360" s="52"/>
      <c r="D1360" s="52"/>
      <c r="E1360" s="52"/>
      <c r="F1360" s="52"/>
      <c r="G1360" s="52"/>
      <c r="H1360" s="52"/>
      <c r="I1360" s="52"/>
      <c r="J1360" s="52"/>
      <c r="K1360" s="52"/>
      <c r="L1360" s="52"/>
      <c r="M1360" s="54"/>
    </row>
    <row r="1361" spans="1:13" ht="15.75" x14ac:dyDescent="0.25">
      <c r="A1361" s="52"/>
      <c r="B1361" s="52"/>
      <c r="C1361" s="52"/>
      <c r="D1361" s="52"/>
      <c r="E1361" s="52"/>
      <c r="F1361" s="52"/>
      <c r="G1361" s="52"/>
      <c r="H1361" s="52"/>
      <c r="I1361" s="52"/>
      <c r="J1361" s="52"/>
      <c r="K1361" s="52"/>
      <c r="L1361" s="52"/>
      <c r="M1361" s="54"/>
    </row>
    <row r="1362" spans="1:13" ht="15.75" x14ac:dyDescent="0.25">
      <c r="A1362" s="52"/>
      <c r="B1362" s="52"/>
      <c r="C1362" s="52"/>
      <c r="D1362" s="52"/>
      <c r="E1362" s="52"/>
      <c r="F1362" s="52"/>
      <c r="G1362" s="52"/>
      <c r="H1362" s="52"/>
      <c r="I1362" s="52"/>
      <c r="J1362" s="52"/>
      <c r="K1362" s="52"/>
      <c r="L1362" s="52"/>
      <c r="M1362" s="54"/>
    </row>
    <row r="1363" spans="1:13" ht="15.75" x14ac:dyDescent="0.25">
      <c r="A1363" s="52"/>
      <c r="B1363" s="52"/>
      <c r="C1363" s="52"/>
      <c r="D1363" s="52"/>
      <c r="E1363" s="52"/>
      <c r="F1363" s="52"/>
      <c r="G1363" s="52"/>
      <c r="H1363" s="52"/>
      <c r="I1363" s="52"/>
      <c r="J1363" s="52"/>
      <c r="K1363" s="52"/>
      <c r="L1363" s="52"/>
      <c r="M1363" s="54"/>
    </row>
    <row r="1364" spans="1:13" ht="15.75" x14ac:dyDescent="0.25">
      <c r="A1364" s="52"/>
      <c r="B1364" s="52"/>
      <c r="C1364" s="52"/>
      <c r="D1364" s="52"/>
      <c r="E1364" s="52"/>
      <c r="F1364" s="52"/>
      <c r="G1364" s="52"/>
      <c r="H1364" s="52"/>
      <c r="I1364" s="52"/>
      <c r="J1364" s="52"/>
      <c r="K1364" s="52"/>
      <c r="L1364" s="52"/>
      <c r="M1364" s="54"/>
    </row>
    <row r="1365" spans="1:13" ht="15.75" x14ac:dyDescent="0.25">
      <c r="A1365" s="52"/>
      <c r="B1365" s="52"/>
      <c r="C1365" s="52"/>
      <c r="D1365" s="52"/>
      <c r="E1365" s="52"/>
      <c r="F1365" s="52"/>
      <c r="G1365" s="52"/>
      <c r="H1365" s="52"/>
      <c r="I1365" s="52"/>
      <c r="J1365" s="52"/>
      <c r="K1365" s="52"/>
      <c r="L1365" s="52"/>
      <c r="M1365" s="54"/>
    </row>
    <row r="1366" spans="1:13" ht="15.75" x14ac:dyDescent="0.25">
      <c r="A1366" s="52"/>
      <c r="B1366" s="52"/>
      <c r="C1366" s="52"/>
      <c r="D1366" s="52"/>
      <c r="E1366" s="52"/>
      <c r="F1366" s="52"/>
      <c r="G1366" s="52"/>
      <c r="H1366" s="52"/>
      <c r="I1366" s="52"/>
      <c r="J1366" s="52"/>
      <c r="K1366" s="52"/>
      <c r="L1366" s="52"/>
      <c r="M1366" s="54"/>
    </row>
    <row r="1367" spans="1:13" ht="15.75" x14ac:dyDescent="0.25">
      <c r="A1367" s="52"/>
      <c r="B1367" s="52"/>
      <c r="C1367" s="52"/>
      <c r="D1367" s="52"/>
      <c r="E1367" s="52"/>
      <c r="F1367" s="52"/>
      <c r="G1367" s="52"/>
      <c r="H1367" s="52"/>
      <c r="I1367" s="52"/>
      <c r="J1367" s="52"/>
      <c r="K1367" s="52"/>
      <c r="L1367" s="52"/>
      <c r="M1367" s="54"/>
    </row>
    <row r="1368" spans="1:13" ht="15.75" x14ac:dyDescent="0.25">
      <c r="A1368" s="52"/>
      <c r="B1368" s="52"/>
      <c r="C1368" s="52"/>
      <c r="D1368" s="52"/>
      <c r="E1368" s="52"/>
      <c r="F1368" s="52"/>
      <c r="G1368" s="52"/>
      <c r="H1368" s="52"/>
      <c r="I1368" s="52"/>
      <c r="J1368" s="52"/>
      <c r="K1368" s="52"/>
      <c r="L1368" s="52"/>
      <c r="M1368" s="54"/>
    </row>
    <row r="1369" spans="1:13" ht="15.75" x14ac:dyDescent="0.25">
      <c r="A1369" s="52"/>
      <c r="B1369" s="52"/>
      <c r="C1369" s="52"/>
      <c r="D1369" s="52"/>
      <c r="E1369" s="52"/>
      <c r="F1369" s="52"/>
      <c r="G1369" s="52"/>
      <c r="H1369" s="52"/>
      <c r="I1369" s="52"/>
      <c r="J1369" s="52"/>
      <c r="K1369" s="52"/>
      <c r="L1369" s="52"/>
      <c r="M1369" s="54"/>
    </row>
    <row r="1370" spans="1:13" ht="15.75" x14ac:dyDescent="0.25">
      <c r="A1370" s="52"/>
      <c r="B1370" s="52"/>
      <c r="C1370" s="52"/>
      <c r="D1370" s="52"/>
      <c r="E1370" s="52"/>
      <c r="F1370" s="52"/>
      <c r="G1370" s="52"/>
      <c r="H1370" s="52"/>
      <c r="I1370" s="52"/>
      <c r="J1370" s="52"/>
      <c r="K1370" s="52"/>
      <c r="L1370" s="52"/>
      <c r="M1370" s="54"/>
    </row>
    <row r="1371" spans="1:13" ht="15.75" x14ac:dyDescent="0.25">
      <c r="A1371" s="52"/>
      <c r="B1371" s="52"/>
      <c r="C1371" s="52"/>
      <c r="D1371" s="52"/>
      <c r="E1371" s="52"/>
      <c r="F1371" s="52"/>
      <c r="G1371" s="52"/>
      <c r="H1371" s="52"/>
      <c r="I1371" s="52"/>
      <c r="J1371" s="52"/>
      <c r="K1371" s="52"/>
      <c r="L1371" s="52"/>
      <c r="M1371" s="54"/>
    </row>
    <row r="1372" spans="1:13" ht="15.75" x14ac:dyDescent="0.25">
      <c r="A1372" s="52"/>
      <c r="B1372" s="52"/>
      <c r="C1372" s="52"/>
      <c r="D1372" s="52"/>
      <c r="E1372" s="52"/>
      <c r="F1372" s="52"/>
      <c r="G1372" s="52"/>
      <c r="H1372" s="52"/>
      <c r="I1372" s="52"/>
      <c r="J1372" s="52"/>
      <c r="K1372" s="52"/>
      <c r="L1372" s="52"/>
      <c r="M1372" s="54"/>
    </row>
    <row r="1373" spans="1:13" ht="15.75" x14ac:dyDescent="0.25">
      <c r="A1373" s="52"/>
      <c r="B1373" s="52"/>
      <c r="C1373" s="52"/>
      <c r="D1373" s="52"/>
      <c r="E1373" s="52"/>
      <c r="F1373" s="52"/>
      <c r="G1373" s="52"/>
      <c r="H1373" s="52"/>
      <c r="I1373" s="52"/>
      <c r="J1373" s="52"/>
      <c r="K1373" s="52"/>
      <c r="L1373" s="52"/>
      <c r="M1373" s="54"/>
    </row>
    <row r="1374" spans="1:13" ht="15.75" x14ac:dyDescent="0.25">
      <c r="A1374" s="52"/>
      <c r="B1374" s="52"/>
      <c r="C1374" s="52"/>
      <c r="D1374" s="52"/>
      <c r="E1374" s="52"/>
      <c r="F1374" s="52"/>
      <c r="G1374" s="52"/>
      <c r="H1374" s="52"/>
      <c r="I1374" s="52"/>
      <c r="J1374" s="52"/>
      <c r="K1374" s="52"/>
      <c r="L1374" s="52"/>
      <c r="M1374" s="54"/>
    </row>
    <row r="1375" spans="1:13" ht="15.75" x14ac:dyDescent="0.25">
      <c r="A1375" s="52"/>
      <c r="B1375" s="52"/>
      <c r="C1375" s="52"/>
      <c r="D1375" s="52"/>
      <c r="E1375" s="52"/>
      <c r="F1375" s="52"/>
      <c r="G1375" s="52"/>
      <c r="H1375" s="52"/>
      <c r="I1375" s="52"/>
      <c r="J1375" s="52"/>
      <c r="K1375" s="52"/>
      <c r="L1375" s="52"/>
      <c r="M1375" s="54"/>
    </row>
    <row r="1376" spans="1:13" ht="15.75" x14ac:dyDescent="0.25">
      <c r="A1376" s="52"/>
      <c r="B1376" s="52"/>
      <c r="C1376" s="52"/>
      <c r="D1376" s="52"/>
      <c r="E1376" s="52"/>
      <c r="F1376" s="52"/>
      <c r="G1376" s="52"/>
      <c r="H1376" s="52"/>
      <c r="I1376" s="52"/>
      <c r="J1376" s="52"/>
      <c r="K1376" s="52"/>
      <c r="L1376" s="52"/>
      <c r="M1376" s="54"/>
    </row>
    <row r="1377" spans="1:13" ht="15.75" x14ac:dyDescent="0.25">
      <c r="A1377" s="52"/>
      <c r="B1377" s="52"/>
      <c r="C1377" s="52"/>
      <c r="D1377" s="52"/>
      <c r="E1377" s="52"/>
      <c r="F1377" s="52"/>
      <c r="G1377" s="52"/>
      <c r="H1377" s="52"/>
      <c r="I1377" s="52"/>
      <c r="J1377" s="52"/>
      <c r="K1377" s="52"/>
      <c r="L1377" s="52"/>
      <c r="M1377" s="54"/>
    </row>
    <row r="1378" spans="1:13" ht="15.75" x14ac:dyDescent="0.25">
      <c r="A1378" s="52"/>
      <c r="B1378" s="52"/>
      <c r="C1378" s="52"/>
      <c r="D1378" s="52"/>
      <c r="E1378" s="52"/>
      <c r="F1378" s="52"/>
      <c r="G1378" s="52"/>
      <c r="H1378" s="52"/>
      <c r="I1378" s="52"/>
      <c r="J1378" s="52"/>
      <c r="K1378" s="52"/>
      <c r="L1378" s="52"/>
      <c r="M1378" s="54"/>
    </row>
    <row r="1379" spans="1:13" ht="15.75" x14ac:dyDescent="0.25">
      <c r="A1379" s="52"/>
      <c r="B1379" s="52"/>
      <c r="C1379" s="52"/>
      <c r="D1379" s="52"/>
      <c r="E1379" s="52"/>
      <c r="F1379" s="52"/>
      <c r="G1379" s="52"/>
      <c r="H1379" s="52"/>
      <c r="I1379" s="52"/>
      <c r="J1379" s="52"/>
      <c r="K1379" s="52"/>
      <c r="L1379" s="52"/>
      <c r="M1379" s="54"/>
    </row>
    <row r="1380" spans="1:13" ht="15.75" x14ac:dyDescent="0.25">
      <c r="A1380" s="52"/>
      <c r="B1380" s="52"/>
      <c r="C1380" s="52"/>
      <c r="D1380" s="52"/>
      <c r="E1380" s="52"/>
      <c r="F1380" s="52"/>
      <c r="G1380" s="52"/>
      <c r="H1380" s="52"/>
      <c r="I1380" s="52"/>
      <c r="J1380" s="52"/>
      <c r="K1380" s="52"/>
      <c r="L1380" s="52"/>
      <c r="M1380" s="54"/>
    </row>
    <row r="1381" spans="1:13" ht="15.75" x14ac:dyDescent="0.25">
      <c r="A1381" s="52"/>
      <c r="B1381" s="52"/>
      <c r="C1381" s="52"/>
      <c r="D1381" s="52"/>
      <c r="E1381" s="52"/>
      <c r="F1381" s="52"/>
      <c r="G1381" s="52"/>
      <c r="H1381" s="52"/>
      <c r="I1381" s="52"/>
      <c r="J1381" s="52"/>
      <c r="K1381" s="52"/>
      <c r="L1381" s="52"/>
      <c r="M1381" s="54"/>
    </row>
    <row r="1382" spans="1:13" ht="15.75" x14ac:dyDescent="0.25">
      <c r="A1382" s="52"/>
      <c r="B1382" s="52"/>
      <c r="C1382" s="52"/>
      <c r="D1382" s="52"/>
      <c r="E1382" s="52"/>
      <c r="F1382" s="52"/>
      <c r="G1382" s="52"/>
      <c r="H1382" s="52"/>
      <c r="I1382" s="52"/>
      <c r="J1382" s="52"/>
      <c r="K1382" s="52"/>
      <c r="L1382" s="52"/>
      <c r="M1382" s="54"/>
    </row>
    <row r="1383" spans="1:13" ht="15.75" x14ac:dyDescent="0.25">
      <c r="A1383" s="52"/>
      <c r="B1383" s="52"/>
      <c r="C1383" s="52"/>
      <c r="D1383" s="52"/>
      <c r="E1383" s="52"/>
      <c r="F1383" s="52"/>
      <c r="G1383" s="52"/>
      <c r="H1383" s="52"/>
      <c r="I1383" s="52"/>
      <c r="J1383" s="52"/>
      <c r="K1383" s="52"/>
      <c r="L1383" s="52"/>
      <c r="M1383" s="54"/>
    </row>
    <row r="1384" spans="1:13" ht="15.75" x14ac:dyDescent="0.25">
      <c r="A1384" s="52"/>
      <c r="B1384" s="52"/>
      <c r="C1384" s="52"/>
      <c r="D1384" s="52"/>
      <c r="E1384" s="52"/>
      <c r="F1384" s="52"/>
      <c r="G1384" s="52"/>
      <c r="H1384" s="52"/>
      <c r="I1384" s="52"/>
      <c r="J1384" s="52"/>
      <c r="K1384" s="52"/>
      <c r="L1384" s="52"/>
      <c r="M1384" s="54"/>
    </row>
    <row r="1385" spans="1:13" ht="15.75" x14ac:dyDescent="0.25">
      <c r="A1385" s="52"/>
      <c r="B1385" s="52"/>
      <c r="C1385" s="52"/>
      <c r="D1385" s="52"/>
      <c r="E1385" s="52"/>
      <c r="F1385" s="52"/>
      <c r="G1385" s="52"/>
      <c r="H1385" s="52"/>
      <c r="I1385" s="52"/>
      <c r="J1385" s="52"/>
      <c r="K1385" s="52"/>
      <c r="L1385" s="52"/>
      <c r="M1385" s="54"/>
    </row>
    <row r="1386" spans="1:13" ht="15.75" x14ac:dyDescent="0.25">
      <c r="A1386" s="52"/>
      <c r="B1386" s="52"/>
      <c r="C1386" s="52"/>
      <c r="D1386" s="52"/>
      <c r="E1386" s="52"/>
      <c r="F1386" s="52"/>
      <c r="G1386" s="52"/>
      <c r="H1386" s="52"/>
      <c r="I1386" s="52"/>
      <c r="J1386" s="52"/>
      <c r="K1386" s="52"/>
      <c r="L1386" s="52"/>
      <c r="M1386" s="54"/>
    </row>
    <row r="1387" spans="1:13" ht="15.75" x14ac:dyDescent="0.25">
      <c r="A1387" s="52"/>
      <c r="B1387" s="52"/>
      <c r="C1387" s="52"/>
      <c r="D1387" s="52"/>
      <c r="E1387" s="52"/>
      <c r="F1387" s="52"/>
      <c r="G1387" s="52"/>
      <c r="H1387" s="52"/>
      <c r="I1387" s="52"/>
      <c r="J1387" s="52"/>
      <c r="K1387" s="52"/>
      <c r="L1387" s="52"/>
      <c r="M1387" s="54"/>
    </row>
    <row r="1388" spans="1:13" ht="15.75" x14ac:dyDescent="0.25">
      <c r="A1388" s="52"/>
      <c r="B1388" s="52"/>
      <c r="C1388" s="52"/>
      <c r="D1388" s="52"/>
      <c r="E1388" s="52"/>
      <c r="F1388" s="52"/>
      <c r="G1388" s="52"/>
      <c r="H1388" s="52"/>
      <c r="I1388" s="52"/>
      <c r="J1388" s="52"/>
      <c r="K1388" s="52"/>
      <c r="L1388" s="52"/>
      <c r="M1388" s="54"/>
    </row>
    <row r="1389" spans="1:13" ht="15.75" x14ac:dyDescent="0.25">
      <c r="A1389" s="52"/>
      <c r="B1389" s="52"/>
      <c r="C1389" s="52"/>
      <c r="D1389" s="52"/>
      <c r="E1389" s="52"/>
      <c r="F1389" s="52"/>
      <c r="G1389" s="52"/>
      <c r="H1389" s="52"/>
      <c r="I1389" s="52"/>
      <c r="J1389" s="52"/>
      <c r="K1389" s="52"/>
      <c r="L1389" s="52"/>
      <c r="M1389" s="54"/>
    </row>
    <row r="1390" spans="1:13" ht="15.75" x14ac:dyDescent="0.25">
      <c r="A1390" s="52"/>
      <c r="B1390" s="52"/>
      <c r="C1390" s="52"/>
      <c r="D1390" s="52"/>
      <c r="E1390" s="52"/>
      <c r="F1390" s="52"/>
      <c r="G1390" s="52"/>
      <c r="H1390" s="52"/>
      <c r="I1390" s="52"/>
      <c r="J1390" s="52"/>
      <c r="K1390" s="52"/>
      <c r="L1390" s="52"/>
      <c r="M1390" s="54"/>
    </row>
    <row r="1391" spans="1:13" ht="15.75" x14ac:dyDescent="0.25">
      <c r="A1391" s="52"/>
      <c r="B1391" s="52"/>
      <c r="C1391" s="52"/>
      <c r="D1391" s="52"/>
      <c r="E1391" s="52"/>
      <c r="F1391" s="52"/>
      <c r="G1391" s="52"/>
      <c r="H1391" s="52"/>
      <c r="I1391" s="52"/>
      <c r="J1391" s="52"/>
      <c r="K1391" s="52"/>
      <c r="L1391" s="52"/>
      <c r="M1391" s="54"/>
    </row>
    <row r="1392" spans="1:13" ht="15.75" x14ac:dyDescent="0.25">
      <c r="A1392" s="52"/>
      <c r="B1392" s="52"/>
      <c r="C1392" s="52"/>
      <c r="D1392" s="52"/>
      <c r="E1392" s="52"/>
      <c r="F1392" s="52"/>
      <c r="G1392" s="52"/>
      <c r="H1392" s="52"/>
      <c r="I1392" s="52"/>
      <c r="J1392" s="52"/>
      <c r="K1392" s="52"/>
      <c r="L1392" s="52"/>
      <c r="M1392" s="54"/>
    </row>
    <row r="1393" spans="1:13" ht="15.75" x14ac:dyDescent="0.25">
      <c r="A1393" s="52"/>
      <c r="B1393" s="52"/>
      <c r="C1393" s="52"/>
      <c r="D1393" s="52"/>
      <c r="E1393" s="52"/>
      <c r="F1393" s="52"/>
      <c r="G1393" s="52"/>
      <c r="H1393" s="52"/>
      <c r="I1393" s="52"/>
      <c r="J1393" s="52"/>
      <c r="K1393" s="52"/>
      <c r="L1393" s="52"/>
      <c r="M1393" s="54"/>
    </row>
    <row r="1394" spans="1:13" ht="15.75" x14ac:dyDescent="0.25">
      <c r="A1394" s="52"/>
      <c r="B1394" s="52"/>
      <c r="C1394" s="52"/>
      <c r="D1394" s="52"/>
      <c r="E1394" s="52"/>
      <c r="F1394" s="52"/>
      <c r="G1394" s="52"/>
      <c r="H1394" s="52"/>
      <c r="I1394" s="52"/>
      <c r="J1394" s="52"/>
      <c r="K1394" s="52"/>
      <c r="L1394" s="52"/>
      <c r="M1394" s="54"/>
    </row>
    <row r="1395" spans="1:13" ht="15.75" x14ac:dyDescent="0.25">
      <c r="A1395" s="52"/>
      <c r="B1395" s="52"/>
      <c r="C1395" s="52"/>
      <c r="D1395" s="52"/>
      <c r="E1395" s="52"/>
      <c r="F1395" s="52"/>
      <c r="G1395" s="52"/>
      <c r="H1395" s="52"/>
      <c r="I1395" s="52"/>
      <c r="J1395" s="52"/>
      <c r="K1395" s="52"/>
      <c r="L1395" s="52"/>
      <c r="M1395" s="54"/>
    </row>
    <row r="1396" spans="1:13" ht="15.75" x14ac:dyDescent="0.25">
      <c r="A1396" s="52"/>
      <c r="B1396" s="52"/>
      <c r="C1396" s="52"/>
      <c r="D1396" s="52"/>
      <c r="E1396" s="52"/>
      <c r="F1396" s="52"/>
      <c r="G1396" s="52"/>
      <c r="H1396" s="52"/>
      <c r="I1396" s="52"/>
      <c r="J1396" s="52"/>
      <c r="K1396" s="52"/>
      <c r="L1396" s="52"/>
      <c r="M1396" s="54"/>
    </row>
    <row r="1397" spans="1:13" ht="15.75" x14ac:dyDescent="0.25">
      <c r="A1397" s="52"/>
      <c r="B1397" s="52"/>
      <c r="C1397" s="52"/>
      <c r="D1397" s="52"/>
      <c r="E1397" s="52"/>
      <c r="F1397" s="52"/>
      <c r="G1397" s="52"/>
      <c r="H1397" s="52"/>
      <c r="I1397" s="52"/>
      <c r="J1397" s="52"/>
      <c r="K1397" s="52"/>
      <c r="L1397" s="52"/>
      <c r="M1397" s="54"/>
    </row>
    <row r="1398" spans="1:13" ht="15.75" x14ac:dyDescent="0.25">
      <c r="A1398" s="52"/>
      <c r="B1398" s="52"/>
      <c r="C1398" s="52"/>
      <c r="D1398" s="52"/>
      <c r="E1398" s="52"/>
      <c r="F1398" s="52"/>
      <c r="G1398" s="52"/>
      <c r="H1398" s="52"/>
      <c r="I1398" s="52"/>
      <c r="J1398" s="52"/>
      <c r="K1398" s="52"/>
      <c r="L1398" s="52"/>
      <c r="M1398" s="54"/>
    </row>
    <row r="1399" spans="1:13" ht="15.75" x14ac:dyDescent="0.25">
      <c r="A1399" s="52"/>
      <c r="B1399" s="52"/>
      <c r="C1399" s="52"/>
      <c r="D1399" s="52"/>
      <c r="E1399" s="52"/>
      <c r="F1399" s="52"/>
      <c r="G1399" s="52"/>
      <c r="H1399" s="52"/>
      <c r="I1399" s="52"/>
      <c r="J1399" s="52"/>
      <c r="K1399" s="52"/>
      <c r="L1399" s="52"/>
      <c r="M1399" s="54"/>
    </row>
    <row r="1400" spans="1:13" ht="15.75" x14ac:dyDescent="0.25">
      <c r="A1400" s="52"/>
      <c r="B1400" s="52"/>
      <c r="C1400" s="52"/>
      <c r="D1400" s="52"/>
      <c r="E1400" s="52"/>
      <c r="F1400" s="52"/>
      <c r="G1400" s="52"/>
      <c r="H1400" s="52"/>
      <c r="I1400" s="52"/>
      <c r="J1400" s="52"/>
      <c r="K1400" s="52"/>
      <c r="L1400" s="52"/>
      <c r="M1400" s="54"/>
    </row>
    <row r="1401" spans="1:13" ht="15.75" x14ac:dyDescent="0.25">
      <c r="A1401" s="52"/>
      <c r="B1401" s="52"/>
      <c r="C1401" s="52"/>
      <c r="D1401" s="52"/>
      <c r="E1401" s="52"/>
      <c r="F1401" s="52"/>
      <c r="G1401" s="52"/>
      <c r="H1401" s="52"/>
      <c r="I1401" s="52"/>
      <c r="J1401" s="52"/>
      <c r="K1401" s="52"/>
      <c r="L1401" s="52"/>
      <c r="M1401" s="54"/>
    </row>
    <row r="1402" spans="1:13" ht="15.75" x14ac:dyDescent="0.25">
      <c r="A1402" s="52"/>
      <c r="B1402" s="52"/>
      <c r="C1402" s="52"/>
      <c r="D1402" s="52"/>
      <c r="E1402" s="52"/>
      <c r="F1402" s="52"/>
      <c r="G1402" s="52"/>
      <c r="H1402" s="52"/>
      <c r="I1402" s="52"/>
      <c r="J1402" s="52"/>
      <c r="K1402" s="52"/>
      <c r="L1402" s="52"/>
      <c r="M1402" s="54"/>
    </row>
    <row r="1403" spans="1:13" ht="15.75" x14ac:dyDescent="0.25">
      <c r="A1403" s="52"/>
      <c r="B1403" s="52"/>
      <c r="C1403" s="52"/>
      <c r="D1403" s="52"/>
      <c r="E1403" s="52"/>
      <c r="F1403" s="52"/>
      <c r="G1403" s="52"/>
      <c r="H1403" s="52"/>
      <c r="I1403" s="52"/>
      <c r="J1403" s="52"/>
      <c r="K1403" s="52"/>
      <c r="L1403" s="52"/>
      <c r="M1403" s="54"/>
    </row>
    <row r="1404" spans="1:13" ht="15.75" x14ac:dyDescent="0.25">
      <c r="A1404" s="52"/>
      <c r="B1404" s="52"/>
      <c r="C1404" s="52"/>
      <c r="D1404" s="52"/>
      <c r="E1404" s="52"/>
      <c r="F1404" s="52"/>
      <c r="G1404" s="52"/>
      <c r="H1404" s="52"/>
      <c r="I1404" s="52"/>
      <c r="J1404" s="52"/>
      <c r="K1404" s="52"/>
      <c r="L1404" s="52"/>
      <c r="M1404" s="54"/>
    </row>
    <row r="1405" spans="1:13" ht="15.75" x14ac:dyDescent="0.25">
      <c r="A1405" s="52"/>
      <c r="B1405" s="52"/>
      <c r="C1405" s="52"/>
      <c r="D1405" s="52"/>
      <c r="E1405" s="52"/>
      <c r="F1405" s="52"/>
      <c r="G1405" s="52"/>
      <c r="H1405" s="52"/>
      <c r="I1405" s="52"/>
      <c r="J1405" s="52"/>
      <c r="K1405" s="52"/>
      <c r="L1405" s="52"/>
      <c r="M1405" s="54"/>
    </row>
    <row r="1406" spans="1:13" ht="15.75" x14ac:dyDescent="0.25">
      <c r="A1406" s="52"/>
      <c r="B1406" s="52"/>
      <c r="C1406" s="52"/>
      <c r="D1406" s="52"/>
      <c r="E1406" s="52"/>
      <c r="F1406" s="52"/>
      <c r="G1406" s="52"/>
      <c r="H1406" s="52"/>
      <c r="I1406" s="52"/>
      <c r="J1406" s="52"/>
      <c r="K1406" s="52"/>
      <c r="L1406" s="52"/>
      <c r="M1406" s="54"/>
    </row>
    <row r="1407" spans="1:13" ht="15.75" x14ac:dyDescent="0.25">
      <c r="A1407" s="52"/>
      <c r="B1407" s="52"/>
      <c r="C1407" s="52"/>
      <c r="D1407" s="52"/>
      <c r="E1407" s="52"/>
      <c r="F1407" s="52"/>
      <c r="G1407" s="52"/>
      <c r="H1407" s="52"/>
      <c r="I1407" s="52"/>
      <c r="J1407" s="52"/>
      <c r="K1407" s="52"/>
      <c r="L1407" s="52"/>
      <c r="M1407" s="54"/>
    </row>
    <row r="1408" spans="1:13" ht="15.75" x14ac:dyDescent="0.25">
      <c r="A1408" s="52"/>
      <c r="B1408" s="52"/>
      <c r="C1408" s="52"/>
      <c r="D1408" s="52"/>
      <c r="E1408" s="52"/>
      <c r="F1408" s="52"/>
      <c r="G1408" s="52"/>
      <c r="H1408" s="52"/>
      <c r="I1408" s="52"/>
      <c r="J1408" s="52"/>
      <c r="K1408" s="52"/>
      <c r="L1408" s="52"/>
      <c r="M1408" s="54"/>
    </row>
    <row r="1409" spans="1:13" ht="15.75" x14ac:dyDescent="0.25">
      <c r="A1409" s="52"/>
      <c r="B1409" s="52"/>
      <c r="C1409" s="52"/>
      <c r="D1409" s="52"/>
      <c r="E1409" s="52"/>
      <c r="F1409" s="52"/>
      <c r="G1409" s="52"/>
      <c r="H1409" s="52"/>
      <c r="I1409" s="52"/>
      <c r="J1409" s="52"/>
      <c r="K1409" s="52"/>
      <c r="L1409" s="52"/>
      <c r="M1409" s="54"/>
    </row>
    <row r="1410" spans="1:13" ht="15.75" x14ac:dyDescent="0.25">
      <c r="A1410" s="52"/>
      <c r="B1410" s="52"/>
      <c r="C1410" s="52"/>
      <c r="D1410" s="52"/>
      <c r="E1410" s="52"/>
      <c r="F1410" s="52"/>
      <c r="G1410" s="52"/>
      <c r="H1410" s="52"/>
      <c r="I1410" s="52"/>
      <c r="J1410" s="52"/>
      <c r="K1410" s="52"/>
      <c r="L1410" s="52"/>
      <c r="M1410" s="54"/>
    </row>
    <row r="1411" spans="1:13" ht="15.75" x14ac:dyDescent="0.25">
      <c r="A1411" s="52"/>
      <c r="B1411" s="52"/>
      <c r="C1411" s="52"/>
      <c r="D1411" s="52"/>
      <c r="E1411" s="52"/>
      <c r="F1411" s="52"/>
      <c r="G1411" s="52"/>
      <c r="H1411" s="52"/>
      <c r="I1411" s="52"/>
      <c r="J1411" s="52"/>
      <c r="K1411" s="52"/>
      <c r="L1411" s="52"/>
      <c r="M1411" s="54"/>
    </row>
    <row r="1412" spans="1:13" ht="15.75" x14ac:dyDescent="0.25">
      <c r="A1412" s="52"/>
      <c r="B1412" s="52"/>
      <c r="C1412" s="52"/>
      <c r="D1412" s="52"/>
      <c r="E1412" s="52"/>
      <c r="F1412" s="52"/>
      <c r="G1412" s="52"/>
      <c r="H1412" s="52"/>
      <c r="I1412" s="52"/>
      <c r="J1412" s="52"/>
      <c r="K1412" s="52"/>
      <c r="L1412" s="52"/>
      <c r="M1412" s="54"/>
    </row>
    <row r="1413" spans="1:13" ht="15.75" x14ac:dyDescent="0.25">
      <c r="A1413" s="52"/>
      <c r="B1413" s="52"/>
      <c r="C1413" s="52"/>
      <c r="D1413" s="52"/>
      <c r="E1413" s="52"/>
      <c r="F1413" s="52"/>
      <c r="G1413" s="52"/>
      <c r="H1413" s="52"/>
      <c r="I1413" s="52"/>
      <c r="J1413" s="52"/>
      <c r="K1413" s="52"/>
      <c r="L1413" s="52"/>
      <c r="M1413" s="54"/>
    </row>
    <row r="1414" spans="1:13" ht="15.75" x14ac:dyDescent="0.25">
      <c r="A1414" s="52"/>
      <c r="B1414" s="52"/>
      <c r="C1414" s="52"/>
      <c r="D1414" s="52"/>
      <c r="E1414" s="52"/>
      <c r="F1414" s="52"/>
      <c r="G1414" s="52"/>
      <c r="H1414" s="52"/>
      <c r="I1414" s="52"/>
      <c r="J1414" s="52"/>
      <c r="K1414" s="52"/>
      <c r="L1414" s="52"/>
      <c r="M1414" s="54"/>
    </row>
    <row r="1415" spans="1:13" ht="15.75" x14ac:dyDescent="0.25">
      <c r="A1415" s="52"/>
      <c r="B1415" s="52"/>
      <c r="C1415" s="52"/>
      <c r="D1415" s="52"/>
      <c r="E1415" s="52"/>
      <c r="F1415" s="52"/>
      <c r="G1415" s="52"/>
      <c r="H1415" s="52"/>
      <c r="I1415" s="52"/>
      <c r="J1415" s="52"/>
      <c r="K1415" s="52"/>
      <c r="L1415" s="52"/>
      <c r="M1415" s="54"/>
    </row>
    <row r="1416" spans="1:13" ht="15.75" x14ac:dyDescent="0.25">
      <c r="A1416" s="52"/>
      <c r="B1416" s="52"/>
      <c r="C1416" s="52"/>
      <c r="D1416" s="52"/>
      <c r="E1416" s="52"/>
      <c r="F1416" s="52"/>
      <c r="G1416" s="52"/>
      <c r="H1416" s="52"/>
      <c r="I1416" s="52"/>
      <c r="J1416" s="52"/>
      <c r="K1416" s="52"/>
      <c r="L1416" s="52"/>
      <c r="M1416" s="54"/>
    </row>
    <row r="1417" spans="1:13" ht="15.75" x14ac:dyDescent="0.25">
      <c r="A1417" s="52"/>
      <c r="B1417" s="52"/>
      <c r="C1417" s="52"/>
      <c r="D1417" s="52"/>
      <c r="E1417" s="52"/>
      <c r="F1417" s="52"/>
      <c r="G1417" s="52"/>
      <c r="H1417" s="52"/>
      <c r="I1417" s="52"/>
      <c r="J1417" s="52"/>
      <c r="K1417" s="52"/>
      <c r="L1417" s="52"/>
      <c r="M1417" s="54"/>
    </row>
    <row r="1418" spans="1:13" ht="15.75" x14ac:dyDescent="0.25">
      <c r="A1418" s="52"/>
      <c r="B1418" s="52"/>
      <c r="C1418" s="52"/>
      <c r="D1418" s="52"/>
      <c r="E1418" s="52"/>
      <c r="F1418" s="52"/>
      <c r="G1418" s="52"/>
      <c r="H1418" s="52"/>
      <c r="I1418" s="52"/>
      <c r="J1418" s="52"/>
      <c r="K1418" s="52"/>
      <c r="L1418" s="52"/>
      <c r="M1418" s="54"/>
    </row>
    <row r="1419" spans="1:13" ht="15.75" x14ac:dyDescent="0.25">
      <c r="A1419" s="52"/>
      <c r="B1419" s="52"/>
      <c r="C1419" s="52"/>
      <c r="D1419" s="52"/>
      <c r="E1419" s="52"/>
      <c r="F1419" s="52"/>
      <c r="G1419" s="52"/>
      <c r="H1419" s="52"/>
      <c r="I1419" s="52"/>
      <c r="J1419" s="52"/>
      <c r="K1419" s="52"/>
      <c r="L1419" s="52"/>
      <c r="M1419" s="54"/>
    </row>
    <row r="1420" spans="1:13" ht="15.75" x14ac:dyDescent="0.25">
      <c r="A1420" s="52"/>
      <c r="B1420" s="52"/>
      <c r="C1420" s="52"/>
      <c r="D1420" s="52"/>
      <c r="E1420" s="52"/>
      <c r="F1420" s="52"/>
      <c r="G1420" s="52"/>
      <c r="H1420" s="52"/>
      <c r="I1420" s="52"/>
      <c r="J1420" s="52"/>
      <c r="K1420" s="52"/>
      <c r="L1420" s="52"/>
      <c r="M1420" s="54"/>
    </row>
    <row r="1421" spans="1:13" ht="15.75" x14ac:dyDescent="0.25">
      <c r="A1421" s="52"/>
      <c r="B1421" s="52"/>
      <c r="C1421" s="52"/>
      <c r="D1421" s="52"/>
      <c r="E1421" s="52"/>
      <c r="F1421" s="52"/>
      <c r="G1421" s="52"/>
      <c r="H1421" s="52"/>
      <c r="I1421" s="52"/>
      <c r="J1421" s="52"/>
      <c r="K1421" s="52"/>
      <c r="L1421" s="52"/>
      <c r="M1421" s="54"/>
    </row>
    <row r="1422" spans="1:13" ht="15.75" x14ac:dyDescent="0.25">
      <c r="A1422" s="52"/>
      <c r="B1422" s="52"/>
      <c r="C1422" s="52"/>
      <c r="D1422" s="52"/>
      <c r="E1422" s="52"/>
      <c r="F1422" s="52"/>
      <c r="G1422" s="52"/>
      <c r="H1422" s="52"/>
      <c r="I1422" s="52"/>
      <c r="J1422" s="52"/>
      <c r="K1422" s="52"/>
      <c r="L1422" s="52"/>
      <c r="M1422" s="54"/>
    </row>
    <row r="1423" spans="1:13" ht="15.75" x14ac:dyDescent="0.25">
      <c r="A1423" s="52"/>
      <c r="B1423" s="52"/>
      <c r="C1423" s="52"/>
      <c r="D1423" s="52"/>
      <c r="E1423" s="52"/>
      <c r="F1423" s="52"/>
      <c r="G1423" s="52"/>
      <c r="H1423" s="52"/>
      <c r="I1423" s="52"/>
      <c r="J1423" s="52"/>
      <c r="K1423" s="52"/>
      <c r="L1423" s="52"/>
      <c r="M1423" s="54"/>
    </row>
    <row r="1424" spans="1:13" ht="15.75" x14ac:dyDescent="0.25">
      <c r="A1424" s="52"/>
      <c r="B1424" s="52"/>
      <c r="C1424" s="52"/>
      <c r="D1424" s="52"/>
      <c r="E1424" s="52"/>
      <c r="F1424" s="52"/>
      <c r="G1424" s="52"/>
      <c r="H1424" s="52"/>
      <c r="I1424" s="52"/>
      <c r="J1424" s="52"/>
      <c r="K1424" s="52"/>
      <c r="L1424" s="52"/>
      <c r="M1424" s="54"/>
    </row>
    <row r="1425" spans="1:13" ht="15.75" x14ac:dyDescent="0.25">
      <c r="A1425" s="52"/>
      <c r="B1425" s="52"/>
      <c r="C1425" s="52"/>
      <c r="D1425" s="52"/>
      <c r="E1425" s="52"/>
      <c r="F1425" s="52"/>
      <c r="G1425" s="52"/>
      <c r="H1425" s="52"/>
      <c r="I1425" s="52"/>
      <c r="J1425" s="52"/>
      <c r="K1425" s="52"/>
      <c r="L1425" s="52"/>
      <c r="M1425" s="54"/>
    </row>
    <row r="1426" spans="1:13" ht="15.75" x14ac:dyDescent="0.25">
      <c r="A1426" s="52"/>
      <c r="B1426" s="52"/>
      <c r="C1426" s="52"/>
      <c r="D1426" s="52"/>
      <c r="E1426" s="52"/>
      <c r="F1426" s="52"/>
      <c r="G1426" s="52"/>
      <c r="H1426" s="52"/>
      <c r="I1426" s="52"/>
      <c r="J1426" s="52"/>
      <c r="K1426" s="52"/>
      <c r="L1426" s="52"/>
      <c r="M1426" s="54"/>
    </row>
    <row r="1427" spans="1:13" ht="15.75" x14ac:dyDescent="0.25">
      <c r="A1427" s="52"/>
      <c r="B1427" s="52"/>
      <c r="C1427" s="52"/>
      <c r="D1427" s="52"/>
      <c r="E1427" s="52"/>
      <c r="F1427" s="52"/>
      <c r="G1427" s="52"/>
      <c r="H1427" s="52"/>
      <c r="I1427" s="52"/>
      <c r="J1427" s="52"/>
      <c r="K1427" s="52"/>
      <c r="L1427" s="52"/>
      <c r="M1427" s="54"/>
    </row>
    <row r="1428" spans="1:13" ht="15.75" x14ac:dyDescent="0.25">
      <c r="A1428" s="52"/>
      <c r="B1428" s="52"/>
      <c r="C1428" s="52"/>
      <c r="D1428" s="52"/>
      <c r="E1428" s="52"/>
      <c r="F1428" s="52"/>
      <c r="G1428" s="52"/>
      <c r="H1428" s="52"/>
      <c r="I1428" s="52"/>
      <c r="J1428" s="52"/>
      <c r="K1428" s="52"/>
      <c r="L1428" s="52"/>
      <c r="M1428" s="54"/>
    </row>
    <row r="1429" spans="1:13" ht="15.75" x14ac:dyDescent="0.25">
      <c r="A1429" s="52"/>
      <c r="B1429" s="52"/>
      <c r="C1429" s="52"/>
      <c r="D1429" s="52"/>
      <c r="E1429" s="52"/>
      <c r="F1429" s="52"/>
      <c r="G1429" s="52"/>
      <c r="H1429" s="52"/>
      <c r="I1429" s="52"/>
      <c r="J1429" s="52"/>
      <c r="K1429" s="52"/>
      <c r="L1429" s="52"/>
      <c r="M1429" s="54"/>
    </row>
    <row r="1430" spans="1:13" ht="15.75" x14ac:dyDescent="0.25">
      <c r="A1430" s="52"/>
      <c r="B1430" s="52"/>
      <c r="C1430" s="52"/>
      <c r="D1430" s="52"/>
      <c r="E1430" s="52"/>
      <c r="F1430" s="52"/>
      <c r="G1430" s="52"/>
      <c r="H1430" s="52"/>
      <c r="I1430" s="52"/>
      <c r="J1430" s="52"/>
      <c r="K1430" s="52"/>
      <c r="L1430" s="52"/>
      <c r="M1430" s="54"/>
    </row>
    <row r="1431" spans="1:13" ht="15.75" x14ac:dyDescent="0.25">
      <c r="A1431" s="52"/>
      <c r="B1431" s="52"/>
      <c r="C1431" s="52"/>
      <c r="D1431" s="52"/>
      <c r="E1431" s="52"/>
      <c r="F1431" s="52"/>
      <c r="G1431" s="52"/>
      <c r="H1431" s="52"/>
      <c r="I1431" s="52"/>
      <c r="J1431" s="52"/>
      <c r="K1431" s="52"/>
      <c r="L1431" s="52"/>
      <c r="M1431" s="54"/>
    </row>
    <row r="1432" spans="1:13" ht="15.75" x14ac:dyDescent="0.25">
      <c r="A1432" s="52"/>
      <c r="B1432" s="52"/>
      <c r="C1432" s="52"/>
      <c r="D1432" s="52"/>
      <c r="E1432" s="52"/>
      <c r="F1432" s="52"/>
      <c r="G1432" s="52"/>
      <c r="H1432" s="52"/>
      <c r="I1432" s="52"/>
      <c r="J1432" s="52"/>
      <c r="K1432" s="52"/>
      <c r="L1432" s="52"/>
      <c r="M1432" s="54"/>
    </row>
    <row r="1433" spans="1:13" ht="15.75" x14ac:dyDescent="0.25">
      <c r="A1433" s="52"/>
      <c r="B1433" s="52"/>
      <c r="C1433" s="52"/>
      <c r="D1433" s="52"/>
      <c r="E1433" s="52"/>
      <c r="F1433" s="52"/>
      <c r="G1433" s="52"/>
      <c r="H1433" s="52"/>
      <c r="I1433" s="52"/>
      <c r="J1433" s="52"/>
      <c r="K1433" s="52"/>
      <c r="L1433" s="52"/>
      <c r="M1433" s="54"/>
    </row>
    <row r="1434" spans="1:13" ht="15.75" x14ac:dyDescent="0.25">
      <c r="A1434" s="52"/>
      <c r="B1434" s="52"/>
      <c r="C1434" s="52"/>
      <c r="D1434" s="52"/>
      <c r="E1434" s="52"/>
      <c r="F1434" s="52"/>
      <c r="G1434" s="52"/>
      <c r="H1434" s="52"/>
      <c r="I1434" s="52"/>
      <c r="J1434" s="52"/>
      <c r="K1434" s="52"/>
      <c r="L1434" s="52"/>
      <c r="M1434" s="54"/>
    </row>
    <row r="1435" spans="1:13" ht="15.75" x14ac:dyDescent="0.25">
      <c r="A1435" s="52"/>
      <c r="B1435" s="52"/>
      <c r="C1435" s="52"/>
      <c r="D1435" s="52"/>
      <c r="E1435" s="52"/>
      <c r="F1435" s="52"/>
      <c r="G1435" s="52"/>
      <c r="H1435" s="52"/>
      <c r="I1435" s="52"/>
      <c r="J1435" s="52"/>
      <c r="K1435" s="52"/>
      <c r="L1435" s="52"/>
      <c r="M1435" s="54"/>
    </row>
    <row r="1436" spans="1:13" ht="15.75" x14ac:dyDescent="0.25">
      <c r="A1436" s="52"/>
      <c r="B1436" s="52"/>
      <c r="C1436" s="52"/>
      <c r="D1436" s="52"/>
      <c r="E1436" s="52"/>
      <c r="F1436" s="52"/>
      <c r="G1436" s="52"/>
      <c r="H1436" s="52"/>
      <c r="I1436" s="52"/>
      <c r="J1436" s="52"/>
      <c r="K1436" s="52"/>
      <c r="L1436" s="52"/>
      <c r="M1436" s="54"/>
    </row>
    <row r="1437" spans="1:13" ht="15.75" x14ac:dyDescent="0.25">
      <c r="A1437" s="52"/>
      <c r="B1437" s="52"/>
      <c r="C1437" s="52"/>
      <c r="D1437" s="52"/>
      <c r="E1437" s="52"/>
      <c r="F1437" s="52"/>
      <c r="G1437" s="52"/>
      <c r="H1437" s="52"/>
      <c r="I1437" s="52"/>
      <c r="J1437" s="52"/>
      <c r="K1437" s="52"/>
      <c r="L1437" s="52"/>
      <c r="M1437" s="54"/>
    </row>
    <row r="1438" spans="1:13" ht="15.75" x14ac:dyDescent="0.25">
      <c r="A1438" s="52"/>
      <c r="B1438" s="52"/>
      <c r="C1438" s="52"/>
      <c r="D1438" s="52"/>
      <c r="E1438" s="52"/>
      <c r="F1438" s="52"/>
      <c r="G1438" s="52"/>
      <c r="H1438" s="52"/>
      <c r="I1438" s="52"/>
      <c r="J1438" s="52"/>
      <c r="K1438" s="52"/>
      <c r="L1438" s="52"/>
      <c r="M1438" s="54"/>
    </row>
    <row r="1439" spans="1:13" ht="15.75" x14ac:dyDescent="0.25">
      <c r="A1439" s="52"/>
      <c r="B1439" s="52"/>
      <c r="C1439" s="52"/>
      <c r="D1439" s="52"/>
      <c r="E1439" s="52"/>
      <c r="F1439" s="52"/>
      <c r="G1439" s="52"/>
      <c r="H1439" s="52"/>
      <c r="I1439" s="52"/>
      <c r="J1439" s="52"/>
      <c r="K1439" s="52"/>
      <c r="L1439" s="52"/>
      <c r="M1439" s="54"/>
    </row>
    <row r="1440" spans="1:13" ht="15.75" x14ac:dyDescent="0.25">
      <c r="A1440" s="52"/>
      <c r="B1440" s="52"/>
      <c r="C1440" s="52"/>
      <c r="D1440" s="52"/>
      <c r="E1440" s="52"/>
      <c r="F1440" s="52"/>
      <c r="G1440" s="52"/>
      <c r="H1440" s="52"/>
      <c r="I1440" s="52"/>
      <c r="J1440" s="52"/>
      <c r="K1440" s="52"/>
      <c r="L1440" s="52"/>
      <c r="M1440" s="54"/>
    </row>
    <row r="1441" spans="1:13" ht="15.75" x14ac:dyDescent="0.25">
      <c r="A1441" s="52"/>
      <c r="B1441" s="52"/>
      <c r="C1441" s="52"/>
      <c r="D1441" s="52"/>
      <c r="E1441" s="52"/>
      <c r="F1441" s="52"/>
      <c r="G1441" s="52"/>
      <c r="H1441" s="52"/>
      <c r="I1441" s="52"/>
      <c r="J1441" s="52"/>
      <c r="K1441" s="52"/>
      <c r="L1441" s="52"/>
      <c r="M1441" s="54"/>
    </row>
    <row r="1442" spans="1:13" ht="15.75" x14ac:dyDescent="0.25">
      <c r="A1442" s="52"/>
      <c r="B1442" s="52"/>
      <c r="C1442" s="52"/>
      <c r="D1442" s="52"/>
      <c r="E1442" s="52"/>
      <c r="F1442" s="52"/>
      <c r="G1442" s="52"/>
      <c r="H1442" s="52"/>
      <c r="I1442" s="52"/>
      <c r="J1442" s="52"/>
      <c r="K1442" s="52"/>
      <c r="L1442" s="52"/>
      <c r="M1442" s="54"/>
    </row>
    <row r="1443" spans="1:13" ht="15.75" x14ac:dyDescent="0.25">
      <c r="A1443" s="52"/>
      <c r="B1443" s="52"/>
      <c r="C1443" s="52"/>
      <c r="D1443" s="52"/>
      <c r="E1443" s="52"/>
      <c r="F1443" s="52"/>
      <c r="G1443" s="52"/>
      <c r="H1443" s="52"/>
      <c r="I1443" s="52"/>
      <c r="J1443" s="52"/>
      <c r="K1443" s="52"/>
      <c r="L1443" s="52"/>
      <c r="M1443" s="54"/>
    </row>
    <row r="1444" spans="1:13" ht="15.75" x14ac:dyDescent="0.25">
      <c r="A1444" s="52"/>
      <c r="B1444" s="52"/>
      <c r="C1444" s="52"/>
      <c r="D1444" s="52"/>
      <c r="E1444" s="52"/>
      <c r="F1444" s="52"/>
      <c r="G1444" s="52"/>
      <c r="H1444" s="52"/>
      <c r="I1444" s="52"/>
      <c r="J1444" s="52"/>
      <c r="K1444" s="52"/>
      <c r="L1444" s="52"/>
      <c r="M1444" s="54"/>
    </row>
    <row r="1445" spans="1:13" ht="15.75" x14ac:dyDescent="0.25">
      <c r="A1445" s="52"/>
      <c r="B1445" s="52"/>
      <c r="C1445" s="52"/>
      <c r="D1445" s="52"/>
      <c r="E1445" s="52"/>
      <c r="F1445" s="52"/>
      <c r="G1445" s="52"/>
      <c r="H1445" s="52"/>
      <c r="I1445" s="52"/>
      <c r="J1445" s="52"/>
      <c r="K1445" s="52"/>
      <c r="L1445" s="52"/>
      <c r="M1445" s="54"/>
    </row>
    <row r="1446" spans="1:13" ht="15.75" x14ac:dyDescent="0.25">
      <c r="A1446" s="52"/>
      <c r="B1446" s="52"/>
      <c r="C1446" s="52"/>
      <c r="D1446" s="52"/>
      <c r="E1446" s="52"/>
      <c r="F1446" s="52"/>
      <c r="G1446" s="52"/>
      <c r="H1446" s="52"/>
      <c r="I1446" s="52"/>
      <c r="J1446" s="52"/>
      <c r="K1446" s="52"/>
      <c r="L1446" s="52"/>
      <c r="M1446" s="54"/>
    </row>
    <row r="1447" spans="1:13" ht="15.75" x14ac:dyDescent="0.25">
      <c r="A1447" s="52"/>
      <c r="B1447" s="52"/>
      <c r="C1447" s="52"/>
      <c r="D1447" s="52"/>
      <c r="E1447" s="52"/>
      <c r="F1447" s="52"/>
      <c r="G1447" s="52"/>
      <c r="H1447" s="52"/>
      <c r="I1447" s="52"/>
      <c r="J1447" s="52"/>
      <c r="K1447" s="52"/>
      <c r="L1447" s="52"/>
      <c r="M1447" s="54"/>
    </row>
    <row r="1448" spans="1:13" ht="15.75" x14ac:dyDescent="0.25">
      <c r="A1448" s="52"/>
      <c r="B1448" s="52"/>
      <c r="C1448" s="52"/>
      <c r="D1448" s="52"/>
      <c r="E1448" s="52"/>
      <c r="F1448" s="52"/>
      <c r="G1448" s="52"/>
      <c r="H1448" s="52"/>
      <c r="I1448" s="52"/>
      <c r="J1448" s="52"/>
      <c r="K1448" s="52"/>
      <c r="L1448" s="52"/>
      <c r="M1448" s="54"/>
    </row>
    <row r="1449" spans="1:13" ht="15.75" x14ac:dyDescent="0.25">
      <c r="A1449" s="52"/>
      <c r="B1449" s="52"/>
      <c r="C1449" s="52"/>
      <c r="D1449" s="52"/>
      <c r="E1449" s="52"/>
      <c r="F1449" s="52"/>
      <c r="G1449" s="52"/>
      <c r="H1449" s="52"/>
      <c r="I1449" s="52"/>
      <c r="J1449" s="52"/>
      <c r="K1449" s="52"/>
      <c r="L1449" s="52"/>
      <c r="M1449" s="54"/>
    </row>
    <row r="1450" spans="1:13" ht="15.75" x14ac:dyDescent="0.25">
      <c r="A1450" s="52"/>
      <c r="B1450" s="52"/>
      <c r="C1450" s="52"/>
      <c r="D1450" s="52"/>
      <c r="E1450" s="52"/>
      <c r="F1450" s="52"/>
      <c r="G1450" s="52"/>
      <c r="H1450" s="52"/>
      <c r="I1450" s="52"/>
      <c r="J1450" s="52"/>
      <c r="K1450" s="52"/>
      <c r="L1450" s="52"/>
      <c r="M1450" s="54"/>
    </row>
    <row r="1451" spans="1:13" ht="15.75" x14ac:dyDescent="0.25">
      <c r="A1451" s="52"/>
      <c r="B1451" s="52"/>
      <c r="C1451" s="52"/>
      <c r="D1451" s="52"/>
      <c r="E1451" s="52"/>
      <c r="F1451" s="52"/>
      <c r="G1451" s="52"/>
      <c r="H1451" s="52"/>
      <c r="I1451" s="52"/>
      <c r="J1451" s="52"/>
      <c r="K1451" s="52"/>
      <c r="L1451" s="52"/>
      <c r="M1451" s="54"/>
    </row>
    <row r="1452" spans="1:13" ht="15.75" x14ac:dyDescent="0.25">
      <c r="A1452" s="52"/>
      <c r="B1452" s="52"/>
      <c r="C1452" s="52"/>
      <c r="D1452" s="52"/>
      <c r="E1452" s="52"/>
      <c r="F1452" s="52"/>
      <c r="G1452" s="52"/>
      <c r="H1452" s="52"/>
      <c r="I1452" s="52"/>
      <c r="J1452" s="52"/>
      <c r="K1452" s="52"/>
      <c r="L1452" s="52"/>
      <c r="M1452" s="54"/>
    </row>
    <row r="1453" spans="1:13" ht="15.75" x14ac:dyDescent="0.25">
      <c r="A1453" s="52"/>
      <c r="B1453" s="52"/>
      <c r="C1453" s="52"/>
      <c r="D1453" s="52"/>
      <c r="E1453" s="52"/>
      <c r="F1453" s="52"/>
      <c r="G1453" s="52"/>
      <c r="H1453" s="52"/>
      <c r="I1453" s="52"/>
      <c r="J1453" s="52"/>
      <c r="K1453" s="52"/>
      <c r="L1453" s="52"/>
      <c r="M1453" s="54"/>
    </row>
    <row r="1454" spans="1:13" ht="15.75" x14ac:dyDescent="0.25">
      <c r="A1454" s="52"/>
      <c r="B1454" s="52"/>
      <c r="C1454" s="52"/>
      <c r="D1454" s="52"/>
      <c r="E1454" s="52"/>
      <c r="F1454" s="52"/>
      <c r="G1454" s="52"/>
      <c r="H1454" s="52"/>
      <c r="I1454" s="52"/>
      <c r="J1454" s="52"/>
      <c r="K1454" s="52"/>
      <c r="L1454" s="52"/>
      <c r="M1454" s="54"/>
    </row>
    <row r="1455" spans="1:13" ht="15.75" x14ac:dyDescent="0.25">
      <c r="A1455" s="52"/>
      <c r="B1455" s="52"/>
      <c r="C1455" s="52"/>
      <c r="D1455" s="52"/>
      <c r="E1455" s="52"/>
      <c r="F1455" s="52"/>
      <c r="G1455" s="52"/>
      <c r="H1455" s="52"/>
      <c r="I1455" s="52"/>
      <c r="J1455" s="52"/>
      <c r="K1455" s="52"/>
      <c r="L1455" s="52"/>
      <c r="M1455" s="54"/>
    </row>
    <row r="1456" spans="1:13" ht="15.75" x14ac:dyDescent="0.25">
      <c r="A1456" s="52"/>
      <c r="B1456" s="52"/>
      <c r="C1456" s="52"/>
      <c r="D1456" s="52"/>
      <c r="E1456" s="52"/>
      <c r="F1456" s="52"/>
      <c r="G1456" s="52"/>
      <c r="H1456" s="52"/>
      <c r="I1456" s="52"/>
      <c r="J1456" s="52"/>
      <c r="K1456" s="52"/>
      <c r="L1456" s="52"/>
      <c r="M1456" s="54"/>
    </row>
    <row r="1457" spans="5:5" ht="15.75" x14ac:dyDescent="0.25">
      <c r="E1457" s="52"/>
    </row>
    <row r="1458" spans="5:5" ht="15.75" x14ac:dyDescent="0.25">
      <c r="E1458" s="52"/>
    </row>
    <row r="1459" spans="5:5" ht="15.75" x14ac:dyDescent="0.25">
      <c r="E1459" s="52"/>
    </row>
    <row r="1460" spans="5:5" ht="15.75" x14ac:dyDescent="0.25">
      <c r="E1460" s="52"/>
    </row>
    <row r="1461" spans="5:5" ht="15.75" x14ac:dyDescent="0.25">
      <c r="E1461" s="52"/>
    </row>
    <row r="1462" spans="5:5" ht="15.75" x14ac:dyDescent="0.25">
      <c r="E1462" s="52"/>
    </row>
    <row r="1463" spans="5:5" ht="15.75" x14ac:dyDescent="0.25">
      <c r="E1463" s="52"/>
    </row>
    <row r="1464" spans="5:5" ht="15.75" x14ac:dyDescent="0.25">
      <c r="E1464" s="52"/>
    </row>
    <row r="1465" spans="5:5" ht="15.75" x14ac:dyDescent="0.25">
      <c r="E1465" s="52"/>
    </row>
    <row r="1466" spans="5:5" ht="15.75" x14ac:dyDescent="0.25">
      <c r="E1466" s="52"/>
    </row>
    <row r="1467" spans="5:5" ht="15.75" x14ac:dyDescent="0.25">
      <c r="E1467" s="52"/>
    </row>
    <row r="1468" spans="5:5" ht="15.75" x14ac:dyDescent="0.25">
      <c r="E1468" s="52"/>
    </row>
    <row r="1469" spans="5:5" ht="15.75" x14ac:dyDescent="0.25">
      <c r="E1469" s="52"/>
    </row>
    <row r="1470" spans="5:5" ht="15.75" x14ac:dyDescent="0.25">
      <c r="E1470" s="52"/>
    </row>
    <row r="1471" spans="5:5" ht="15.75" x14ac:dyDescent="0.25">
      <c r="E1471" s="52"/>
    </row>
    <row r="1472" spans="5:5" ht="15.75" x14ac:dyDescent="0.25">
      <c r="E1472" s="52"/>
    </row>
    <row r="1473" spans="5:5" ht="15.75" x14ac:dyDescent="0.25">
      <c r="E1473" s="52"/>
    </row>
    <row r="1474" spans="5:5" ht="15.75" x14ac:dyDescent="0.25">
      <c r="E1474" s="52"/>
    </row>
    <row r="1475" spans="5:5" ht="15.75" x14ac:dyDescent="0.25">
      <c r="E1475" s="52"/>
    </row>
    <row r="1476" spans="5:5" ht="15.75" x14ac:dyDescent="0.25">
      <c r="E1476" s="52"/>
    </row>
    <row r="1477" spans="5:5" ht="15.75" x14ac:dyDescent="0.25">
      <c r="E1477" s="52"/>
    </row>
    <row r="1478" spans="5:5" ht="15.75" x14ac:dyDescent="0.25">
      <c r="E1478" s="52"/>
    </row>
    <row r="1479" spans="5:5" ht="15.75" x14ac:dyDescent="0.25">
      <c r="E1479" s="52"/>
    </row>
    <row r="1480" spans="5:5" ht="15.75" x14ac:dyDescent="0.25">
      <c r="E1480" s="52"/>
    </row>
    <row r="1481" spans="5:5" ht="15.75" x14ac:dyDescent="0.25">
      <c r="E1481" s="52"/>
    </row>
    <row r="1482" spans="5:5" ht="15.75" x14ac:dyDescent="0.25">
      <c r="E1482" s="52"/>
    </row>
    <row r="1483" spans="5:5" ht="15.75" x14ac:dyDescent="0.25">
      <c r="E1483" s="52"/>
    </row>
    <row r="1484" spans="5:5" ht="15.75" x14ac:dyDescent="0.25">
      <c r="E1484" s="52"/>
    </row>
    <row r="1485" spans="5:5" ht="15.75" x14ac:dyDescent="0.25">
      <c r="E1485" s="52"/>
    </row>
    <row r="1486" spans="5:5" ht="15.75" x14ac:dyDescent="0.25">
      <c r="E1486" s="52"/>
    </row>
    <row r="1487" spans="5:5" ht="15.75" x14ac:dyDescent="0.25">
      <c r="E1487" s="52"/>
    </row>
    <row r="1488" spans="5:5" ht="15.75" x14ac:dyDescent="0.25">
      <c r="E1488" s="52"/>
    </row>
    <row r="1489" spans="5:5" ht="15.75" x14ac:dyDescent="0.25">
      <c r="E1489" s="52"/>
    </row>
    <row r="1490" spans="5:5" ht="15.75" x14ac:dyDescent="0.25">
      <c r="E1490" s="52"/>
    </row>
  </sheetData>
  <sheetProtection formatCells="0"/>
  <mergeCells count="3">
    <mergeCell ref="F9:G9"/>
    <mergeCell ref="H9:L9"/>
    <mergeCell ref="B9:E9"/>
  </mergeCells>
  <dataValidations count="2">
    <dataValidation type="list" allowBlank="1" showInputMessage="1" showErrorMessage="1" sqref="C4">
      <formula1>$P$1:$P$2</formula1>
    </dataValidation>
    <dataValidation type="list" allowBlank="1" showInputMessage="1" showErrorMessage="1" sqref="J12:J497 D12:D497">
      <formula1>#REF!</formula1>
    </dataValidation>
  </dataValidations>
  <pageMargins left="0.23622047244094491" right="0.23622047244094491" top="0.74803149606299213" bottom="0.74803149606299213" header="0.31496062992125984" footer="0.31496062992125984"/>
  <pageSetup paperSize="9" scale="55" fitToHeight="10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ous_total">
                <anchor moveWithCells="1" sizeWithCells="1">
                  <from>
                    <xdr:col>9</xdr:col>
                    <xdr:colOff>600075</xdr:colOff>
                    <xdr:row>6</xdr:row>
                    <xdr:rowOff>66675</xdr:rowOff>
                  </from>
                  <to>
                    <xdr:col>11</xdr:col>
                    <xdr:colOff>581025</xdr:colOff>
                    <xdr:row>7</xdr:row>
                    <xdr:rowOff>123825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V511"/>
  <sheetViews>
    <sheetView showZeros="0" view="pageBreakPreview" zoomScaleNormal="100" zoomScaleSheetLayoutView="100" workbookViewId="0">
      <pane xSplit="12" ySplit="12" topLeftCell="M13" activePane="bottomRight" state="frozen"/>
      <selection pane="topRight" activeCell="M1" sqref="M1"/>
      <selection pane="bottomLeft" activeCell="A9" sqref="A9"/>
      <selection pane="bottomRight" activeCell="L12" sqref="B12:L12"/>
    </sheetView>
  </sheetViews>
  <sheetFormatPr baseColWidth="10" defaultRowHeight="15" x14ac:dyDescent="0.25"/>
  <cols>
    <col min="1" max="1" width="31" customWidth="1"/>
    <col min="2" max="9" width="10.28515625" customWidth="1"/>
    <col min="10" max="10" width="11.5703125" customWidth="1"/>
    <col min="11" max="12" width="10.28515625" customWidth="1"/>
    <col min="13" max="13" width="38.85546875" style="132" customWidth="1"/>
    <col min="14" max="14" width="4.140625" customWidth="1"/>
    <col min="15" max="15" width="11.42578125" customWidth="1"/>
    <col min="16" max="16" width="13.85546875" customWidth="1"/>
  </cols>
  <sheetData>
    <row r="1" spans="1:22" x14ac:dyDescent="0.25">
      <c r="A1" s="3"/>
      <c r="B1" s="113"/>
      <c r="C1" s="109" t="str">
        <f>IF(B1&gt;0,D1/B1,"")</f>
        <v/>
      </c>
      <c r="D1" s="70"/>
      <c r="E1" s="66">
        <v>0.7</v>
      </c>
      <c r="F1" s="70">
        <f>MAX(E1*D1^0.5,O1)</f>
        <v>0</v>
      </c>
      <c r="G1" s="21">
        <v>0.7</v>
      </c>
      <c r="H1" s="20">
        <v>1.5</v>
      </c>
      <c r="I1" s="17" t="e">
        <f ca="1">DiamColPrandtl(F1,G1,H1)</f>
        <v>#NAME?</v>
      </c>
      <c r="J1" s="20"/>
      <c r="K1" s="114" t="str">
        <f>IFERROR(INDEX(#REF!,MATCH(J1,#REF!,0)),"")</f>
        <v/>
      </c>
      <c r="L1" s="69"/>
      <c r="M1" s="115"/>
      <c r="N1" s="38" t="s">
        <v>4</v>
      </c>
      <c r="P1" t="s">
        <v>6</v>
      </c>
    </row>
    <row r="2" spans="1:22" x14ac:dyDescent="0.25">
      <c r="A2" s="2"/>
      <c r="B2" s="2"/>
      <c r="C2" s="2"/>
      <c r="D2" s="2"/>
      <c r="E2" s="2"/>
      <c r="F2" s="3"/>
      <c r="G2" s="3"/>
      <c r="H2" s="3"/>
      <c r="I2" s="3"/>
      <c r="J2" s="3"/>
      <c r="K2" s="3"/>
      <c r="L2" s="3"/>
      <c r="M2" s="3"/>
    </row>
    <row r="3" spans="1:22" x14ac:dyDescent="0.25">
      <c r="A3" s="2"/>
      <c r="B3" s="2"/>
      <c r="C3" s="2"/>
      <c r="D3" s="2"/>
      <c r="E3" s="2"/>
      <c r="F3" s="3"/>
      <c r="G3" s="3"/>
      <c r="H3" s="3"/>
      <c r="I3" s="3"/>
      <c r="J3" s="3"/>
      <c r="K3" s="3"/>
      <c r="L3" s="3"/>
      <c r="M3" s="3"/>
      <c r="N3" s="3"/>
    </row>
    <row r="4" spans="1:22" ht="21" x14ac:dyDescent="0.35">
      <c r="A4" s="3"/>
      <c r="B4" s="3"/>
      <c r="C4" s="4"/>
      <c r="D4" s="3"/>
      <c r="E4" s="4"/>
      <c r="F4" s="3"/>
      <c r="G4" s="3"/>
      <c r="H4" s="3"/>
      <c r="I4" s="3"/>
      <c r="J4" s="3"/>
      <c r="K4" s="3"/>
      <c r="L4" s="3"/>
      <c r="M4" s="3"/>
    </row>
    <row r="5" spans="1:22" ht="21" x14ac:dyDescent="0.35">
      <c r="A5" s="3"/>
      <c r="B5" s="3"/>
      <c r="C5" s="4"/>
      <c r="D5" s="3"/>
      <c r="E5" s="71"/>
      <c r="F5" s="3"/>
      <c r="G5" s="101"/>
      <c r="H5" s="71"/>
      <c r="I5" s="3"/>
      <c r="J5" s="3"/>
      <c r="K5" s="3"/>
      <c r="L5" s="3"/>
      <c r="M5" s="3"/>
    </row>
    <row r="6" spans="1:22" ht="21" x14ac:dyDescent="0.35">
      <c r="A6" s="3"/>
      <c r="B6" s="3"/>
      <c r="C6" s="4"/>
      <c r="D6" s="3"/>
      <c r="E6" s="4"/>
      <c r="F6" s="3"/>
      <c r="G6" s="3"/>
      <c r="H6" s="3"/>
      <c r="I6" s="3"/>
      <c r="J6" s="3"/>
      <c r="K6" s="3"/>
      <c r="L6" s="3"/>
      <c r="M6" s="3"/>
    </row>
    <row r="7" spans="1:22" ht="21" x14ac:dyDescent="0.35">
      <c r="A7" s="3"/>
      <c r="B7" s="3"/>
      <c r="C7" s="4"/>
      <c r="D7" s="3"/>
      <c r="E7" s="71"/>
      <c r="F7" s="3"/>
      <c r="G7" s="3"/>
      <c r="H7" s="3"/>
      <c r="I7" s="3"/>
      <c r="J7" s="3"/>
      <c r="K7" s="3"/>
      <c r="L7" s="3"/>
      <c r="M7" s="3"/>
    </row>
    <row r="8" spans="1:22" ht="21" x14ac:dyDescent="0.35">
      <c r="A8" s="3"/>
      <c r="B8" s="3"/>
      <c r="C8" s="4"/>
      <c r="D8" s="3"/>
      <c r="E8" s="71"/>
      <c r="F8" s="3"/>
      <c r="G8" s="3"/>
      <c r="H8" s="3"/>
      <c r="I8" s="3"/>
      <c r="J8" s="3"/>
      <c r="K8" s="3"/>
      <c r="L8" s="3"/>
      <c r="M8" s="3"/>
    </row>
    <row r="9" spans="1:22" ht="15.75" thickBot="1" x14ac:dyDescent="0.3">
      <c r="A9" s="3"/>
      <c r="B9" s="3"/>
      <c r="C9" s="3"/>
      <c r="D9" s="3"/>
      <c r="E9" s="3"/>
      <c r="F9" s="3"/>
      <c r="G9" s="3"/>
      <c r="H9" s="3"/>
      <c r="I9" s="3"/>
      <c r="J9" s="3"/>
      <c r="K9" s="3"/>
      <c r="L9" s="3"/>
      <c r="M9" s="3"/>
      <c r="V9" s="24"/>
    </row>
    <row r="10" spans="1:22" ht="16.5" thickBot="1" x14ac:dyDescent="0.3">
      <c r="A10" s="5"/>
      <c r="B10" s="136"/>
      <c r="C10" s="139"/>
      <c r="D10" s="137"/>
      <c r="E10" s="133"/>
      <c r="F10" s="135"/>
      <c r="G10" s="134"/>
      <c r="H10" s="134"/>
      <c r="I10" s="134"/>
      <c r="J10" s="134"/>
      <c r="K10" s="134"/>
      <c r="L10" s="135"/>
      <c r="M10" s="5"/>
      <c r="V10" s="1"/>
    </row>
    <row r="11" spans="1:22" x14ac:dyDescent="0.25">
      <c r="A11" s="6"/>
      <c r="B11" s="8"/>
      <c r="C11" s="10"/>
      <c r="D11" s="9"/>
      <c r="E11" s="8"/>
      <c r="F11" s="11"/>
      <c r="G11" s="30"/>
      <c r="H11" s="30"/>
      <c r="I11" s="7"/>
      <c r="J11" s="7"/>
      <c r="K11" s="7"/>
      <c r="L11" s="9"/>
      <c r="M11" s="11"/>
    </row>
    <row r="12" spans="1:22" ht="15.75" thickBot="1" x14ac:dyDescent="0.3">
      <c r="A12" s="12"/>
      <c r="B12" s="12"/>
      <c r="C12" s="15"/>
      <c r="D12" s="14"/>
      <c r="E12" s="12"/>
      <c r="F12" s="37"/>
      <c r="G12" s="31"/>
      <c r="H12" s="31"/>
      <c r="I12" s="13"/>
      <c r="J12" s="13"/>
      <c r="K12" s="13"/>
      <c r="L12" s="14"/>
      <c r="M12" s="16"/>
      <c r="N12" s="38" t="s">
        <v>4</v>
      </c>
    </row>
    <row r="13" spans="1:22" x14ac:dyDescent="0.25">
      <c r="A13" s="19"/>
      <c r="B13" s="25"/>
      <c r="C13" s="27"/>
      <c r="D13" s="28">
        <f>B13*C13</f>
        <v>0</v>
      </c>
      <c r="E13" s="65"/>
      <c r="F13" s="28">
        <f>E13*(D13)^(1/2)</f>
        <v>0</v>
      </c>
      <c r="G13" s="32"/>
      <c r="H13" s="32"/>
      <c r="I13" s="22" t="e">
        <f ca="1">DiamColPrandtl(F13,G13,H13)</f>
        <v>#NAME?</v>
      </c>
      <c r="J13" s="18"/>
      <c r="K13" s="103" t="str">
        <f>IFERROR(INDEX(#REF!,MATCH(J13,#REF!,0)),"")</f>
        <v/>
      </c>
      <c r="L13" s="28">
        <f>IF(F13&lt;&gt;0,F13/1000/(PI()*(K13/1000)^2/4*G13),0)</f>
        <v>0</v>
      </c>
      <c r="M13" s="67"/>
      <c r="N13" s="132"/>
      <c r="O13" s="40"/>
    </row>
    <row r="14" spans="1:22" x14ac:dyDescent="0.25">
      <c r="A14" s="21"/>
      <c r="B14" s="26"/>
      <c r="C14" s="29"/>
      <c r="D14" s="23">
        <f t="shared" ref="D14:D69" si="0">B14*C14</f>
        <v>0</v>
      </c>
      <c r="E14" s="66"/>
      <c r="F14" s="23">
        <f t="shared" ref="F14:F69" si="1">E14*(D14)^(1/2)</f>
        <v>0</v>
      </c>
      <c r="G14" s="33"/>
      <c r="H14" s="33"/>
      <c r="I14" s="17" t="e">
        <f t="shared" ref="I14:I69" ca="1" si="2">DiamColPrandtl(F14,G14,H14)</f>
        <v>#NAME?</v>
      </c>
      <c r="J14" s="20"/>
      <c r="K14" s="104" t="str">
        <f>IFERROR(INDEX(#REF!,MATCH(J14,#REF!,0)),"")</f>
        <v/>
      </c>
      <c r="L14" s="36">
        <f>IF(F14&lt;&gt;0,F14/1000/(PI()*(K14/1000)^2/4*G14),0)</f>
        <v>0</v>
      </c>
      <c r="M14" s="68"/>
      <c r="N14" s="132"/>
    </row>
    <row r="15" spans="1:22" x14ac:dyDescent="0.25">
      <c r="A15" s="21"/>
      <c r="B15" s="26"/>
      <c r="C15" s="29"/>
      <c r="D15" s="23">
        <f t="shared" si="0"/>
        <v>0</v>
      </c>
      <c r="E15" s="66"/>
      <c r="F15" s="23">
        <f t="shared" si="1"/>
        <v>0</v>
      </c>
      <c r="G15" s="33"/>
      <c r="H15" s="33"/>
      <c r="I15" s="17" t="e">
        <f t="shared" ca="1" si="2"/>
        <v>#NAME?</v>
      </c>
      <c r="J15" s="20"/>
      <c r="K15" s="104" t="str">
        <f>IFERROR(INDEX(#REF!,MATCH(J15,#REF!,0)),"")</f>
        <v/>
      </c>
      <c r="L15" s="36">
        <f t="shared" ref="L15:L78" si="3">IF(F15&lt;&gt;0,F15/1000/(PI()*(K15/1000)^2/4*G15),0)</f>
        <v>0</v>
      </c>
      <c r="M15" s="68"/>
      <c r="N15" s="132"/>
    </row>
    <row r="16" spans="1:22" x14ac:dyDescent="0.25">
      <c r="A16" s="21"/>
      <c r="B16" s="26"/>
      <c r="C16" s="29"/>
      <c r="D16" s="23">
        <f t="shared" si="0"/>
        <v>0</v>
      </c>
      <c r="E16" s="66"/>
      <c r="F16" s="23">
        <f t="shared" si="1"/>
        <v>0</v>
      </c>
      <c r="G16" s="33"/>
      <c r="H16" s="33"/>
      <c r="I16" s="17" t="e">
        <f t="shared" ca="1" si="2"/>
        <v>#NAME?</v>
      </c>
      <c r="J16" s="20"/>
      <c r="K16" s="104" t="str">
        <f>IFERROR(INDEX(#REF!,MATCH(J16,#REF!,0)),"")</f>
        <v/>
      </c>
      <c r="L16" s="36">
        <f t="shared" si="3"/>
        <v>0</v>
      </c>
      <c r="M16" s="68"/>
      <c r="N16" s="132"/>
    </row>
    <row r="17" spans="1:14" x14ac:dyDescent="0.25">
      <c r="A17" s="21"/>
      <c r="B17" s="26"/>
      <c r="C17" s="29"/>
      <c r="D17" s="23">
        <f t="shared" si="0"/>
        <v>0</v>
      </c>
      <c r="E17" s="66"/>
      <c r="F17" s="23">
        <f t="shared" si="1"/>
        <v>0</v>
      </c>
      <c r="G17" s="33"/>
      <c r="H17" s="33"/>
      <c r="I17" s="17" t="e">
        <f t="shared" ca="1" si="2"/>
        <v>#NAME?</v>
      </c>
      <c r="J17" s="20"/>
      <c r="K17" s="104" t="str">
        <f>IFERROR(INDEX(#REF!,MATCH(J17,#REF!,0)),"")</f>
        <v/>
      </c>
      <c r="L17" s="36">
        <f t="shared" si="3"/>
        <v>0</v>
      </c>
      <c r="M17" s="68"/>
      <c r="N17" s="132"/>
    </row>
    <row r="18" spans="1:14" x14ac:dyDescent="0.25">
      <c r="A18" s="21"/>
      <c r="B18" s="26"/>
      <c r="C18" s="29"/>
      <c r="D18" s="23">
        <f t="shared" si="0"/>
        <v>0</v>
      </c>
      <c r="E18" s="66"/>
      <c r="F18" s="23">
        <f t="shared" si="1"/>
        <v>0</v>
      </c>
      <c r="G18" s="33"/>
      <c r="H18" s="33"/>
      <c r="I18" s="17" t="e">
        <f t="shared" ca="1" si="2"/>
        <v>#NAME?</v>
      </c>
      <c r="J18" s="20"/>
      <c r="K18" s="104" t="str">
        <f>IFERROR(INDEX(#REF!,MATCH(J18,#REF!,0)),"")</f>
        <v/>
      </c>
      <c r="L18" s="36">
        <f t="shared" si="3"/>
        <v>0</v>
      </c>
      <c r="M18" s="68"/>
      <c r="N18" s="132"/>
    </row>
    <row r="19" spans="1:14" x14ac:dyDescent="0.25">
      <c r="A19" s="21"/>
      <c r="B19" s="26"/>
      <c r="C19" s="29"/>
      <c r="D19" s="23">
        <f t="shared" si="0"/>
        <v>0</v>
      </c>
      <c r="E19" s="66"/>
      <c r="F19" s="23">
        <f t="shared" si="1"/>
        <v>0</v>
      </c>
      <c r="G19" s="33"/>
      <c r="H19" s="33"/>
      <c r="I19" s="17" t="e">
        <f t="shared" ca="1" si="2"/>
        <v>#NAME?</v>
      </c>
      <c r="J19" s="20"/>
      <c r="K19" s="104" t="str">
        <f>IFERROR(INDEX(#REF!,MATCH(J19,#REF!,0)),"")</f>
        <v/>
      </c>
      <c r="L19" s="36">
        <f t="shared" si="3"/>
        <v>0</v>
      </c>
      <c r="M19" s="68"/>
      <c r="N19" s="132"/>
    </row>
    <row r="20" spans="1:14" x14ac:dyDescent="0.25">
      <c r="A20" s="21"/>
      <c r="B20" s="26"/>
      <c r="C20" s="29"/>
      <c r="D20" s="23">
        <f t="shared" si="0"/>
        <v>0</v>
      </c>
      <c r="E20" s="66"/>
      <c r="F20" s="23">
        <f t="shared" si="1"/>
        <v>0</v>
      </c>
      <c r="G20" s="33"/>
      <c r="H20" s="33"/>
      <c r="I20" s="17" t="e">
        <f t="shared" ca="1" si="2"/>
        <v>#NAME?</v>
      </c>
      <c r="J20" s="20"/>
      <c r="K20" s="104" t="str">
        <f>IFERROR(INDEX(#REF!,MATCH(J20,#REF!,0)),"")</f>
        <v/>
      </c>
      <c r="L20" s="36">
        <f t="shared" si="3"/>
        <v>0</v>
      </c>
      <c r="M20" s="68"/>
      <c r="N20" s="132"/>
    </row>
    <row r="21" spans="1:14" x14ac:dyDescent="0.25">
      <c r="A21" s="21"/>
      <c r="B21" s="26"/>
      <c r="C21" s="29"/>
      <c r="D21" s="23">
        <f t="shared" si="0"/>
        <v>0</v>
      </c>
      <c r="E21" s="66"/>
      <c r="F21" s="23">
        <f t="shared" si="1"/>
        <v>0</v>
      </c>
      <c r="G21" s="33"/>
      <c r="H21" s="33"/>
      <c r="I21" s="17" t="e">
        <f t="shared" ca="1" si="2"/>
        <v>#NAME?</v>
      </c>
      <c r="J21" s="20"/>
      <c r="K21" s="104" t="str">
        <f>IFERROR(INDEX(#REF!,MATCH(J21,#REF!,0)),"")</f>
        <v/>
      </c>
      <c r="L21" s="36">
        <f t="shared" si="3"/>
        <v>0</v>
      </c>
      <c r="M21" s="68"/>
      <c r="N21" s="132"/>
    </row>
    <row r="22" spans="1:14" x14ac:dyDescent="0.25">
      <c r="A22" s="21"/>
      <c r="B22" s="26"/>
      <c r="C22" s="29"/>
      <c r="D22" s="23">
        <f t="shared" si="0"/>
        <v>0</v>
      </c>
      <c r="E22" s="66"/>
      <c r="F22" s="23">
        <f t="shared" si="1"/>
        <v>0</v>
      </c>
      <c r="G22" s="33"/>
      <c r="H22" s="33"/>
      <c r="I22" s="17" t="e">
        <f t="shared" ca="1" si="2"/>
        <v>#NAME?</v>
      </c>
      <c r="J22" s="20"/>
      <c r="K22" s="104" t="str">
        <f>IFERROR(INDEX(#REF!,MATCH(J22,#REF!,0)),"")</f>
        <v/>
      </c>
      <c r="L22" s="36">
        <f t="shared" si="3"/>
        <v>0</v>
      </c>
      <c r="M22" s="68"/>
      <c r="N22" s="132"/>
    </row>
    <row r="23" spans="1:14" x14ac:dyDescent="0.25">
      <c r="A23" s="21"/>
      <c r="B23" s="26"/>
      <c r="C23" s="29"/>
      <c r="D23" s="23">
        <f t="shared" si="0"/>
        <v>0</v>
      </c>
      <c r="E23" s="66"/>
      <c r="F23" s="23">
        <f t="shared" si="1"/>
        <v>0</v>
      </c>
      <c r="G23" s="33"/>
      <c r="H23" s="33"/>
      <c r="I23" s="17" t="e">
        <f t="shared" ca="1" si="2"/>
        <v>#NAME?</v>
      </c>
      <c r="J23" s="20"/>
      <c r="K23" s="104" t="str">
        <f>IFERROR(INDEX(#REF!,MATCH(J23,#REF!,0)),"")</f>
        <v/>
      </c>
      <c r="L23" s="36">
        <f t="shared" si="3"/>
        <v>0</v>
      </c>
      <c r="M23" s="68"/>
      <c r="N23" s="132"/>
    </row>
    <row r="24" spans="1:14" x14ac:dyDescent="0.25">
      <c r="A24" s="21"/>
      <c r="B24" s="26"/>
      <c r="C24" s="29"/>
      <c r="D24" s="23">
        <f t="shared" si="0"/>
        <v>0</v>
      </c>
      <c r="E24" s="66"/>
      <c r="F24" s="23">
        <f t="shared" si="1"/>
        <v>0</v>
      </c>
      <c r="G24" s="33"/>
      <c r="H24" s="33"/>
      <c r="I24" s="17" t="e">
        <f t="shared" ca="1" si="2"/>
        <v>#NAME?</v>
      </c>
      <c r="J24" s="20"/>
      <c r="K24" s="104" t="str">
        <f>IFERROR(INDEX(#REF!,MATCH(J24,#REF!,0)),"")</f>
        <v/>
      </c>
      <c r="L24" s="36">
        <f t="shared" si="3"/>
        <v>0</v>
      </c>
      <c r="M24" s="68"/>
      <c r="N24" s="132"/>
    </row>
    <row r="25" spans="1:14" x14ac:dyDescent="0.25">
      <c r="A25" s="20"/>
      <c r="B25" s="26"/>
      <c r="C25" s="29"/>
      <c r="D25" s="23">
        <f t="shared" si="0"/>
        <v>0</v>
      </c>
      <c r="E25" s="66"/>
      <c r="F25" s="23">
        <f t="shared" si="1"/>
        <v>0</v>
      </c>
      <c r="G25" s="33"/>
      <c r="H25" s="33"/>
      <c r="I25" s="17" t="e">
        <f t="shared" ca="1" si="2"/>
        <v>#NAME?</v>
      </c>
      <c r="J25" s="20"/>
      <c r="K25" s="104" t="str">
        <f>IFERROR(INDEX(#REF!,MATCH(J25,#REF!,0)),"")</f>
        <v/>
      </c>
      <c r="L25" s="36">
        <f t="shared" si="3"/>
        <v>0</v>
      </c>
      <c r="M25" s="68"/>
      <c r="N25" s="132"/>
    </row>
    <row r="26" spans="1:14" x14ac:dyDescent="0.25">
      <c r="A26" s="21"/>
      <c r="B26" s="26"/>
      <c r="C26" s="29"/>
      <c r="D26" s="23">
        <f t="shared" si="0"/>
        <v>0</v>
      </c>
      <c r="E26" s="66"/>
      <c r="F26" s="23">
        <f t="shared" si="1"/>
        <v>0</v>
      </c>
      <c r="G26" s="33"/>
      <c r="H26" s="33"/>
      <c r="I26" s="17" t="e">
        <f t="shared" ca="1" si="2"/>
        <v>#NAME?</v>
      </c>
      <c r="J26" s="20"/>
      <c r="K26" s="104" t="str">
        <f>IFERROR(INDEX(#REF!,MATCH(J26,#REF!,0)),"")</f>
        <v/>
      </c>
      <c r="L26" s="36">
        <f t="shared" si="3"/>
        <v>0</v>
      </c>
      <c r="M26" s="68"/>
      <c r="N26" s="132"/>
    </row>
    <row r="27" spans="1:14" x14ac:dyDescent="0.25">
      <c r="A27" s="21"/>
      <c r="B27" s="26"/>
      <c r="C27" s="29"/>
      <c r="D27" s="23">
        <f t="shared" si="0"/>
        <v>0</v>
      </c>
      <c r="E27" s="66"/>
      <c r="F27" s="23">
        <f t="shared" si="1"/>
        <v>0</v>
      </c>
      <c r="G27" s="33"/>
      <c r="H27" s="33"/>
      <c r="I27" s="17" t="e">
        <f t="shared" ca="1" si="2"/>
        <v>#NAME?</v>
      </c>
      <c r="J27" s="20"/>
      <c r="K27" s="104" t="str">
        <f>IFERROR(INDEX(#REF!,MATCH(J27,#REF!,0)),"")</f>
        <v/>
      </c>
      <c r="L27" s="36">
        <f t="shared" si="3"/>
        <v>0</v>
      </c>
      <c r="M27" s="68"/>
      <c r="N27" s="132"/>
    </row>
    <row r="28" spans="1:14" x14ac:dyDescent="0.25">
      <c r="A28" s="21"/>
      <c r="B28" s="26"/>
      <c r="C28" s="29"/>
      <c r="D28" s="23">
        <f t="shared" si="0"/>
        <v>0</v>
      </c>
      <c r="E28" s="66"/>
      <c r="F28" s="23">
        <f t="shared" si="1"/>
        <v>0</v>
      </c>
      <c r="G28" s="33"/>
      <c r="H28" s="33"/>
      <c r="I28" s="17" t="e">
        <f t="shared" ca="1" si="2"/>
        <v>#NAME?</v>
      </c>
      <c r="J28" s="20"/>
      <c r="K28" s="104" t="str">
        <f>IFERROR(INDEX(#REF!,MATCH(J28,#REF!,0)),"")</f>
        <v/>
      </c>
      <c r="L28" s="36">
        <f t="shared" si="3"/>
        <v>0</v>
      </c>
      <c r="M28" s="68"/>
      <c r="N28" s="132"/>
    </row>
    <row r="29" spans="1:14" x14ac:dyDescent="0.25">
      <c r="A29" s="21"/>
      <c r="B29" s="26"/>
      <c r="C29" s="29"/>
      <c r="D29" s="23">
        <f t="shared" si="0"/>
        <v>0</v>
      </c>
      <c r="E29" s="66"/>
      <c r="F29" s="23">
        <f t="shared" si="1"/>
        <v>0</v>
      </c>
      <c r="G29" s="33"/>
      <c r="H29" s="33"/>
      <c r="I29" s="17" t="e">
        <f t="shared" ca="1" si="2"/>
        <v>#NAME?</v>
      </c>
      <c r="J29" s="20"/>
      <c r="K29" s="104" t="str">
        <f>IFERROR(INDEX(#REF!,MATCH(J29,#REF!,0)),"")</f>
        <v/>
      </c>
      <c r="L29" s="36">
        <f t="shared" si="3"/>
        <v>0</v>
      </c>
      <c r="M29" s="68"/>
      <c r="N29" s="132"/>
    </row>
    <row r="30" spans="1:14" x14ac:dyDescent="0.25">
      <c r="A30" s="21"/>
      <c r="B30" s="26"/>
      <c r="C30" s="29"/>
      <c r="D30" s="23">
        <f t="shared" si="0"/>
        <v>0</v>
      </c>
      <c r="E30" s="66"/>
      <c r="F30" s="23">
        <f t="shared" si="1"/>
        <v>0</v>
      </c>
      <c r="G30" s="33"/>
      <c r="H30" s="33"/>
      <c r="I30" s="17" t="e">
        <f t="shared" ca="1" si="2"/>
        <v>#NAME?</v>
      </c>
      <c r="J30" s="20"/>
      <c r="K30" s="104" t="str">
        <f>IFERROR(INDEX(#REF!,MATCH(J30,#REF!,0)),"")</f>
        <v/>
      </c>
      <c r="L30" s="36">
        <f t="shared" si="3"/>
        <v>0</v>
      </c>
      <c r="M30" s="68"/>
      <c r="N30" s="132"/>
    </row>
    <row r="31" spans="1:14" x14ac:dyDescent="0.25">
      <c r="A31" s="21"/>
      <c r="B31" s="26"/>
      <c r="C31" s="29"/>
      <c r="D31" s="23">
        <f t="shared" si="0"/>
        <v>0</v>
      </c>
      <c r="E31" s="66"/>
      <c r="F31" s="23">
        <f t="shared" si="1"/>
        <v>0</v>
      </c>
      <c r="G31" s="33"/>
      <c r="H31" s="33"/>
      <c r="I31" s="17" t="e">
        <f t="shared" ca="1" si="2"/>
        <v>#NAME?</v>
      </c>
      <c r="J31" s="20"/>
      <c r="K31" s="104" t="str">
        <f>IFERROR(INDEX(#REF!,MATCH(J31,#REF!,0)),"")</f>
        <v/>
      </c>
      <c r="L31" s="36">
        <f t="shared" si="3"/>
        <v>0</v>
      </c>
      <c r="M31" s="68"/>
      <c r="N31" s="132"/>
    </row>
    <row r="32" spans="1:14" x14ac:dyDescent="0.25">
      <c r="A32" s="21"/>
      <c r="B32" s="26"/>
      <c r="C32" s="29"/>
      <c r="D32" s="23">
        <f t="shared" si="0"/>
        <v>0</v>
      </c>
      <c r="E32" s="66"/>
      <c r="F32" s="23">
        <f t="shared" si="1"/>
        <v>0</v>
      </c>
      <c r="G32" s="33"/>
      <c r="H32" s="33"/>
      <c r="I32" s="17" t="e">
        <f t="shared" ca="1" si="2"/>
        <v>#NAME?</v>
      </c>
      <c r="J32" s="20"/>
      <c r="K32" s="104" t="str">
        <f>IFERROR(INDEX(#REF!,MATCH(J32,#REF!,0)),"")</f>
        <v/>
      </c>
      <c r="L32" s="36">
        <f t="shared" si="3"/>
        <v>0</v>
      </c>
      <c r="M32" s="68"/>
      <c r="N32" s="132"/>
    </row>
    <row r="33" spans="1:14" x14ac:dyDescent="0.25">
      <c r="A33" s="21"/>
      <c r="B33" s="26"/>
      <c r="C33" s="29"/>
      <c r="D33" s="23">
        <f t="shared" si="0"/>
        <v>0</v>
      </c>
      <c r="E33" s="66"/>
      <c r="F33" s="23">
        <f t="shared" si="1"/>
        <v>0</v>
      </c>
      <c r="G33" s="33"/>
      <c r="H33" s="33"/>
      <c r="I33" s="17" t="e">
        <f t="shared" ca="1" si="2"/>
        <v>#NAME?</v>
      </c>
      <c r="J33" s="20"/>
      <c r="K33" s="104" t="str">
        <f>IFERROR(INDEX(#REF!,MATCH(J33,#REF!,0)),"")</f>
        <v/>
      </c>
      <c r="L33" s="36">
        <f t="shared" si="3"/>
        <v>0</v>
      </c>
      <c r="M33" s="68"/>
      <c r="N33" s="132"/>
    </row>
    <row r="34" spans="1:14" x14ac:dyDescent="0.25">
      <c r="A34" s="21"/>
      <c r="B34" s="26"/>
      <c r="C34" s="29"/>
      <c r="D34" s="23">
        <f t="shared" si="0"/>
        <v>0</v>
      </c>
      <c r="E34" s="66"/>
      <c r="F34" s="23">
        <f t="shared" si="1"/>
        <v>0</v>
      </c>
      <c r="G34" s="33"/>
      <c r="H34" s="33"/>
      <c r="I34" s="17" t="e">
        <f t="shared" ca="1" si="2"/>
        <v>#NAME?</v>
      </c>
      <c r="J34" s="20"/>
      <c r="K34" s="104" t="str">
        <f>IFERROR(INDEX(#REF!,MATCH(J34,#REF!,0)),"")</f>
        <v/>
      </c>
      <c r="L34" s="36">
        <f t="shared" si="3"/>
        <v>0</v>
      </c>
      <c r="M34" s="68"/>
      <c r="N34" s="132"/>
    </row>
    <row r="35" spans="1:14" x14ac:dyDescent="0.25">
      <c r="A35" s="21"/>
      <c r="B35" s="26"/>
      <c r="C35" s="29"/>
      <c r="D35" s="23">
        <f t="shared" si="0"/>
        <v>0</v>
      </c>
      <c r="E35" s="66"/>
      <c r="F35" s="23">
        <f t="shared" si="1"/>
        <v>0</v>
      </c>
      <c r="G35" s="33"/>
      <c r="H35" s="33"/>
      <c r="I35" s="17" t="e">
        <f t="shared" ca="1" si="2"/>
        <v>#NAME?</v>
      </c>
      <c r="J35" s="20"/>
      <c r="K35" s="104" t="str">
        <f>IFERROR(INDEX(#REF!,MATCH(J35,#REF!,0)),"")</f>
        <v/>
      </c>
      <c r="L35" s="36">
        <f t="shared" si="3"/>
        <v>0</v>
      </c>
      <c r="M35" s="68"/>
      <c r="N35" s="132"/>
    </row>
    <row r="36" spans="1:14" x14ac:dyDescent="0.25">
      <c r="A36" s="21"/>
      <c r="B36" s="26"/>
      <c r="C36" s="29"/>
      <c r="D36" s="23">
        <f t="shared" si="0"/>
        <v>0</v>
      </c>
      <c r="E36" s="66"/>
      <c r="F36" s="23">
        <f t="shared" si="1"/>
        <v>0</v>
      </c>
      <c r="G36" s="33"/>
      <c r="H36" s="33"/>
      <c r="I36" s="17" t="e">
        <f t="shared" ca="1" si="2"/>
        <v>#NAME?</v>
      </c>
      <c r="J36" s="20"/>
      <c r="K36" s="104" t="str">
        <f>IFERROR(INDEX(#REF!,MATCH(J36,#REF!,0)),"")</f>
        <v/>
      </c>
      <c r="L36" s="36">
        <f t="shared" si="3"/>
        <v>0</v>
      </c>
      <c r="M36" s="68"/>
      <c r="N36" s="132"/>
    </row>
    <row r="37" spans="1:14" x14ac:dyDescent="0.25">
      <c r="A37" s="21"/>
      <c r="B37" s="26"/>
      <c r="C37" s="29"/>
      <c r="D37" s="23">
        <f t="shared" si="0"/>
        <v>0</v>
      </c>
      <c r="E37" s="66"/>
      <c r="F37" s="23">
        <f t="shared" si="1"/>
        <v>0</v>
      </c>
      <c r="G37" s="33"/>
      <c r="H37" s="33"/>
      <c r="I37" s="17" t="e">
        <f t="shared" ca="1" si="2"/>
        <v>#NAME?</v>
      </c>
      <c r="J37" s="20"/>
      <c r="K37" s="104" t="str">
        <f>IFERROR(INDEX(#REF!,MATCH(J37,#REF!,0)),"")</f>
        <v/>
      </c>
      <c r="L37" s="36">
        <f t="shared" si="3"/>
        <v>0</v>
      </c>
      <c r="M37" s="68"/>
      <c r="N37" s="132"/>
    </row>
    <row r="38" spans="1:14" x14ac:dyDescent="0.25">
      <c r="A38" s="21"/>
      <c r="B38" s="26"/>
      <c r="C38" s="29"/>
      <c r="D38" s="23">
        <f t="shared" si="0"/>
        <v>0</v>
      </c>
      <c r="E38" s="66"/>
      <c r="F38" s="23">
        <f t="shared" si="1"/>
        <v>0</v>
      </c>
      <c r="G38" s="33"/>
      <c r="H38" s="33"/>
      <c r="I38" s="17" t="e">
        <f t="shared" ca="1" si="2"/>
        <v>#NAME?</v>
      </c>
      <c r="J38" s="20"/>
      <c r="K38" s="104" t="str">
        <f>IFERROR(INDEX(#REF!,MATCH(J38,#REF!,0)),"")</f>
        <v/>
      </c>
      <c r="L38" s="36">
        <f t="shared" si="3"/>
        <v>0</v>
      </c>
      <c r="M38" s="68"/>
      <c r="N38" s="132"/>
    </row>
    <row r="39" spans="1:14" x14ac:dyDescent="0.25">
      <c r="A39" s="21"/>
      <c r="B39" s="26"/>
      <c r="C39" s="29"/>
      <c r="D39" s="23">
        <f t="shared" si="0"/>
        <v>0</v>
      </c>
      <c r="E39" s="66"/>
      <c r="F39" s="23">
        <f t="shared" si="1"/>
        <v>0</v>
      </c>
      <c r="G39" s="33"/>
      <c r="H39" s="33"/>
      <c r="I39" s="17" t="e">
        <f t="shared" ca="1" si="2"/>
        <v>#NAME?</v>
      </c>
      <c r="J39" s="20"/>
      <c r="K39" s="104" t="str">
        <f>IFERROR(INDEX(#REF!,MATCH(J39,#REF!,0)),"")</f>
        <v/>
      </c>
      <c r="L39" s="36">
        <f t="shared" si="3"/>
        <v>0</v>
      </c>
      <c r="M39" s="68"/>
      <c r="N39" s="132"/>
    </row>
    <row r="40" spans="1:14" x14ac:dyDescent="0.25">
      <c r="A40" s="21"/>
      <c r="B40" s="26"/>
      <c r="C40" s="29"/>
      <c r="D40" s="23">
        <f t="shared" si="0"/>
        <v>0</v>
      </c>
      <c r="E40" s="66"/>
      <c r="F40" s="23">
        <f t="shared" si="1"/>
        <v>0</v>
      </c>
      <c r="G40" s="33"/>
      <c r="H40" s="33"/>
      <c r="I40" s="17" t="e">
        <f t="shared" ca="1" si="2"/>
        <v>#NAME?</v>
      </c>
      <c r="J40" s="20"/>
      <c r="K40" s="104" t="str">
        <f>IFERROR(INDEX(#REF!,MATCH(J40,#REF!,0)),"")</f>
        <v/>
      </c>
      <c r="L40" s="36">
        <f t="shared" si="3"/>
        <v>0</v>
      </c>
      <c r="M40" s="68"/>
      <c r="N40" s="132"/>
    </row>
    <row r="41" spans="1:14" x14ac:dyDescent="0.25">
      <c r="A41" s="21"/>
      <c r="B41" s="26"/>
      <c r="C41" s="29"/>
      <c r="D41" s="23">
        <f t="shared" si="0"/>
        <v>0</v>
      </c>
      <c r="E41" s="66"/>
      <c r="F41" s="23">
        <f t="shared" si="1"/>
        <v>0</v>
      </c>
      <c r="G41" s="33"/>
      <c r="H41" s="33"/>
      <c r="I41" s="17" t="e">
        <f t="shared" ca="1" si="2"/>
        <v>#NAME?</v>
      </c>
      <c r="J41" s="20"/>
      <c r="K41" s="104" t="str">
        <f>IFERROR(INDEX(#REF!,MATCH(J41,#REF!,0)),"")</f>
        <v/>
      </c>
      <c r="L41" s="36">
        <f t="shared" si="3"/>
        <v>0</v>
      </c>
      <c r="M41" s="68"/>
      <c r="N41" s="132"/>
    </row>
    <row r="42" spans="1:14" x14ac:dyDescent="0.25">
      <c r="A42" s="21"/>
      <c r="B42" s="26"/>
      <c r="C42" s="29"/>
      <c r="D42" s="23">
        <f t="shared" si="0"/>
        <v>0</v>
      </c>
      <c r="E42" s="66"/>
      <c r="F42" s="23">
        <f t="shared" si="1"/>
        <v>0</v>
      </c>
      <c r="G42" s="33"/>
      <c r="H42" s="33"/>
      <c r="I42" s="17" t="e">
        <f t="shared" ca="1" si="2"/>
        <v>#NAME?</v>
      </c>
      <c r="J42" s="20"/>
      <c r="K42" s="104" t="str">
        <f>IFERROR(INDEX(#REF!,MATCH(J42,#REF!,0)),"")</f>
        <v/>
      </c>
      <c r="L42" s="36">
        <f t="shared" si="3"/>
        <v>0</v>
      </c>
      <c r="M42" s="68"/>
      <c r="N42" s="132"/>
    </row>
    <row r="43" spans="1:14" x14ac:dyDescent="0.25">
      <c r="A43" s="21"/>
      <c r="B43" s="26"/>
      <c r="C43" s="29"/>
      <c r="D43" s="23">
        <f t="shared" si="0"/>
        <v>0</v>
      </c>
      <c r="E43" s="66"/>
      <c r="F43" s="23">
        <f t="shared" si="1"/>
        <v>0</v>
      </c>
      <c r="G43" s="33"/>
      <c r="H43" s="33"/>
      <c r="I43" s="17" t="e">
        <f t="shared" ca="1" si="2"/>
        <v>#NAME?</v>
      </c>
      <c r="J43" s="20"/>
      <c r="K43" s="104" t="str">
        <f>IFERROR(INDEX(#REF!,MATCH(J43,#REF!,0)),"")</f>
        <v/>
      </c>
      <c r="L43" s="36">
        <f t="shared" si="3"/>
        <v>0</v>
      </c>
      <c r="M43" s="68"/>
      <c r="N43" s="132"/>
    </row>
    <row r="44" spans="1:14" x14ac:dyDescent="0.25">
      <c r="A44" s="21"/>
      <c r="B44" s="26"/>
      <c r="C44" s="29"/>
      <c r="D44" s="23">
        <f t="shared" si="0"/>
        <v>0</v>
      </c>
      <c r="E44" s="66"/>
      <c r="F44" s="23">
        <f t="shared" si="1"/>
        <v>0</v>
      </c>
      <c r="G44" s="33"/>
      <c r="H44" s="33"/>
      <c r="I44" s="17" t="e">
        <f t="shared" ca="1" si="2"/>
        <v>#NAME?</v>
      </c>
      <c r="J44" s="20"/>
      <c r="K44" s="104" t="str">
        <f>IFERROR(INDEX(#REF!,MATCH(J44,#REF!,0)),"")</f>
        <v/>
      </c>
      <c r="L44" s="36">
        <f t="shared" si="3"/>
        <v>0</v>
      </c>
      <c r="M44" s="68"/>
      <c r="N44" s="132"/>
    </row>
    <row r="45" spans="1:14" x14ac:dyDescent="0.25">
      <c r="A45" s="21"/>
      <c r="B45" s="26"/>
      <c r="C45" s="29"/>
      <c r="D45" s="23">
        <f t="shared" si="0"/>
        <v>0</v>
      </c>
      <c r="E45" s="66"/>
      <c r="F45" s="23">
        <f t="shared" si="1"/>
        <v>0</v>
      </c>
      <c r="G45" s="33"/>
      <c r="H45" s="33"/>
      <c r="I45" s="17" t="e">
        <f t="shared" ca="1" si="2"/>
        <v>#NAME?</v>
      </c>
      <c r="J45" s="20"/>
      <c r="K45" s="104" t="str">
        <f>IFERROR(INDEX(#REF!,MATCH(J45,#REF!,0)),"")</f>
        <v/>
      </c>
      <c r="L45" s="36">
        <f t="shared" si="3"/>
        <v>0</v>
      </c>
      <c r="M45" s="68"/>
      <c r="N45" s="132"/>
    </row>
    <row r="46" spans="1:14" x14ac:dyDescent="0.25">
      <c r="A46" s="21"/>
      <c r="B46" s="26"/>
      <c r="C46" s="29"/>
      <c r="D46" s="23">
        <f t="shared" si="0"/>
        <v>0</v>
      </c>
      <c r="E46" s="66"/>
      <c r="F46" s="23">
        <f t="shared" si="1"/>
        <v>0</v>
      </c>
      <c r="G46" s="33"/>
      <c r="H46" s="33"/>
      <c r="I46" s="17" t="e">
        <f t="shared" ca="1" si="2"/>
        <v>#NAME?</v>
      </c>
      <c r="J46" s="20"/>
      <c r="K46" s="104" t="str">
        <f>IFERROR(INDEX(#REF!,MATCH(J46,#REF!,0)),"")</f>
        <v/>
      </c>
      <c r="L46" s="36">
        <f t="shared" si="3"/>
        <v>0</v>
      </c>
      <c r="M46" s="68"/>
      <c r="N46" s="132"/>
    </row>
    <row r="47" spans="1:14" x14ac:dyDescent="0.25">
      <c r="A47" s="21"/>
      <c r="B47" s="26"/>
      <c r="C47" s="29"/>
      <c r="D47" s="23">
        <f t="shared" si="0"/>
        <v>0</v>
      </c>
      <c r="E47" s="66"/>
      <c r="F47" s="23">
        <f t="shared" si="1"/>
        <v>0</v>
      </c>
      <c r="G47" s="33"/>
      <c r="H47" s="33"/>
      <c r="I47" s="17" t="e">
        <f t="shared" ca="1" si="2"/>
        <v>#NAME?</v>
      </c>
      <c r="J47" s="20"/>
      <c r="K47" s="104" t="str">
        <f>IFERROR(INDEX(#REF!,MATCH(J47,#REF!,0)),"")</f>
        <v/>
      </c>
      <c r="L47" s="36">
        <f t="shared" si="3"/>
        <v>0</v>
      </c>
      <c r="M47" s="68"/>
      <c r="N47" s="132"/>
    </row>
    <row r="48" spans="1:14" x14ac:dyDescent="0.25">
      <c r="A48" s="21"/>
      <c r="B48" s="26"/>
      <c r="C48" s="29"/>
      <c r="D48" s="23">
        <f t="shared" si="0"/>
        <v>0</v>
      </c>
      <c r="E48" s="66"/>
      <c r="F48" s="23">
        <f t="shared" si="1"/>
        <v>0</v>
      </c>
      <c r="G48" s="33"/>
      <c r="H48" s="33"/>
      <c r="I48" s="17" t="e">
        <f t="shared" ca="1" si="2"/>
        <v>#NAME?</v>
      </c>
      <c r="J48" s="20"/>
      <c r="K48" s="104" t="str">
        <f>IFERROR(INDEX(#REF!,MATCH(J48,#REF!,0)),"")</f>
        <v/>
      </c>
      <c r="L48" s="36">
        <f t="shared" si="3"/>
        <v>0</v>
      </c>
      <c r="M48" s="68"/>
      <c r="N48" s="132"/>
    </row>
    <row r="49" spans="1:14" x14ac:dyDescent="0.25">
      <c r="A49" s="21"/>
      <c r="B49" s="26"/>
      <c r="C49" s="29"/>
      <c r="D49" s="23">
        <f t="shared" si="0"/>
        <v>0</v>
      </c>
      <c r="E49" s="66"/>
      <c r="F49" s="23">
        <f t="shared" si="1"/>
        <v>0</v>
      </c>
      <c r="G49" s="33"/>
      <c r="H49" s="33"/>
      <c r="I49" s="17" t="e">
        <f t="shared" ca="1" si="2"/>
        <v>#NAME?</v>
      </c>
      <c r="J49" s="20"/>
      <c r="K49" s="104" t="str">
        <f>IFERROR(INDEX(#REF!,MATCH(J49,#REF!,0)),"")</f>
        <v/>
      </c>
      <c r="L49" s="36">
        <f t="shared" si="3"/>
        <v>0</v>
      </c>
      <c r="M49" s="68"/>
      <c r="N49" s="132"/>
    </row>
    <row r="50" spans="1:14" x14ac:dyDescent="0.25">
      <c r="A50" s="21"/>
      <c r="B50" s="26"/>
      <c r="C50" s="29"/>
      <c r="D50" s="23">
        <f t="shared" si="0"/>
        <v>0</v>
      </c>
      <c r="E50" s="66"/>
      <c r="F50" s="23">
        <f t="shared" si="1"/>
        <v>0</v>
      </c>
      <c r="G50" s="33"/>
      <c r="H50" s="33"/>
      <c r="I50" s="17" t="e">
        <f t="shared" ca="1" si="2"/>
        <v>#NAME?</v>
      </c>
      <c r="J50" s="20"/>
      <c r="K50" s="104" t="str">
        <f>IFERROR(INDEX(#REF!,MATCH(J50,#REF!,0)),"")</f>
        <v/>
      </c>
      <c r="L50" s="36">
        <f t="shared" si="3"/>
        <v>0</v>
      </c>
      <c r="M50" s="68"/>
      <c r="N50" s="132"/>
    </row>
    <row r="51" spans="1:14" x14ac:dyDescent="0.25">
      <c r="A51" s="21"/>
      <c r="B51" s="26"/>
      <c r="C51" s="29"/>
      <c r="D51" s="23">
        <f t="shared" si="0"/>
        <v>0</v>
      </c>
      <c r="E51" s="66"/>
      <c r="F51" s="23">
        <f t="shared" si="1"/>
        <v>0</v>
      </c>
      <c r="G51" s="33"/>
      <c r="H51" s="33"/>
      <c r="I51" s="17" t="e">
        <f t="shared" ca="1" si="2"/>
        <v>#NAME?</v>
      </c>
      <c r="J51" s="20"/>
      <c r="K51" s="104" t="str">
        <f>IFERROR(INDEX(#REF!,MATCH(J51,#REF!,0)),"")</f>
        <v/>
      </c>
      <c r="L51" s="36">
        <f t="shared" si="3"/>
        <v>0</v>
      </c>
      <c r="M51" s="68"/>
      <c r="N51" s="132"/>
    </row>
    <row r="52" spans="1:14" x14ac:dyDescent="0.25">
      <c r="A52" s="21"/>
      <c r="B52" s="26"/>
      <c r="C52" s="29"/>
      <c r="D52" s="23">
        <f t="shared" si="0"/>
        <v>0</v>
      </c>
      <c r="E52" s="66"/>
      <c r="F52" s="23">
        <f t="shared" si="1"/>
        <v>0</v>
      </c>
      <c r="G52" s="33"/>
      <c r="H52" s="33"/>
      <c r="I52" s="17" t="e">
        <f t="shared" ca="1" si="2"/>
        <v>#NAME?</v>
      </c>
      <c r="J52" s="20"/>
      <c r="K52" s="104" t="str">
        <f>IFERROR(INDEX(#REF!,MATCH(J52,#REF!,0)),"")</f>
        <v/>
      </c>
      <c r="L52" s="36">
        <f t="shared" si="3"/>
        <v>0</v>
      </c>
      <c r="M52" s="68"/>
      <c r="N52" s="132"/>
    </row>
    <row r="53" spans="1:14" x14ac:dyDescent="0.25">
      <c r="A53" s="21"/>
      <c r="B53" s="26"/>
      <c r="C53" s="29"/>
      <c r="D53" s="23">
        <f t="shared" si="0"/>
        <v>0</v>
      </c>
      <c r="E53" s="66"/>
      <c r="F53" s="23">
        <f t="shared" si="1"/>
        <v>0</v>
      </c>
      <c r="G53" s="33"/>
      <c r="H53" s="33"/>
      <c r="I53" s="17" t="e">
        <f t="shared" ca="1" si="2"/>
        <v>#NAME?</v>
      </c>
      <c r="J53" s="20"/>
      <c r="K53" s="104" t="str">
        <f>IFERROR(INDEX(#REF!,MATCH(J53,#REF!,0)),"")</f>
        <v/>
      </c>
      <c r="L53" s="36">
        <f t="shared" si="3"/>
        <v>0</v>
      </c>
      <c r="M53" s="68"/>
      <c r="N53" s="132"/>
    </row>
    <row r="54" spans="1:14" x14ac:dyDescent="0.25">
      <c r="A54" s="21"/>
      <c r="B54" s="26"/>
      <c r="C54" s="29"/>
      <c r="D54" s="23">
        <f t="shared" si="0"/>
        <v>0</v>
      </c>
      <c r="E54" s="66"/>
      <c r="F54" s="23">
        <f t="shared" si="1"/>
        <v>0</v>
      </c>
      <c r="G54" s="33"/>
      <c r="H54" s="33"/>
      <c r="I54" s="17" t="e">
        <f t="shared" ca="1" si="2"/>
        <v>#NAME?</v>
      </c>
      <c r="J54" s="20"/>
      <c r="K54" s="104" t="str">
        <f>IFERROR(INDEX(#REF!,MATCH(J54,#REF!,0)),"")</f>
        <v/>
      </c>
      <c r="L54" s="36">
        <f t="shared" si="3"/>
        <v>0</v>
      </c>
      <c r="M54" s="68"/>
      <c r="N54" s="132"/>
    </row>
    <row r="55" spans="1:14" x14ac:dyDescent="0.25">
      <c r="A55" s="21"/>
      <c r="B55" s="26"/>
      <c r="C55" s="29"/>
      <c r="D55" s="23">
        <f t="shared" si="0"/>
        <v>0</v>
      </c>
      <c r="E55" s="66"/>
      <c r="F55" s="23">
        <f t="shared" si="1"/>
        <v>0</v>
      </c>
      <c r="G55" s="33"/>
      <c r="H55" s="33"/>
      <c r="I55" s="17" t="e">
        <f t="shared" ca="1" si="2"/>
        <v>#NAME?</v>
      </c>
      <c r="J55" s="20"/>
      <c r="K55" s="104" t="str">
        <f>IFERROR(INDEX(#REF!,MATCH(J55,#REF!,0)),"")</f>
        <v/>
      </c>
      <c r="L55" s="36">
        <f t="shared" si="3"/>
        <v>0</v>
      </c>
      <c r="M55" s="68"/>
      <c r="N55" s="132"/>
    </row>
    <row r="56" spans="1:14" x14ac:dyDescent="0.25">
      <c r="A56" s="21"/>
      <c r="B56" s="26"/>
      <c r="C56" s="29"/>
      <c r="D56" s="23">
        <f t="shared" si="0"/>
        <v>0</v>
      </c>
      <c r="E56" s="66"/>
      <c r="F56" s="23">
        <f t="shared" si="1"/>
        <v>0</v>
      </c>
      <c r="G56" s="33"/>
      <c r="H56" s="33"/>
      <c r="I56" s="17" t="e">
        <f t="shared" ca="1" si="2"/>
        <v>#NAME?</v>
      </c>
      <c r="J56" s="20"/>
      <c r="K56" s="104" t="str">
        <f>IFERROR(INDEX(#REF!,MATCH(J56,#REF!,0)),"")</f>
        <v/>
      </c>
      <c r="L56" s="36">
        <f t="shared" si="3"/>
        <v>0</v>
      </c>
      <c r="M56" s="68"/>
      <c r="N56" s="132"/>
    </row>
    <row r="57" spans="1:14" x14ac:dyDescent="0.25">
      <c r="A57" s="21"/>
      <c r="B57" s="26"/>
      <c r="C57" s="29"/>
      <c r="D57" s="23">
        <f t="shared" si="0"/>
        <v>0</v>
      </c>
      <c r="E57" s="66"/>
      <c r="F57" s="23">
        <f t="shared" si="1"/>
        <v>0</v>
      </c>
      <c r="G57" s="33"/>
      <c r="H57" s="33"/>
      <c r="I57" s="17" t="e">
        <f t="shared" ca="1" si="2"/>
        <v>#NAME?</v>
      </c>
      <c r="J57" s="20"/>
      <c r="K57" s="104" t="str">
        <f>IFERROR(INDEX(#REF!,MATCH(J57,#REF!,0)),"")</f>
        <v/>
      </c>
      <c r="L57" s="36">
        <f t="shared" si="3"/>
        <v>0</v>
      </c>
      <c r="M57" s="68"/>
      <c r="N57" s="132"/>
    </row>
    <row r="58" spans="1:14" x14ac:dyDescent="0.25">
      <c r="A58" s="21"/>
      <c r="B58" s="26"/>
      <c r="C58" s="29"/>
      <c r="D58" s="23">
        <f t="shared" si="0"/>
        <v>0</v>
      </c>
      <c r="E58" s="66"/>
      <c r="F58" s="23">
        <f t="shared" si="1"/>
        <v>0</v>
      </c>
      <c r="G58" s="33"/>
      <c r="H58" s="33"/>
      <c r="I58" s="17" t="e">
        <f t="shared" ca="1" si="2"/>
        <v>#NAME?</v>
      </c>
      <c r="J58" s="20"/>
      <c r="K58" s="104" t="str">
        <f>IFERROR(INDEX(#REF!,MATCH(J58,#REF!,0)),"")</f>
        <v/>
      </c>
      <c r="L58" s="36">
        <f t="shared" si="3"/>
        <v>0</v>
      </c>
      <c r="M58" s="68"/>
      <c r="N58" s="132"/>
    </row>
    <row r="59" spans="1:14" x14ac:dyDescent="0.25">
      <c r="A59" s="21"/>
      <c r="B59" s="26"/>
      <c r="C59" s="29"/>
      <c r="D59" s="23">
        <f t="shared" si="0"/>
        <v>0</v>
      </c>
      <c r="E59" s="66"/>
      <c r="F59" s="23">
        <f t="shared" si="1"/>
        <v>0</v>
      </c>
      <c r="G59" s="33"/>
      <c r="H59" s="33"/>
      <c r="I59" s="17" t="e">
        <f t="shared" ca="1" si="2"/>
        <v>#NAME?</v>
      </c>
      <c r="J59" s="20"/>
      <c r="K59" s="104" t="str">
        <f>IFERROR(INDEX(#REF!,MATCH(J59,#REF!,0)),"")</f>
        <v/>
      </c>
      <c r="L59" s="36">
        <f t="shared" si="3"/>
        <v>0</v>
      </c>
      <c r="M59" s="68"/>
      <c r="N59" s="132"/>
    </row>
    <row r="60" spans="1:14" x14ac:dyDescent="0.25">
      <c r="A60" s="21"/>
      <c r="B60" s="26"/>
      <c r="C60" s="29"/>
      <c r="D60" s="23">
        <f t="shared" si="0"/>
        <v>0</v>
      </c>
      <c r="E60" s="66"/>
      <c r="F60" s="23">
        <f t="shared" si="1"/>
        <v>0</v>
      </c>
      <c r="G60" s="33"/>
      <c r="H60" s="33"/>
      <c r="I60" s="17" t="e">
        <f t="shared" ca="1" si="2"/>
        <v>#NAME?</v>
      </c>
      <c r="J60" s="20"/>
      <c r="K60" s="104" t="str">
        <f>IFERROR(INDEX(#REF!,MATCH(J60,#REF!,0)),"")</f>
        <v/>
      </c>
      <c r="L60" s="36">
        <f t="shared" si="3"/>
        <v>0</v>
      </c>
      <c r="M60" s="68"/>
      <c r="N60" s="132"/>
    </row>
    <row r="61" spans="1:14" x14ac:dyDescent="0.25">
      <c r="A61" s="21"/>
      <c r="B61" s="26"/>
      <c r="C61" s="29"/>
      <c r="D61" s="23">
        <f t="shared" si="0"/>
        <v>0</v>
      </c>
      <c r="E61" s="66"/>
      <c r="F61" s="23">
        <f t="shared" si="1"/>
        <v>0</v>
      </c>
      <c r="G61" s="33"/>
      <c r="H61" s="33"/>
      <c r="I61" s="17" t="e">
        <f t="shared" ca="1" si="2"/>
        <v>#NAME?</v>
      </c>
      <c r="J61" s="20"/>
      <c r="K61" s="104" t="str">
        <f>IFERROR(INDEX(#REF!,MATCH(J61,#REF!,0)),"")</f>
        <v/>
      </c>
      <c r="L61" s="36">
        <f t="shared" si="3"/>
        <v>0</v>
      </c>
      <c r="M61" s="68"/>
      <c r="N61" s="132"/>
    </row>
    <row r="62" spans="1:14" x14ac:dyDescent="0.25">
      <c r="A62" s="21"/>
      <c r="B62" s="26"/>
      <c r="C62" s="29"/>
      <c r="D62" s="23">
        <f t="shared" si="0"/>
        <v>0</v>
      </c>
      <c r="E62" s="66"/>
      <c r="F62" s="23">
        <f t="shared" si="1"/>
        <v>0</v>
      </c>
      <c r="G62" s="33"/>
      <c r="H62" s="33"/>
      <c r="I62" s="17" t="e">
        <f t="shared" ca="1" si="2"/>
        <v>#NAME?</v>
      </c>
      <c r="J62" s="20"/>
      <c r="K62" s="104" t="str">
        <f>IFERROR(INDEX(#REF!,MATCH(J62,#REF!,0)),"")</f>
        <v/>
      </c>
      <c r="L62" s="36">
        <f t="shared" si="3"/>
        <v>0</v>
      </c>
      <c r="M62" s="68"/>
      <c r="N62" s="132"/>
    </row>
    <row r="63" spans="1:14" x14ac:dyDescent="0.25">
      <c r="A63" s="21"/>
      <c r="B63" s="26"/>
      <c r="C63" s="29"/>
      <c r="D63" s="23">
        <f t="shared" si="0"/>
        <v>0</v>
      </c>
      <c r="E63" s="66"/>
      <c r="F63" s="23">
        <f t="shared" si="1"/>
        <v>0</v>
      </c>
      <c r="G63" s="33"/>
      <c r="H63" s="33"/>
      <c r="I63" s="17" t="e">
        <f t="shared" ca="1" si="2"/>
        <v>#NAME?</v>
      </c>
      <c r="J63" s="20"/>
      <c r="K63" s="104" t="str">
        <f>IFERROR(INDEX(#REF!,MATCH(J63,#REF!,0)),"")</f>
        <v/>
      </c>
      <c r="L63" s="36">
        <f t="shared" si="3"/>
        <v>0</v>
      </c>
      <c r="M63" s="68"/>
      <c r="N63" s="132"/>
    </row>
    <row r="64" spans="1:14" x14ac:dyDescent="0.25">
      <c r="A64" s="21"/>
      <c r="B64" s="26"/>
      <c r="C64" s="29"/>
      <c r="D64" s="23">
        <f t="shared" si="0"/>
        <v>0</v>
      </c>
      <c r="E64" s="66"/>
      <c r="F64" s="23">
        <f t="shared" si="1"/>
        <v>0</v>
      </c>
      <c r="G64" s="33"/>
      <c r="H64" s="33"/>
      <c r="I64" s="17" t="e">
        <f t="shared" ca="1" si="2"/>
        <v>#NAME?</v>
      </c>
      <c r="J64" s="20"/>
      <c r="K64" s="104" t="str">
        <f>IFERROR(INDEX(#REF!,MATCH(J64,#REF!,0)),"")</f>
        <v/>
      </c>
      <c r="L64" s="36">
        <f t="shared" si="3"/>
        <v>0</v>
      </c>
      <c r="M64" s="68"/>
      <c r="N64" s="132"/>
    </row>
    <row r="65" spans="1:14" x14ac:dyDescent="0.25">
      <c r="A65" s="21"/>
      <c r="B65" s="26"/>
      <c r="C65" s="29"/>
      <c r="D65" s="23">
        <f t="shared" si="0"/>
        <v>0</v>
      </c>
      <c r="E65" s="66"/>
      <c r="F65" s="23">
        <f t="shared" si="1"/>
        <v>0</v>
      </c>
      <c r="G65" s="33"/>
      <c r="H65" s="33"/>
      <c r="I65" s="17" t="e">
        <f t="shared" ca="1" si="2"/>
        <v>#NAME?</v>
      </c>
      <c r="J65" s="20"/>
      <c r="K65" s="104" t="str">
        <f>IFERROR(INDEX(#REF!,MATCH(J65,#REF!,0)),"")</f>
        <v/>
      </c>
      <c r="L65" s="36">
        <f t="shared" si="3"/>
        <v>0</v>
      </c>
      <c r="M65" s="68"/>
      <c r="N65" s="132"/>
    </row>
    <row r="66" spans="1:14" x14ac:dyDescent="0.25">
      <c r="A66" s="21"/>
      <c r="B66" s="26"/>
      <c r="C66" s="29"/>
      <c r="D66" s="23">
        <f t="shared" si="0"/>
        <v>0</v>
      </c>
      <c r="E66" s="66"/>
      <c r="F66" s="23">
        <f t="shared" si="1"/>
        <v>0</v>
      </c>
      <c r="G66" s="33"/>
      <c r="H66" s="33"/>
      <c r="I66" s="17" t="e">
        <f t="shared" ca="1" si="2"/>
        <v>#NAME?</v>
      </c>
      <c r="J66" s="20"/>
      <c r="K66" s="104" t="str">
        <f>IFERROR(INDEX(#REF!,MATCH(J66,#REF!,0)),"")</f>
        <v/>
      </c>
      <c r="L66" s="36">
        <f t="shared" si="3"/>
        <v>0</v>
      </c>
      <c r="M66" s="68"/>
      <c r="N66" s="132"/>
    </row>
    <row r="67" spans="1:14" x14ac:dyDescent="0.25">
      <c r="A67" s="21"/>
      <c r="B67" s="26"/>
      <c r="C67" s="29"/>
      <c r="D67" s="23">
        <f t="shared" si="0"/>
        <v>0</v>
      </c>
      <c r="E67" s="66"/>
      <c r="F67" s="23">
        <f t="shared" si="1"/>
        <v>0</v>
      </c>
      <c r="G67" s="33"/>
      <c r="H67" s="33"/>
      <c r="I67" s="17" t="e">
        <f t="shared" ca="1" si="2"/>
        <v>#NAME?</v>
      </c>
      <c r="J67" s="20"/>
      <c r="K67" s="104" t="str">
        <f>IFERROR(INDEX(#REF!,MATCH(J67,#REF!,0)),"")</f>
        <v/>
      </c>
      <c r="L67" s="36">
        <f t="shared" si="3"/>
        <v>0</v>
      </c>
      <c r="M67" s="68"/>
      <c r="N67" s="132"/>
    </row>
    <row r="68" spans="1:14" x14ac:dyDescent="0.25">
      <c r="A68" s="21"/>
      <c r="B68" s="26"/>
      <c r="C68" s="29"/>
      <c r="D68" s="23">
        <f t="shared" si="0"/>
        <v>0</v>
      </c>
      <c r="E68" s="66"/>
      <c r="F68" s="23">
        <f t="shared" si="1"/>
        <v>0</v>
      </c>
      <c r="G68" s="33"/>
      <c r="H68" s="33"/>
      <c r="I68" s="17" t="e">
        <f t="shared" ca="1" si="2"/>
        <v>#NAME?</v>
      </c>
      <c r="J68" s="20"/>
      <c r="K68" s="104" t="str">
        <f>IFERROR(INDEX(#REF!,MATCH(J68,#REF!,0)),"")</f>
        <v/>
      </c>
      <c r="L68" s="36">
        <f t="shared" si="3"/>
        <v>0</v>
      </c>
      <c r="M68" s="68"/>
      <c r="N68" s="132"/>
    </row>
    <row r="69" spans="1:14" x14ac:dyDescent="0.25">
      <c r="A69" s="21"/>
      <c r="B69" s="26"/>
      <c r="C69" s="29"/>
      <c r="D69" s="23">
        <f t="shared" si="0"/>
        <v>0</v>
      </c>
      <c r="E69" s="66"/>
      <c r="F69" s="23">
        <f t="shared" si="1"/>
        <v>0</v>
      </c>
      <c r="G69" s="33"/>
      <c r="H69" s="33"/>
      <c r="I69" s="17" t="e">
        <f t="shared" ca="1" si="2"/>
        <v>#NAME?</v>
      </c>
      <c r="J69" s="20"/>
      <c r="K69" s="104" t="str">
        <f>IFERROR(INDEX(#REF!,MATCH(J69,#REF!,0)),"")</f>
        <v/>
      </c>
      <c r="L69" s="36">
        <f t="shared" si="3"/>
        <v>0</v>
      </c>
      <c r="M69" s="68"/>
      <c r="N69" s="132"/>
    </row>
    <row r="70" spans="1:14" x14ac:dyDescent="0.25">
      <c r="A70" s="21"/>
      <c r="B70" s="26"/>
      <c r="C70" s="29"/>
      <c r="D70" s="23">
        <f t="shared" ref="D70:D133" si="4">B70*C70</f>
        <v>0</v>
      </c>
      <c r="E70" s="66"/>
      <c r="F70" s="23">
        <f t="shared" ref="F70:F133" si="5">E70*(D70)^(1/2)</f>
        <v>0</v>
      </c>
      <c r="G70" s="33"/>
      <c r="H70" s="33"/>
      <c r="I70" s="17" t="e">
        <f t="shared" ref="I70:I133" ca="1" si="6">DiamColPrandtl(F70,G70,H70)</f>
        <v>#NAME?</v>
      </c>
      <c r="J70" s="20"/>
      <c r="K70" s="104" t="str">
        <f>IFERROR(INDEX(#REF!,MATCH(J70,#REF!,0)),"")</f>
        <v/>
      </c>
      <c r="L70" s="36">
        <f t="shared" si="3"/>
        <v>0</v>
      </c>
      <c r="M70" s="68"/>
      <c r="N70" s="132"/>
    </row>
    <row r="71" spans="1:14" x14ac:dyDescent="0.25">
      <c r="A71" s="21"/>
      <c r="B71" s="26"/>
      <c r="C71" s="29"/>
      <c r="D71" s="23">
        <f t="shared" si="4"/>
        <v>0</v>
      </c>
      <c r="E71" s="66"/>
      <c r="F71" s="23">
        <f t="shared" si="5"/>
        <v>0</v>
      </c>
      <c r="G71" s="33"/>
      <c r="H71" s="33"/>
      <c r="I71" s="17" t="e">
        <f t="shared" ca="1" si="6"/>
        <v>#NAME?</v>
      </c>
      <c r="J71" s="20"/>
      <c r="K71" s="104" t="str">
        <f>IFERROR(INDEX(#REF!,MATCH(J71,#REF!,0)),"")</f>
        <v/>
      </c>
      <c r="L71" s="36">
        <f t="shared" si="3"/>
        <v>0</v>
      </c>
      <c r="M71" s="68"/>
      <c r="N71" s="132"/>
    </row>
    <row r="72" spans="1:14" x14ac:dyDescent="0.25">
      <c r="A72" s="21"/>
      <c r="B72" s="26"/>
      <c r="C72" s="29"/>
      <c r="D72" s="23">
        <f t="shared" si="4"/>
        <v>0</v>
      </c>
      <c r="E72" s="66"/>
      <c r="F72" s="23">
        <f t="shared" si="5"/>
        <v>0</v>
      </c>
      <c r="G72" s="33"/>
      <c r="H72" s="33"/>
      <c r="I72" s="17" t="e">
        <f t="shared" ca="1" si="6"/>
        <v>#NAME?</v>
      </c>
      <c r="J72" s="20"/>
      <c r="K72" s="104" t="str">
        <f>IFERROR(INDEX(#REF!,MATCH(J72,#REF!,0)),"")</f>
        <v/>
      </c>
      <c r="L72" s="36">
        <f t="shared" si="3"/>
        <v>0</v>
      </c>
      <c r="M72" s="68"/>
      <c r="N72" s="132"/>
    </row>
    <row r="73" spans="1:14" x14ac:dyDescent="0.25">
      <c r="A73" s="21"/>
      <c r="B73" s="26"/>
      <c r="C73" s="29"/>
      <c r="D73" s="23">
        <f t="shared" si="4"/>
        <v>0</v>
      </c>
      <c r="E73" s="66"/>
      <c r="F73" s="23">
        <f t="shared" si="5"/>
        <v>0</v>
      </c>
      <c r="G73" s="33"/>
      <c r="H73" s="33"/>
      <c r="I73" s="17" t="e">
        <f t="shared" ca="1" si="6"/>
        <v>#NAME?</v>
      </c>
      <c r="J73" s="20"/>
      <c r="K73" s="104" t="str">
        <f>IFERROR(INDEX(#REF!,MATCH(J73,#REF!,0)),"")</f>
        <v/>
      </c>
      <c r="L73" s="36">
        <f t="shared" si="3"/>
        <v>0</v>
      </c>
      <c r="M73" s="68"/>
      <c r="N73" s="132"/>
    </row>
    <row r="74" spans="1:14" x14ac:dyDescent="0.25">
      <c r="A74" s="21"/>
      <c r="B74" s="26"/>
      <c r="C74" s="29"/>
      <c r="D74" s="23">
        <f t="shared" si="4"/>
        <v>0</v>
      </c>
      <c r="E74" s="66"/>
      <c r="F74" s="23">
        <f t="shared" si="5"/>
        <v>0</v>
      </c>
      <c r="G74" s="33"/>
      <c r="H74" s="33"/>
      <c r="I74" s="17" t="e">
        <f t="shared" ca="1" si="6"/>
        <v>#NAME?</v>
      </c>
      <c r="J74" s="20"/>
      <c r="K74" s="104" t="str">
        <f>IFERROR(INDEX(#REF!,MATCH(J74,#REF!,0)),"")</f>
        <v/>
      </c>
      <c r="L74" s="36">
        <f t="shared" si="3"/>
        <v>0</v>
      </c>
      <c r="M74" s="68"/>
      <c r="N74" s="132"/>
    </row>
    <row r="75" spans="1:14" x14ac:dyDescent="0.25">
      <c r="A75" s="21"/>
      <c r="B75" s="26"/>
      <c r="C75" s="29"/>
      <c r="D75" s="23">
        <f t="shared" si="4"/>
        <v>0</v>
      </c>
      <c r="E75" s="66"/>
      <c r="F75" s="23">
        <f t="shared" si="5"/>
        <v>0</v>
      </c>
      <c r="G75" s="33"/>
      <c r="H75" s="33"/>
      <c r="I75" s="17" t="e">
        <f t="shared" ca="1" si="6"/>
        <v>#NAME?</v>
      </c>
      <c r="J75" s="20"/>
      <c r="K75" s="104" t="str">
        <f>IFERROR(INDEX(#REF!,MATCH(J75,#REF!,0)),"")</f>
        <v/>
      </c>
      <c r="L75" s="36">
        <f t="shared" si="3"/>
        <v>0</v>
      </c>
      <c r="M75" s="68"/>
      <c r="N75" s="132"/>
    </row>
    <row r="76" spans="1:14" x14ac:dyDescent="0.25">
      <c r="A76" s="21"/>
      <c r="B76" s="26"/>
      <c r="C76" s="29"/>
      <c r="D76" s="23">
        <f t="shared" si="4"/>
        <v>0</v>
      </c>
      <c r="E76" s="66"/>
      <c r="F76" s="23">
        <f t="shared" si="5"/>
        <v>0</v>
      </c>
      <c r="G76" s="33"/>
      <c r="H76" s="33"/>
      <c r="I76" s="17" t="e">
        <f t="shared" ca="1" si="6"/>
        <v>#NAME?</v>
      </c>
      <c r="J76" s="20"/>
      <c r="K76" s="104" t="str">
        <f>IFERROR(INDEX(#REF!,MATCH(J76,#REF!,0)),"")</f>
        <v/>
      </c>
      <c r="L76" s="36">
        <f t="shared" si="3"/>
        <v>0</v>
      </c>
      <c r="M76" s="68"/>
      <c r="N76" s="132"/>
    </row>
    <row r="77" spans="1:14" x14ac:dyDescent="0.25">
      <c r="A77" s="21"/>
      <c r="B77" s="26"/>
      <c r="C77" s="29"/>
      <c r="D77" s="23">
        <f t="shared" si="4"/>
        <v>0</v>
      </c>
      <c r="E77" s="66"/>
      <c r="F77" s="23">
        <f t="shared" si="5"/>
        <v>0</v>
      </c>
      <c r="G77" s="33"/>
      <c r="H77" s="33"/>
      <c r="I77" s="17" t="e">
        <f t="shared" ca="1" si="6"/>
        <v>#NAME?</v>
      </c>
      <c r="J77" s="20"/>
      <c r="K77" s="104" t="str">
        <f>IFERROR(INDEX(#REF!,MATCH(J77,#REF!,0)),"")</f>
        <v/>
      </c>
      <c r="L77" s="36">
        <f t="shared" si="3"/>
        <v>0</v>
      </c>
      <c r="M77" s="68"/>
      <c r="N77" s="132"/>
    </row>
    <row r="78" spans="1:14" x14ac:dyDescent="0.25">
      <c r="A78" s="21"/>
      <c r="B78" s="26"/>
      <c r="C78" s="29"/>
      <c r="D78" s="23">
        <f t="shared" si="4"/>
        <v>0</v>
      </c>
      <c r="E78" s="66"/>
      <c r="F78" s="23">
        <f t="shared" si="5"/>
        <v>0</v>
      </c>
      <c r="G78" s="33"/>
      <c r="H78" s="33"/>
      <c r="I78" s="17" t="e">
        <f t="shared" ca="1" si="6"/>
        <v>#NAME?</v>
      </c>
      <c r="J78" s="20"/>
      <c r="K78" s="104" t="str">
        <f>IFERROR(INDEX(#REF!,MATCH(J78,#REF!,0)),"")</f>
        <v/>
      </c>
      <c r="L78" s="36">
        <f t="shared" si="3"/>
        <v>0</v>
      </c>
      <c r="M78" s="68"/>
      <c r="N78" s="132"/>
    </row>
    <row r="79" spans="1:14" x14ac:dyDescent="0.25">
      <c r="A79" s="21"/>
      <c r="B79" s="26"/>
      <c r="C79" s="29"/>
      <c r="D79" s="23">
        <f t="shared" si="4"/>
        <v>0</v>
      </c>
      <c r="E79" s="66"/>
      <c r="F79" s="23">
        <f t="shared" si="5"/>
        <v>0</v>
      </c>
      <c r="G79" s="33"/>
      <c r="H79" s="33"/>
      <c r="I79" s="17" t="e">
        <f t="shared" ca="1" si="6"/>
        <v>#NAME?</v>
      </c>
      <c r="J79" s="20"/>
      <c r="K79" s="104" t="str">
        <f>IFERROR(INDEX(#REF!,MATCH(J79,#REF!,0)),"")</f>
        <v/>
      </c>
      <c r="L79" s="36">
        <f t="shared" ref="L79:L142" si="7">IF(F79&lt;&gt;0,F79/1000/(PI()*(K79/1000)^2/4*G79),0)</f>
        <v>0</v>
      </c>
      <c r="M79" s="68"/>
      <c r="N79" s="132"/>
    </row>
    <row r="80" spans="1:14" x14ac:dyDescent="0.25">
      <c r="A80" s="21"/>
      <c r="B80" s="26"/>
      <c r="C80" s="29"/>
      <c r="D80" s="23">
        <f t="shared" si="4"/>
        <v>0</v>
      </c>
      <c r="E80" s="66"/>
      <c r="F80" s="23">
        <f t="shared" si="5"/>
        <v>0</v>
      </c>
      <c r="G80" s="33"/>
      <c r="H80" s="33"/>
      <c r="I80" s="17" t="e">
        <f t="shared" ca="1" si="6"/>
        <v>#NAME?</v>
      </c>
      <c r="J80" s="20"/>
      <c r="K80" s="104" t="str">
        <f>IFERROR(INDEX(#REF!,MATCH(J80,#REF!,0)),"")</f>
        <v/>
      </c>
      <c r="L80" s="36">
        <f t="shared" si="7"/>
        <v>0</v>
      </c>
      <c r="M80" s="68"/>
      <c r="N80" s="132"/>
    </row>
    <row r="81" spans="1:14" x14ac:dyDescent="0.25">
      <c r="A81" s="21"/>
      <c r="B81" s="26"/>
      <c r="C81" s="29"/>
      <c r="D81" s="23">
        <f t="shared" si="4"/>
        <v>0</v>
      </c>
      <c r="E81" s="66"/>
      <c r="F81" s="23">
        <f t="shared" si="5"/>
        <v>0</v>
      </c>
      <c r="G81" s="33"/>
      <c r="H81" s="33"/>
      <c r="I81" s="17" t="e">
        <f t="shared" ca="1" si="6"/>
        <v>#NAME?</v>
      </c>
      <c r="J81" s="20"/>
      <c r="K81" s="104" t="str">
        <f>IFERROR(INDEX(#REF!,MATCH(J81,#REF!,0)),"")</f>
        <v/>
      </c>
      <c r="L81" s="36">
        <f t="shared" si="7"/>
        <v>0</v>
      </c>
      <c r="M81" s="68"/>
      <c r="N81" s="132"/>
    </row>
    <row r="82" spans="1:14" x14ac:dyDescent="0.25">
      <c r="A82" s="21"/>
      <c r="B82" s="26"/>
      <c r="C82" s="29"/>
      <c r="D82" s="23">
        <f t="shared" si="4"/>
        <v>0</v>
      </c>
      <c r="E82" s="66"/>
      <c r="F82" s="23">
        <f t="shared" si="5"/>
        <v>0</v>
      </c>
      <c r="G82" s="33"/>
      <c r="H82" s="33"/>
      <c r="I82" s="17" t="e">
        <f t="shared" ca="1" si="6"/>
        <v>#NAME?</v>
      </c>
      <c r="J82" s="20"/>
      <c r="K82" s="104" t="str">
        <f>IFERROR(INDEX(#REF!,MATCH(J82,#REF!,0)),"")</f>
        <v/>
      </c>
      <c r="L82" s="36">
        <f t="shared" si="7"/>
        <v>0</v>
      </c>
      <c r="M82" s="68"/>
      <c r="N82" s="132"/>
    </row>
    <row r="83" spans="1:14" x14ac:dyDescent="0.25">
      <c r="A83" s="21"/>
      <c r="B83" s="26"/>
      <c r="C83" s="29"/>
      <c r="D83" s="23">
        <f t="shared" si="4"/>
        <v>0</v>
      </c>
      <c r="E83" s="66"/>
      <c r="F83" s="23">
        <f t="shared" si="5"/>
        <v>0</v>
      </c>
      <c r="G83" s="33"/>
      <c r="H83" s="33"/>
      <c r="I83" s="17" t="e">
        <f t="shared" ca="1" si="6"/>
        <v>#NAME?</v>
      </c>
      <c r="J83" s="20"/>
      <c r="K83" s="104" t="str">
        <f>IFERROR(INDEX(#REF!,MATCH(J83,#REF!,0)),"")</f>
        <v/>
      </c>
      <c r="L83" s="36">
        <f t="shared" si="7"/>
        <v>0</v>
      </c>
      <c r="M83" s="68"/>
      <c r="N83" s="132"/>
    </row>
    <row r="84" spans="1:14" x14ac:dyDescent="0.25">
      <c r="A84" s="21"/>
      <c r="B84" s="26"/>
      <c r="C84" s="29"/>
      <c r="D84" s="23">
        <f t="shared" si="4"/>
        <v>0</v>
      </c>
      <c r="E84" s="66"/>
      <c r="F84" s="23">
        <f t="shared" si="5"/>
        <v>0</v>
      </c>
      <c r="G84" s="33"/>
      <c r="H84" s="33"/>
      <c r="I84" s="17" t="e">
        <f t="shared" ca="1" si="6"/>
        <v>#NAME?</v>
      </c>
      <c r="J84" s="20"/>
      <c r="K84" s="104" t="str">
        <f>IFERROR(INDEX(#REF!,MATCH(J84,#REF!,0)),"")</f>
        <v/>
      </c>
      <c r="L84" s="36">
        <f t="shared" si="7"/>
        <v>0</v>
      </c>
      <c r="M84" s="68"/>
      <c r="N84" s="132"/>
    </row>
    <row r="85" spans="1:14" x14ac:dyDescent="0.25">
      <c r="A85" s="21"/>
      <c r="B85" s="26"/>
      <c r="C85" s="29"/>
      <c r="D85" s="23">
        <f t="shared" si="4"/>
        <v>0</v>
      </c>
      <c r="E85" s="66"/>
      <c r="F85" s="23">
        <f t="shared" si="5"/>
        <v>0</v>
      </c>
      <c r="G85" s="33"/>
      <c r="H85" s="33"/>
      <c r="I85" s="17" t="e">
        <f t="shared" ca="1" si="6"/>
        <v>#NAME?</v>
      </c>
      <c r="J85" s="20"/>
      <c r="K85" s="104" t="str">
        <f>IFERROR(INDEX(#REF!,MATCH(J85,#REF!,0)),"")</f>
        <v/>
      </c>
      <c r="L85" s="36">
        <f t="shared" si="7"/>
        <v>0</v>
      </c>
      <c r="M85" s="68"/>
      <c r="N85" s="132"/>
    </row>
    <row r="86" spans="1:14" x14ac:dyDescent="0.25">
      <c r="A86" s="21"/>
      <c r="B86" s="26"/>
      <c r="C86" s="29"/>
      <c r="D86" s="23">
        <f t="shared" si="4"/>
        <v>0</v>
      </c>
      <c r="E86" s="66"/>
      <c r="F86" s="23">
        <f t="shared" si="5"/>
        <v>0</v>
      </c>
      <c r="G86" s="33"/>
      <c r="H86" s="33"/>
      <c r="I86" s="17" t="e">
        <f t="shared" ca="1" si="6"/>
        <v>#NAME?</v>
      </c>
      <c r="J86" s="20"/>
      <c r="K86" s="104" t="str">
        <f>IFERROR(INDEX(#REF!,MATCH(J86,#REF!,0)),"")</f>
        <v/>
      </c>
      <c r="L86" s="36">
        <f t="shared" si="7"/>
        <v>0</v>
      </c>
      <c r="M86" s="68"/>
      <c r="N86" s="132"/>
    </row>
    <row r="87" spans="1:14" x14ac:dyDescent="0.25">
      <c r="A87" s="21"/>
      <c r="B87" s="26"/>
      <c r="C87" s="29"/>
      <c r="D87" s="23">
        <f t="shared" si="4"/>
        <v>0</v>
      </c>
      <c r="E87" s="66"/>
      <c r="F87" s="23">
        <f t="shared" si="5"/>
        <v>0</v>
      </c>
      <c r="G87" s="33"/>
      <c r="H87" s="33"/>
      <c r="I87" s="17" t="e">
        <f t="shared" ca="1" si="6"/>
        <v>#NAME?</v>
      </c>
      <c r="J87" s="20"/>
      <c r="K87" s="104" t="str">
        <f>IFERROR(INDEX(#REF!,MATCH(J87,#REF!,0)),"")</f>
        <v/>
      </c>
      <c r="L87" s="36">
        <f t="shared" si="7"/>
        <v>0</v>
      </c>
      <c r="M87" s="68"/>
      <c r="N87" s="132"/>
    </row>
    <row r="88" spans="1:14" x14ac:dyDescent="0.25">
      <c r="A88" s="21"/>
      <c r="B88" s="26"/>
      <c r="C88" s="29"/>
      <c r="D88" s="23">
        <f t="shared" si="4"/>
        <v>0</v>
      </c>
      <c r="E88" s="66"/>
      <c r="F88" s="23">
        <f t="shared" si="5"/>
        <v>0</v>
      </c>
      <c r="G88" s="33"/>
      <c r="H88" s="33"/>
      <c r="I88" s="17" t="e">
        <f t="shared" ca="1" si="6"/>
        <v>#NAME?</v>
      </c>
      <c r="J88" s="20"/>
      <c r="K88" s="104" t="str">
        <f>IFERROR(INDEX(#REF!,MATCH(J88,#REF!,0)),"")</f>
        <v/>
      </c>
      <c r="L88" s="36">
        <f t="shared" si="7"/>
        <v>0</v>
      </c>
      <c r="M88" s="68"/>
      <c r="N88" s="132"/>
    </row>
    <row r="89" spans="1:14" x14ac:dyDescent="0.25">
      <c r="A89" s="21"/>
      <c r="B89" s="26"/>
      <c r="C89" s="29"/>
      <c r="D89" s="23">
        <f t="shared" si="4"/>
        <v>0</v>
      </c>
      <c r="E89" s="66"/>
      <c r="F89" s="23">
        <f t="shared" si="5"/>
        <v>0</v>
      </c>
      <c r="G89" s="33"/>
      <c r="H89" s="33"/>
      <c r="I89" s="17" t="e">
        <f t="shared" ca="1" si="6"/>
        <v>#NAME?</v>
      </c>
      <c r="J89" s="20"/>
      <c r="K89" s="104" t="str">
        <f>IFERROR(INDEX(#REF!,MATCH(J89,#REF!,0)),"")</f>
        <v/>
      </c>
      <c r="L89" s="36">
        <f t="shared" si="7"/>
        <v>0</v>
      </c>
      <c r="M89" s="68"/>
      <c r="N89" s="132"/>
    </row>
    <row r="90" spans="1:14" x14ac:dyDescent="0.25">
      <c r="A90" s="21"/>
      <c r="B90" s="26"/>
      <c r="C90" s="29"/>
      <c r="D90" s="23">
        <f t="shared" si="4"/>
        <v>0</v>
      </c>
      <c r="E90" s="66"/>
      <c r="F90" s="23">
        <f t="shared" si="5"/>
        <v>0</v>
      </c>
      <c r="G90" s="33"/>
      <c r="H90" s="33"/>
      <c r="I90" s="17" t="e">
        <f t="shared" ca="1" si="6"/>
        <v>#NAME?</v>
      </c>
      <c r="J90" s="20"/>
      <c r="K90" s="104" t="str">
        <f>IFERROR(INDEX(#REF!,MATCH(J90,#REF!,0)),"")</f>
        <v/>
      </c>
      <c r="L90" s="36">
        <f t="shared" si="7"/>
        <v>0</v>
      </c>
      <c r="M90" s="68"/>
      <c r="N90" s="132"/>
    </row>
    <row r="91" spans="1:14" x14ac:dyDescent="0.25">
      <c r="A91" s="21"/>
      <c r="B91" s="26"/>
      <c r="C91" s="29"/>
      <c r="D91" s="23">
        <f t="shared" si="4"/>
        <v>0</v>
      </c>
      <c r="E91" s="66"/>
      <c r="F91" s="23">
        <f t="shared" si="5"/>
        <v>0</v>
      </c>
      <c r="G91" s="33"/>
      <c r="H91" s="33"/>
      <c r="I91" s="17" t="e">
        <f t="shared" ca="1" si="6"/>
        <v>#NAME?</v>
      </c>
      <c r="J91" s="20"/>
      <c r="K91" s="104" t="str">
        <f>IFERROR(INDEX(#REF!,MATCH(J91,#REF!,0)),"")</f>
        <v/>
      </c>
      <c r="L91" s="36">
        <f t="shared" si="7"/>
        <v>0</v>
      </c>
      <c r="M91" s="68"/>
      <c r="N91" s="132"/>
    </row>
    <row r="92" spans="1:14" x14ac:dyDescent="0.25">
      <c r="A92" s="21"/>
      <c r="B92" s="26"/>
      <c r="C92" s="29"/>
      <c r="D92" s="23">
        <f t="shared" si="4"/>
        <v>0</v>
      </c>
      <c r="E92" s="66"/>
      <c r="F92" s="23">
        <f t="shared" si="5"/>
        <v>0</v>
      </c>
      <c r="G92" s="33"/>
      <c r="H92" s="33"/>
      <c r="I92" s="17" t="e">
        <f t="shared" ca="1" si="6"/>
        <v>#NAME?</v>
      </c>
      <c r="J92" s="20"/>
      <c r="K92" s="104" t="str">
        <f>IFERROR(INDEX(#REF!,MATCH(J92,#REF!,0)),"")</f>
        <v/>
      </c>
      <c r="L92" s="36">
        <f t="shared" si="7"/>
        <v>0</v>
      </c>
      <c r="M92" s="68"/>
      <c r="N92" s="132"/>
    </row>
    <row r="93" spans="1:14" x14ac:dyDescent="0.25">
      <c r="A93" s="21"/>
      <c r="B93" s="26"/>
      <c r="C93" s="29"/>
      <c r="D93" s="23">
        <f t="shared" si="4"/>
        <v>0</v>
      </c>
      <c r="E93" s="66"/>
      <c r="F93" s="23">
        <f t="shared" si="5"/>
        <v>0</v>
      </c>
      <c r="G93" s="33"/>
      <c r="H93" s="33"/>
      <c r="I93" s="17" t="e">
        <f t="shared" ca="1" si="6"/>
        <v>#NAME?</v>
      </c>
      <c r="J93" s="20"/>
      <c r="K93" s="104" t="str">
        <f>IFERROR(INDEX(#REF!,MATCH(J93,#REF!,0)),"")</f>
        <v/>
      </c>
      <c r="L93" s="36">
        <f t="shared" si="7"/>
        <v>0</v>
      </c>
      <c r="M93" s="68"/>
      <c r="N93" s="132"/>
    </row>
    <row r="94" spans="1:14" x14ac:dyDescent="0.25">
      <c r="A94" s="21"/>
      <c r="B94" s="26"/>
      <c r="C94" s="29"/>
      <c r="D94" s="23">
        <f t="shared" si="4"/>
        <v>0</v>
      </c>
      <c r="E94" s="66"/>
      <c r="F94" s="23">
        <f t="shared" si="5"/>
        <v>0</v>
      </c>
      <c r="G94" s="33"/>
      <c r="H94" s="33"/>
      <c r="I94" s="17" t="e">
        <f t="shared" ca="1" si="6"/>
        <v>#NAME?</v>
      </c>
      <c r="J94" s="20"/>
      <c r="K94" s="104" t="str">
        <f>IFERROR(INDEX(#REF!,MATCH(J94,#REF!,0)),"")</f>
        <v/>
      </c>
      <c r="L94" s="36">
        <f t="shared" si="7"/>
        <v>0</v>
      </c>
      <c r="M94" s="68"/>
      <c r="N94" s="132"/>
    </row>
    <row r="95" spans="1:14" x14ac:dyDescent="0.25">
      <c r="A95" s="21"/>
      <c r="B95" s="26"/>
      <c r="C95" s="29"/>
      <c r="D95" s="23">
        <f t="shared" si="4"/>
        <v>0</v>
      </c>
      <c r="E95" s="66"/>
      <c r="F95" s="23">
        <f t="shared" si="5"/>
        <v>0</v>
      </c>
      <c r="G95" s="33"/>
      <c r="H95" s="33"/>
      <c r="I95" s="17" t="e">
        <f t="shared" ca="1" si="6"/>
        <v>#NAME?</v>
      </c>
      <c r="J95" s="20"/>
      <c r="K95" s="104" t="str">
        <f>IFERROR(INDEX(#REF!,MATCH(J95,#REF!,0)),"")</f>
        <v/>
      </c>
      <c r="L95" s="36">
        <f t="shared" si="7"/>
        <v>0</v>
      </c>
      <c r="M95" s="68"/>
      <c r="N95" s="132"/>
    </row>
    <row r="96" spans="1:14" x14ac:dyDescent="0.25">
      <c r="A96" s="21"/>
      <c r="B96" s="26"/>
      <c r="C96" s="29"/>
      <c r="D96" s="23">
        <f t="shared" si="4"/>
        <v>0</v>
      </c>
      <c r="E96" s="66"/>
      <c r="F96" s="23">
        <f t="shared" si="5"/>
        <v>0</v>
      </c>
      <c r="G96" s="33"/>
      <c r="H96" s="33"/>
      <c r="I96" s="17" t="e">
        <f t="shared" ca="1" si="6"/>
        <v>#NAME?</v>
      </c>
      <c r="J96" s="20"/>
      <c r="K96" s="104" t="str">
        <f>IFERROR(INDEX(#REF!,MATCH(J96,#REF!,0)),"")</f>
        <v/>
      </c>
      <c r="L96" s="36">
        <f t="shared" si="7"/>
        <v>0</v>
      </c>
      <c r="M96" s="68"/>
      <c r="N96" s="132"/>
    </row>
    <row r="97" spans="1:14" x14ac:dyDescent="0.25">
      <c r="A97" s="21"/>
      <c r="B97" s="26"/>
      <c r="C97" s="29"/>
      <c r="D97" s="23">
        <f t="shared" si="4"/>
        <v>0</v>
      </c>
      <c r="E97" s="66"/>
      <c r="F97" s="23">
        <f t="shared" si="5"/>
        <v>0</v>
      </c>
      <c r="G97" s="33"/>
      <c r="H97" s="33"/>
      <c r="I97" s="17" t="e">
        <f t="shared" ca="1" si="6"/>
        <v>#NAME?</v>
      </c>
      <c r="J97" s="20"/>
      <c r="K97" s="104" t="str">
        <f>IFERROR(INDEX(#REF!,MATCH(J97,#REF!,0)),"")</f>
        <v/>
      </c>
      <c r="L97" s="36">
        <f t="shared" si="7"/>
        <v>0</v>
      </c>
      <c r="M97" s="68"/>
      <c r="N97" s="132"/>
    </row>
    <row r="98" spans="1:14" x14ac:dyDescent="0.25">
      <c r="A98" s="21"/>
      <c r="B98" s="26"/>
      <c r="C98" s="29"/>
      <c r="D98" s="23">
        <f t="shared" si="4"/>
        <v>0</v>
      </c>
      <c r="E98" s="66"/>
      <c r="F98" s="23">
        <f t="shared" si="5"/>
        <v>0</v>
      </c>
      <c r="G98" s="33"/>
      <c r="H98" s="33"/>
      <c r="I98" s="17" t="e">
        <f t="shared" ca="1" si="6"/>
        <v>#NAME?</v>
      </c>
      <c r="J98" s="20"/>
      <c r="K98" s="104" t="str">
        <f>IFERROR(INDEX(#REF!,MATCH(J98,#REF!,0)),"")</f>
        <v/>
      </c>
      <c r="L98" s="36">
        <f t="shared" si="7"/>
        <v>0</v>
      </c>
      <c r="M98" s="68"/>
      <c r="N98" s="132"/>
    </row>
    <row r="99" spans="1:14" x14ac:dyDescent="0.25">
      <c r="A99" s="21"/>
      <c r="B99" s="26"/>
      <c r="C99" s="29"/>
      <c r="D99" s="23">
        <f t="shared" si="4"/>
        <v>0</v>
      </c>
      <c r="E99" s="66"/>
      <c r="F99" s="23">
        <f t="shared" si="5"/>
        <v>0</v>
      </c>
      <c r="G99" s="33"/>
      <c r="H99" s="33"/>
      <c r="I99" s="17" t="e">
        <f t="shared" ca="1" si="6"/>
        <v>#NAME?</v>
      </c>
      <c r="J99" s="20"/>
      <c r="K99" s="104" t="str">
        <f>IFERROR(INDEX(#REF!,MATCH(J99,#REF!,0)),"")</f>
        <v/>
      </c>
      <c r="L99" s="36">
        <f t="shared" si="7"/>
        <v>0</v>
      </c>
      <c r="M99" s="68"/>
      <c r="N99" s="132"/>
    </row>
    <row r="100" spans="1:14" x14ac:dyDescent="0.25">
      <c r="A100" s="21"/>
      <c r="B100" s="26"/>
      <c r="C100" s="29"/>
      <c r="D100" s="23">
        <f t="shared" si="4"/>
        <v>0</v>
      </c>
      <c r="E100" s="66"/>
      <c r="F100" s="23">
        <f t="shared" si="5"/>
        <v>0</v>
      </c>
      <c r="G100" s="33"/>
      <c r="H100" s="33"/>
      <c r="I100" s="17" t="e">
        <f t="shared" ca="1" si="6"/>
        <v>#NAME?</v>
      </c>
      <c r="J100" s="20"/>
      <c r="K100" s="104" t="str">
        <f>IFERROR(INDEX(#REF!,MATCH(J100,#REF!,0)),"")</f>
        <v/>
      </c>
      <c r="L100" s="36">
        <f t="shared" si="7"/>
        <v>0</v>
      </c>
      <c r="M100" s="68"/>
      <c r="N100" s="132"/>
    </row>
    <row r="101" spans="1:14" x14ac:dyDescent="0.25">
      <c r="A101" s="21"/>
      <c r="B101" s="26"/>
      <c r="C101" s="29"/>
      <c r="D101" s="23">
        <f t="shared" si="4"/>
        <v>0</v>
      </c>
      <c r="E101" s="66"/>
      <c r="F101" s="23">
        <f t="shared" si="5"/>
        <v>0</v>
      </c>
      <c r="G101" s="33"/>
      <c r="H101" s="33"/>
      <c r="I101" s="17" t="e">
        <f t="shared" ca="1" si="6"/>
        <v>#NAME?</v>
      </c>
      <c r="J101" s="20"/>
      <c r="K101" s="104" t="str">
        <f>IFERROR(INDEX(#REF!,MATCH(J101,#REF!,0)),"")</f>
        <v/>
      </c>
      <c r="L101" s="36">
        <f t="shared" si="7"/>
        <v>0</v>
      </c>
      <c r="M101" s="68"/>
      <c r="N101" s="132"/>
    </row>
    <row r="102" spans="1:14" x14ac:dyDescent="0.25">
      <c r="A102" s="21"/>
      <c r="B102" s="26"/>
      <c r="C102" s="29"/>
      <c r="D102" s="23">
        <f t="shared" si="4"/>
        <v>0</v>
      </c>
      <c r="E102" s="66"/>
      <c r="F102" s="23">
        <f t="shared" si="5"/>
        <v>0</v>
      </c>
      <c r="G102" s="33"/>
      <c r="H102" s="33"/>
      <c r="I102" s="17" t="e">
        <f t="shared" ca="1" si="6"/>
        <v>#NAME?</v>
      </c>
      <c r="J102" s="20"/>
      <c r="K102" s="104" t="str">
        <f>IFERROR(INDEX(#REF!,MATCH(J102,#REF!,0)),"")</f>
        <v/>
      </c>
      <c r="L102" s="36">
        <f t="shared" si="7"/>
        <v>0</v>
      </c>
      <c r="M102" s="68"/>
      <c r="N102" s="132"/>
    </row>
    <row r="103" spans="1:14" x14ac:dyDescent="0.25">
      <c r="A103" s="21"/>
      <c r="B103" s="26"/>
      <c r="C103" s="29"/>
      <c r="D103" s="23">
        <f t="shared" si="4"/>
        <v>0</v>
      </c>
      <c r="E103" s="66"/>
      <c r="F103" s="23">
        <f t="shared" si="5"/>
        <v>0</v>
      </c>
      <c r="G103" s="33"/>
      <c r="H103" s="33"/>
      <c r="I103" s="17" t="e">
        <f t="shared" ca="1" si="6"/>
        <v>#NAME?</v>
      </c>
      <c r="J103" s="20"/>
      <c r="K103" s="104" t="str">
        <f>IFERROR(INDEX(#REF!,MATCH(J103,#REF!,0)),"")</f>
        <v/>
      </c>
      <c r="L103" s="36">
        <f t="shared" si="7"/>
        <v>0</v>
      </c>
      <c r="M103" s="68"/>
      <c r="N103" s="132"/>
    </row>
    <row r="104" spans="1:14" x14ac:dyDescent="0.25">
      <c r="A104" s="21"/>
      <c r="B104" s="26"/>
      <c r="C104" s="29"/>
      <c r="D104" s="23">
        <f t="shared" si="4"/>
        <v>0</v>
      </c>
      <c r="E104" s="66"/>
      <c r="F104" s="23">
        <f t="shared" si="5"/>
        <v>0</v>
      </c>
      <c r="G104" s="33"/>
      <c r="H104" s="33"/>
      <c r="I104" s="17" t="e">
        <f t="shared" ca="1" si="6"/>
        <v>#NAME?</v>
      </c>
      <c r="J104" s="20"/>
      <c r="K104" s="104" t="str">
        <f>IFERROR(INDEX(#REF!,MATCH(J104,#REF!,0)),"")</f>
        <v/>
      </c>
      <c r="L104" s="36">
        <f t="shared" si="7"/>
        <v>0</v>
      </c>
      <c r="M104" s="68"/>
      <c r="N104" s="132"/>
    </row>
    <row r="105" spans="1:14" x14ac:dyDescent="0.25">
      <c r="A105" s="21"/>
      <c r="B105" s="26"/>
      <c r="C105" s="29"/>
      <c r="D105" s="23">
        <f t="shared" si="4"/>
        <v>0</v>
      </c>
      <c r="E105" s="66"/>
      <c r="F105" s="23">
        <f t="shared" si="5"/>
        <v>0</v>
      </c>
      <c r="G105" s="33"/>
      <c r="H105" s="33"/>
      <c r="I105" s="17" t="e">
        <f t="shared" ca="1" si="6"/>
        <v>#NAME?</v>
      </c>
      <c r="J105" s="20"/>
      <c r="K105" s="104" t="str">
        <f>IFERROR(INDEX(#REF!,MATCH(J105,#REF!,0)),"")</f>
        <v/>
      </c>
      <c r="L105" s="36">
        <f t="shared" si="7"/>
        <v>0</v>
      </c>
      <c r="M105" s="68"/>
      <c r="N105" s="132"/>
    </row>
    <row r="106" spans="1:14" x14ac:dyDescent="0.25">
      <c r="A106" s="21"/>
      <c r="B106" s="26"/>
      <c r="C106" s="29"/>
      <c r="D106" s="23">
        <f t="shared" si="4"/>
        <v>0</v>
      </c>
      <c r="E106" s="66"/>
      <c r="F106" s="23">
        <f t="shared" si="5"/>
        <v>0</v>
      </c>
      <c r="G106" s="33"/>
      <c r="H106" s="33"/>
      <c r="I106" s="17" t="e">
        <f t="shared" ca="1" si="6"/>
        <v>#NAME?</v>
      </c>
      <c r="J106" s="20"/>
      <c r="K106" s="104" t="str">
        <f>IFERROR(INDEX(#REF!,MATCH(J106,#REF!,0)),"")</f>
        <v/>
      </c>
      <c r="L106" s="36">
        <f t="shared" si="7"/>
        <v>0</v>
      </c>
      <c r="M106" s="68"/>
      <c r="N106" s="132"/>
    </row>
    <row r="107" spans="1:14" x14ac:dyDescent="0.25">
      <c r="A107" s="21"/>
      <c r="B107" s="26"/>
      <c r="C107" s="29"/>
      <c r="D107" s="23">
        <f t="shared" si="4"/>
        <v>0</v>
      </c>
      <c r="E107" s="66"/>
      <c r="F107" s="23">
        <f t="shared" si="5"/>
        <v>0</v>
      </c>
      <c r="G107" s="33"/>
      <c r="H107" s="33"/>
      <c r="I107" s="17" t="e">
        <f t="shared" ca="1" si="6"/>
        <v>#NAME?</v>
      </c>
      <c r="J107" s="20"/>
      <c r="K107" s="104" t="str">
        <f>IFERROR(INDEX(#REF!,MATCH(J107,#REF!,0)),"")</f>
        <v/>
      </c>
      <c r="L107" s="36">
        <f t="shared" si="7"/>
        <v>0</v>
      </c>
      <c r="M107" s="68"/>
      <c r="N107" s="132"/>
    </row>
    <row r="108" spans="1:14" x14ac:dyDescent="0.25">
      <c r="A108" s="21"/>
      <c r="B108" s="26"/>
      <c r="C108" s="29"/>
      <c r="D108" s="23">
        <f t="shared" si="4"/>
        <v>0</v>
      </c>
      <c r="E108" s="66"/>
      <c r="F108" s="23">
        <f t="shared" si="5"/>
        <v>0</v>
      </c>
      <c r="G108" s="33"/>
      <c r="H108" s="33"/>
      <c r="I108" s="17" t="e">
        <f t="shared" ca="1" si="6"/>
        <v>#NAME?</v>
      </c>
      <c r="J108" s="20"/>
      <c r="K108" s="104" t="str">
        <f>IFERROR(INDEX(#REF!,MATCH(J108,#REF!,0)),"")</f>
        <v/>
      </c>
      <c r="L108" s="36">
        <f t="shared" si="7"/>
        <v>0</v>
      </c>
      <c r="M108" s="68"/>
      <c r="N108" s="132"/>
    </row>
    <row r="109" spans="1:14" x14ac:dyDescent="0.25">
      <c r="A109" s="21"/>
      <c r="B109" s="26"/>
      <c r="C109" s="29"/>
      <c r="D109" s="23">
        <f t="shared" si="4"/>
        <v>0</v>
      </c>
      <c r="E109" s="66"/>
      <c r="F109" s="23">
        <f t="shared" si="5"/>
        <v>0</v>
      </c>
      <c r="G109" s="33"/>
      <c r="H109" s="33"/>
      <c r="I109" s="17" t="e">
        <f t="shared" ca="1" si="6"/>
        <v>#NAME?</v>
      </c>
      <c r="J109" s="20"/>
      <c r="K109" s="104" t="str">
        <f>IFERROR(INDEX(#REF!,MATCH(J109,#REF!,0)),"")</f>
        <v/>
      </c>
      <c r="L109" s="36">
        <f t="shared" si="7"/>
        <v>0</v>
      </c>
      <c r="M109" s="68"/>
      <c r="N109" s="132"/>
    </row>
    <row r="110" spans="1:14" x14ac:dyDescent="0.25">
      <c r="A110" s="21"/>
      <c r="B110" s="26"/>
      <c r="C110" s="29"/>
      <c r="D110" s="23">
        <f t="shared" si="4"/>
        <v>0</v>
      </c>
      <c r="E110" s="66"/>
      <c r="F110" s="23">
        <f t="shared" si="5"/>
        <v>0</v>
      </c>
      <c r="G110" s="33"/>
      <c r="H110" s="33"/>
      <c r="I110" s="17" t="e">
        <f t="shared" ca="1" si="6"/>
        <v>#NAME?</v>
      </c>
      <c r="J110" s="20"/>
      <c r="K110" s="104" t="str">
        <f>IFERROR(INDEX(#REF!,MATCH(J110,#REF!,0)),"")</f>
        <v/>
      </c>
      <c r="L110" s="36">
        <f t="shared" si="7"/>
        <v>0</v>
      </c>
      <c r="M110" s="68"/>
      <c r="N110" s="132"/>
    </row>
    <row r="111" spans="1:14" x14ac:dyDescent="0.25">
      <c r="A111" s="21"/>
      <c r="B111" s="26"/>
      <c r="C111" s="29"/>
      <c r="D111" s="23">
        <f t="shared" si="4"/>
        <v>0</v>
      </c>
      <c r="E111" s="66"/>
      <c r="F111" s="23">
        <f t="shared" si="5"/>
        <v>0</v>
      </c>
      <c r="G111" s="33"/>
      <c r="H111" s="33"/>
      <c r="I111" s="17" t="e">
        <f t="shared" ca="1" si="6"/>
        <v>#NAME?</v>
      </c>
      <c r="J111" s="20"/>
      <c r="K111" s="104" t="str">
        <f>IFERROR(INDEX(#REF!,MATCH(J111,#REF!,0)),"")</f>
        <v/>
      </c>
      <c r="L111" s="36">
        <f t="shared" si="7"/>
        <v>0</v>
      </c>
      <c r="M111" s="68"/>
      <c r="N111" s="132"/>
    </row>
    <row r="112" spans="1:14" x14ac:dyDescent="0.25">
      <c r="A112" s="21"/>
      <c r="B112" s="26"/>
      <c r="C112" s="29"/>
      <c r="D112" s="23">
        <f t="shared" si="4"/>
        <v>0</v>
      </c>
      <c r="E112" s="66"/>
      <c r="F112" s="23">
        <f t="shared" si="5"/>
        <v>0</v>
      </c>
      <c r="G112" s="33"/>
      <c r="H112" s="33"/>
      <c r="I112" s="17" t="e">
        <f t="shared" ca="1" si="6"/>
        <v>#NAME?</v>
      </c>
      <c r="J112" s="20"/>
      <c r="K112" s="104" t="str">
        <f>IFERROR(INDEX(#REF!,MATCH(J112,#REF!,0)),"")</f>
        <v/>
      </c>
      <c r="L112" s="36">
        <f t="shared" si="7"/>
        <v>0</v>
      </c>
      <c r="M112" s="68"/>
      <c r="N112" s="132"/>
    </row>
    <row r="113" spans="1:14" x14ac:dyDescent="0.25">
      <c r="A113" s="21"/>
      <c r="B113" s="26"/>
      <c r="C113" s="29"/>
      <c r="D113" s="23">
        <f t="shared" si="4"/>
        <v>0</v>
      </c>
      <c r="E113" s="66"/>
      <c r="F113" s="23">
        <f t="shared" si="5"/>
        <v>0</v>
      </c>
      <c r="G113" s="33"/>
      <c r="H113" s="33"/>
      <c r="I113" s="17" t="e">
        <f t="shared" ca="1" si="6"/>
        <v>#NAME?</v>
      </c>
      <c r="J113" s="20"/>
      <c r="K113" s="104" t="str">
        <f>IFERROR(INDEX(#REF!,MATCH(J113,#REF!,0)),"")</f>
        <v/>
      </c>
      <c r="L113" s="36">
        <f t="shared" si="7"/>
        <v>0</v>
      </c>
      <c r="M113" s="68"/>
      <c r="N113" s="132"/>
    </row>
    <row r="114" spans="1:14" x14ac:dyDescent="0.25">
      <c r="A114" s="21"/>
      <c r="B114" s="26"/>
      <c r="C114" s="29"/>
      <c r="D114" s="23">
        <f t="shared" si="4"/>
        <v>0</v>
      </c>
      <c r="E114" s="66"/>
      <c r="F114" s="23">
        <f t="shared" si="5"/>
        <v>0</v>
      </c>
      <c r="G114" s="33"/>
      <c r="H114" s="33"/>
      <c r="I114" s="17" t="e">
        <f t="shared" ca="1" si="6"/>
        <v>#NAME?</v>
      </c>
      <c r="J114" s="20"/>
      <c r="K114" s="104" t="str">
        <f>IFERROR(INDEX(#REF!,MATCH(J114,#REF!,0)),"")</f>
        <v/>
      </c>
      <c r="L114" s="36">
        <f t="shared" si="7"/>
        <v>0</v>
      </c>
      <c r="M114" s="68"/>
      <c r="N114" s="132"/>
    </row>
    <row r="115" spans="1:14" x14ac:dyDescent="0.25">
      <c r="A115" s="21"/>
      <c r="B115" s="26"/>
      <c r="C115" s="29"/>
      <c r="D115" s="23">
        <f t="shared" si="4"/>
        <v>0</v>
      </c>
      <c r="E115" s="66"/>
      <c r="F115" s="23">
        <f t="shared" si="5"/>
        <v>0</v>
      </c>
      <c r="G115" s="33"/>
      <c r="H115" s="33"/>
      <c r="I115" s="17" t="e">
        <f t="shared" ca="1" si="6"/>
        <v>#NAME?</v>
      </c>
      <c r="J115" s="20"/>
      <c r="K115" s="104" t="str">
        <f>IFERROR(INDEX(#REF!,MATCH(J115,#REF!,0)),"")</f>
        <v/>
      </c>
      <c r="L115" s="36">
        <f t="shared" si="7"/>
        <v>0</v>
      </c>
      <c r="M115" s="68"/>
      <c r="N115" s="132"/>
    </row>
    <row r="116" spans="1:14" x14ac:dyDescent="0.25">
      <c r="A116" s="21"/>
      <c r="B116" s="26"/>
      <c r="C116" s="29"/>
      <c r="D116" s="23">
        <f t="shared" si="4"/>
        <v>0</v>
      </c>
      <c r="E116" s="66"/>
      <c r="F116" s="23">
        <f t="shared" si="5"/>
        <v>0</v>
      </c>
      <c r="G116" s="33"/>
      <c r="H116" s="33"/>
      <c r="I116" s="17" t="e">
        <f t="shared" ca="1" si="6"/>
        <v>#NAME?</v>
      </c>
      <c r="J116" s="20"/>
      <c r="K116" s="104" t="str">
        <f>IFERROR(INDEX(#REF!,MATCH(J116,#REF!,0)),"")</f>
        <v/>
      </c>
      <c r="L116" s="36">
        <f t="shared" si="7"/>
        <v>0</v>
      </c>
      <c r="M116" s="68"/>
      <c r="N116" s="132"/>
    </row>
    <row r="117" spans="1:14" x14ac:dyDescent="0.25">
      <c r="A117" s="21"/>
      <c r="B117" s="26"/>
      <c r="C117" s="29"/>
      <c r="D117" s="23">
        <f t="shared" si="4"/>
        <v>0</v>
      </c>
      <c r="E117" s="66"/>
      <c r="F117" s="23">
        <f t="shared" si="5"/>
        <v>0</v>
      </c>
      <c r="G117" s="33"/>
      <c r="H117" s="33"/>
      <c r="I117" s="17" t="e">
        <f t="shared" ca="1" si="6"/>
        <v>#NAME?</v>
      </c>
      <c r="J117" s="20"/>
      <c r="K117" s="104" t="str">
        <f>IFERROR(INDEX(#REF!,MATCH(J117,#REF!,0)),"")</f>
        <v/>
      </c>
      <c r="L117" s="36">
        <f t="shared" si="7"/>
        <v>0</v>
      </c>
      <c r="M117" s="68"/>
      <c r="N117" s="132"/>
    </row>
    <row r="118" spans="1:14" x14ac:dyDescent="0.25">
      <c r="A118" s="21"/>
      <c r="B118" s="26"/>
      <c r="C118" s="29"/>
      <c r="D118" s="23">
        <f t="shared" si="4"/>
        <v>0</v>
      </c>
      <c r="E118" s="66"/>
      <c r="F118" s="23">
        <f t="shared" si="5"/>
        <v>0</v>
      </c>
      <c r="G118" s="33"/>
      <c r="H118" s="33"/>
      <c r="I118" s="17" t="e">
        <f t="shared" ca="1" si="6"/>
        <v>#NAME?</v>
      </c>
      <c r="J118" s="20"/>
      <c r="K118" s="104" t="str">
        <f>IFERROR(INDEX(#REF!,MATCH(J118,#REF!,0)),"")</f>
        <v/>
      </c>
      <c r="L118" s="36">
        <f t="shared" si="7"/>
        <v>0</v>
      </c>
      <c r="M118" s="68"/>
      <c r="N118" s="132"/>
    </row>
    <row r="119" spans="1:14" x14ac:dyDescent="0.25">
      <c r="A119" s="21"/>
      <c r="B119" s="26"/>
      <c r="C119" s="29"/>
      <c r="D119" s="23">
        <f t="shared" si="4"/>
        <v>0</v>
      </c>
      <c r="E119" s="66"/>
      <c r="F119" s="23">
        <f t="shared" si="5"/>
        <v>0</v>
      </c>
      <c r="G119" s="33"/>
      <c r="H119" s="33"/>
      <c r="I119" s="17" t="e">
        <f t="shared" ca="1" si="6"/>
        <v>#NAME?</v>
      </c>
      <c r="J119" s="20"/>
      <c r="K119" s="104" t="str">
        <f>IFERROR(INDEX(#REF!,MATCH(J119,#REF!,0)),"")</f>
        <v/>
      </c>
      <c r="L119" s="36">
        <f t="shared" si="7"/>
        <v>0</v>
      </c>
      <c r="M119" s="68"/>
      <c r="N119" s="132"/>
    </row>
    <row r="120" spans="1:14" x14ac:dyDescent="0.25">
      <c r="A120" s="21"/>
      <c r="B120" s="26"/>
      <c r="C120" s="29"/>
      <c r="D120" s="23">
        <f t="shared" si="4"/>
        <v>0</v>
      </c>
      <c r="E120" s="66"/>
      <c r="F120" s="23">
        <f t="shared" si="5"/>
        <v>0</v>
      </c>
      <c r="G120" s="33"/>
      <c r="H120" s="33"/>
      <c r="I120" s="17" t="e">
        <f t="shared" ca="1" si="6"/>
        <v>#NAME?</v>
      </c>
      <c r="J120" s="20"/>
      <c r="K120" s="104" t="str">
        <f>IFERROR(INDEX(#REF!,MATCH(J120,#REF!,0)),"")</f>
        <v/>
      </c>
      <c r="L120" s="36">
        <f t="shared" si="7"/>
        <v>0</v>
      </c>
      <c r="M120" s="68"/>
      <c r="N120" s="132"/>
    </row>
    <row r="121" spans="1:14" x14ac:dyDescent="0.25">
      <c r="A121" s="21"/>
      <c r="B121" s="26"/>
      <c r="C121" s="29"/>
      <c r="D121" s="23">
        <f t="shared" si="4"/>
        <v>0</v>
      </c>
      <c r="E121" s="66"/>
      <c r="F121" s="23">
        <f t="shared" si="5"/>
        <v>0</v>
      </c>
      <c r="G121" s="33"/>
      <c r="H121" s="33"/>
      <c r="I121" s="17" t="e">
        <f t="shared" ca="1" si="6"/>
        <v>#NAME?</v>
      </c>
      <c r="J121" s="20"/>
      <c r="K121" s="104" t="str">
        <f>IFERROR(INDEX(#REF!,MATCH(J121,#REF!,0)),"")</f>
        <v/>
      </c>
      <c r="L121" s="36">
        <f t="shared" si="7"/>
        <v>0</v>
      </c>
      <c r="M121" s="68"/>
      <c r="N121" s="132"/>
    </row>
    <row r="122" spans="1:14" x14ac:dyDescent="0.25">
      <c r="A122" s="21"/>
      <c r="B122" s="26"/>
      <c r="C122" s="29"/>
      <c r="D122" s="23">
        <f t="shared" si="4"/>
        <v>0</v>
      </c>
      <c r="E122" s="66"/>
      <c r="F122" s="23">
        <f t="shared" si="5"/>
        <v>0</v>
      </c>
      <c r="G122" s="33"/>
      <c r="H122" s="33"/>
      <c r="I122" s="17" t="e">
        <f t="shared" ca="1" si="6"/>
        <v>#NAME?</v>
      </c>
      <c r="J122" s="20"/>
      <c r="K122" s="104" t="str">
        <f>IFERROR(INDEX(#REF!,MATCH(J122,#REF!,0)),"")</f>
        <v/>
      </c>
      <c r="L122" s="36">
        <f t="shared" si="7"/>
        <v>0</v>
      </c>
      <c r="M122" s="68"/>
      <c r="N122" s="132"/>
    </row>
    <row r="123" spans="1:14" x14ac:dyDescent="0.25">
      <c r="A123" s="21"/>
      <c r="B123" s="26"/>
      <c r="C123" s="29"/>
      <c r="D123" s="23">
        <f t="shared" si="4"/>
        <v>0</v>
      </c>
      <c r="E123" s="66"/>
      <c r="F123" s="23">
        <f t="shared" si="5"/>
        <v>0</v>
      </c>
      <c r="G123" s="33"/>
      <c r="H123" s="33"/>
      <c r="I123" s="17" t="e">
        <f t="shared" ca="1" si="6"/>
        <v>#NAME?</v>
      </c>
      <c r="J123" s="20"/>
      <c r="K123" s="104" t="str">
        <f>IFERROR(INDEX(#REF!,MATCH(J123,#REF!,0)),"")</f>
        <v/>
      </c>
      <c r="L123" s="36">
        <f t="shared" si="7"/>
        <v>0</v>
      </c>
      <c r="M123" s="68"/>
      <c r="N123" s="132"/>
    </row>
    <row r="124" spans="1:14" x14ac:dyDescent="0.25">
      <c r="A124" s="21"/>
      <c r="B124" s="26"/>
      <c r="C124" s="29"/>
      <c r="D124" s="23">
        <f t="shared" si="4"/>
        <v>0</v>
      </c>
      <c r="E124" s="66"/>
      <c r="F124" s="23">
        <f t="shared" si="5"/>
        <v>0</v>
      </c>
      <c r="G124" s="33"/>
      <c r="H124" s="33"/>
      <c r="I124" s="17" t="e">
        <f t="shared" ca="1" si="6"/>
        <v>#NAME?</v>
      </c>
      <c r="J124" s="20"/>
      <c r="K124" s="104" t="str">
        <f>IFERROR(INDEX(#REF!,MATCH(J124,#REF!,0)),"")</f>
        <v/>
      </c>
      <c r="L124" s="36">
        <f t="shared" si="7"/>
        <v>0</v>
      </c>
      <c r="M124" s="68"/>
      <c r="N124" s="132"/>
    </row>
    <row r="125" spans="1:14" x14ac:dyDescent="0.25">
      <c r="A125" s="21"/>
      <c r="B125" s="26"/>
      <c r="C125" s="29"/>
      <c r="D125" s="23">
        <f t="shared" si="4"/>
        <v>0</v>
      </c>
      <c r="E125" s="66"/>
      <c r="F125" s="23">
        <f t="shared" si="5"/>
        <v>0</v>
      </c>
      <c r="G125" s="33"/>
      <c r="H125" s="33"/>
      <c r="I125" s="17" t="e">
        <f t="shared" ca="1" si="6"/>
        <v>#NAME?</v>
      </c>
      <c r="J125" s="20"/>
      <c r="K125" s="104" t="str">
        <f>IFERROR(INDEX(#REF!,MATCH(J125,#REF!,0)),"")</f>
        <v/>
      </c>
      <c r="L125" s="36">
        <f t="shared" si="7"/>
        <v>0</v>
      </c>
      <c r="M125" s="68"/>
      <c r="N125" s="132"/>
    </row>
    <row r="126" spans="1:14" x14ac:dyDescent="0.25">
      <c r="A126" s="21"/>
      <c r="B126" s="26"/>
      <c r="C126" s="29"/>
      <c r="D126" s="23">
        <f t="shared" si="4"/>
        <v>0</v>
      </c>
      <c r="E126" s="66"/>
      <c r="F126" s="23">
        <f t="shared" si="5"/>
        <v>0</v>
      </c>
      <c r="G126" s="33"/>
      <c r="H126" s="33"/>
      <c r="I126" s="17" t="e">
        <f t="shared" ca="1" si="6"/>
        <v>#NAME?</v>
      </c>
      <c r="J126" s="20"/>
      <c r="K126" s="104" t="str">
        <f>IFERROR(INDEX(#REF!,MATCH(J126,#REF!,0)),"")</f>
        <v/>
      </c>
      <c r="L126" s="36">
        <f t="shared" si="7"/>
        <v>0</v>
      </c>
      <c r="M126" s="68"/>
      <c r="N126" s="132"/>
    </row>
    <row r="127" spans="1:14" x14ac:dyDescent="0.25">
      <c r="A127" s="21"/>
      <c r="B127" s="26"/>
      <c r="C127" s="29"/>
      <c r="D127" s="23">
        <f t="shared" si="4"/>
        <v>0</v>
      </c>
      <c r="E127" s="66"/>
      <c r="F127" s="23">
        <f t="shared" si="5"/>
        <v>0</v>
      </c>
      <c r="G127" s="33"/>
      <c r="H127" s="33"/>
      <c r="I127" s="17" t="e">
        <f t="shared" ca="1" si="6"/>
        <v>#NAME?</v>
      </c>
      <c r="J127" s="20"/>
      <c r="K127" s="104" t="str">
        <f>IFERROR(INDEX(#REF!,MATCH(J127,#REF!,0)),"")</f>
        <v/>
      </c>
      <c r="L127" s="36">
        <f t="shared" si="7"/>
        <v>0</v>
      </c>
      <c r="M127" s="68"/>
      <c r="N127" s="132"/>
    </row>
    <row r="128" spans="1:14" x14ac:dyDescent="0.25">
      <c r="A128" s="21"/>
      <c r="B128" s="26"/>
      <c r="C128" s="29"/>
      <c r="D128" s="23">
        <f t="shared" si="4"/>
        <v>0</v>
      </c>
      <c r="E128" s="66"/>
      <c r="F128" s="23">
        <f t="shared" si="5"/>
        <v>0</v>
      </c>
      <c r="G128" s="33"/>
      <c r="H128" s="33"/>
      <c r="I128" s="17" t="e">
        <f t="shared" ca="1" si="6"/>
        <v>#NAME?</v>
      </c>
      <c r="J128" s="20"/>
      <c r="K128" s="104" t="str">
        <f>IFERROR(INDEX(#REF!,MATCH(J128,#REF!,0)),"")</f>
        <v/>
      </c>
      <c r="L128" s="36">
        <f t="shared" si="7"/>
        <v>0</v>
      </c>
      <c r="M128" s="68"/>
      <c r="N128" s="132"/>
    </row>
    <row r="129" spans="1:14" x14ac:dyDescent="0.25">
      <c r="A129" s="21"/>
      <c r="B129" s="26"/>
      <c r="C129" s="29"/>
      <c r="D129" s="23">
        <f t="shared" si="4"/>
        <v>0</v>
      </c>
      <c r="E129" s="66"/>
      <c r="F129" s="23">
        <f t="shared" si="5"/>
        <v>0</v>
      </c>
      <c r="G129" s="33"/>
      <c r="H129" s="33"/>
      <c r="I129" s="17" t="e">
        <f t="shared" ca="1" si="6"/>
        <v>#NAME?</v>
      </c>
      <c r="J129" s="20"/>
      <c r="K129" s="104" t="str">
        <f>IFERROR(INDEX(#REF!,MATCH(J129,#REF!,0)),"")</f>
        <v/>
      </c>
      <c r="L129" s="36">
        <f t="shared" si="7"/>
        <v>0</v>
      </c>
      <c r="M129" s="68"/>
      <c r="N129" s="132"/>
    </row>
    <row r="130" spans="1:14" x14ac:dyDescent="0.25">
      <c r="A130" s="21"/>
      <c r="B130" s="26"/>
      <c r="C130" s="29"/>
      <c r="D130" s="23">
        <f t="shared" si="4"/>
        <v>0</v>
      </c>
      <c r="E130" s="66"/>
      <c r="F130" s="23">
        <f t="shared" si="5"/>
        <v>0</v>
      </c>
      <c r="G130" s="33"/>
      <c r="H130" s="33"/>
      <c r="I130" s="17" t="e">
        <f t="shared" ca="1" si="6"/>
        <v>#NAME?</v>
      </c>
      <c r="J130" s="20"/>
      <c r="K130" s="104" t="str">
        <f>IFERROR(INDEX(#REF!,MATCH(J130,#REF!,0)),"")</f>
        <v/>
      </c>
      <c r="L130" s="36">
        <f t="shared" si="7"/>
        <v>0</v>
      </c>
      <c r="M130" s="68"/>
      <c r="N130" s="132"/>
    </row>
    <row r="131" spans="1:14" x14ac:dyDescent="0.25">
      <c r="A131" s="21"/>
      <c r="B131" s="26"/>
      <c r="C131" s="29"/>
      <c r="D131" s="23">
        <f t="shared" si="4"/>
        <v>0</v>
      </c>
      <c r="E131" s="66"/>
      <c r="F131" s="23">
        <f t="shared" si="5"/>
        <v>0</v>
      </c>
      <c r="G131" s="33"/>
      <c r="H131" s="33"/>
      <c r="I131" s="17" t="e">
        <f t="shared" ca="1" si="6"/>
        <v>#NAME?</v>
      </c>
      <c r="J131" s="20"/>
      <c r="K131" s="104" t="str">
        <f>IFERROR(INDEX(#REF!,MATCH(J131,#REF!,0)),"")</f>
        <v/>
      </c>
      <c r="L131" s="36">
        <f t="shared" si="7"/>
        <v>0</v>
      </c>
      <c r="M131" s="68"/>
      <c r="N131" s="132"/>
    </row>
    <row r="132" spans="1:14" x14ac:dyDescent="0.25">
      <c r="A132" s="21"/>
      <c r="B132" s="26"/>
      <c r="C132" s="29"/>
      <c r="D132" s="23">
        <f t="shared" si="4"/>
        <v>0</v>
      </c>
      <c r="E132" s="66"/>
      <c r="F132" s="23">
        <f t="shared" si="5"/>
        <v>0</v>
      </c>
      <c r="G132" s="33"/>
      <c r="H132" s="33"/>
      <c r="I132" s="17" t="e">
        <f t="shared" ca="1" si="6"/>
        <v>#NAME?</v>
      </c>
      <c r="J132" s="20"/>
      <c r="K132" s="104" t="str">
        <f>IFERROR(INDEX(#REF!,MATCH(J132,#REF!,0)),"")</f>
        <v/>
      </c>
      <c r="L132" s="36">
        <f t="shared" si="7"/>
        <v>0</v>
      </c>
      <c r="M132" s="68"/>
      <c r="N132" s="132"/>
    </row>
    <row r="133" spans="1:14" x14ac:dyDescent="0.25">
      <c r="A133" s="21"/>
      <c r="B133" s="26"/>
      <c r="C133" s="29"/>
      <c r="D133" s="23">
        <f t="shared" si="4"/>
        <v>0</v>
      </c>
      <c r="E133" s="66"/>
      <c r="F133" s="23">
        <f t="shared" si="5"/>
        <v>0</v>
      </c>
      <c r="G133" s="33"/>
      <c r="H133" s="33"/>
      <c r="I133" s="17" t="e">
        <f t="shared" ca="1" si="6"/>
        <v>#NAME?</v>
      </c>
      <c r="J133" s="20"/>
      <c r="K133" s="104" t="str">
        <f>IFERROR(INDEX(#REF!,MATCH(J133,#REF!,0)),"")</f>
        <v/>
      </c>
      <c r="L133" s="36">
        <f t="shared" si="7"/>
        <v>0</v>
      </c>
      <c r="M133" s="68"/>
      <c r="N133" s="132"/>
    </row>
    <row r="134" spans="1:14" x14ac:dyDescent="0.25">
      <c r="A134" s="21"/>
      <c r="B134" s="26"/>
      <c r="C134" s="29"/>
      <c r="D134" s="23">
        <f t="shared" ref="D134:D197" si="8">B134*C134</f>
        <v>0</v>
      </c>
      <c r="E134" s="66"/>
      <c r="F134" s="23">
        <f t="shared" ref="F134:F197" si="9">E134*(D134)^(1/2)</f>
        <v>0</v>
      </c>
      <c r="G134" s="33"/>
      <c r="H134" s="33"/>
      <c r="I134" s="17" t="e">
        <f t="shared" ref="I134:I197" ca="1" si="10">DiamColPrandtl(F134,G134,H134)</f>
        <v>#NAME?</v>
      </c>
      <c r="J134" s="20"/>
      <c r="K134" s="104" t="str">
        <f>IFERROR(INDEX(#REF!,MATCH(J134,#REF!,0)),"")</f>
        <v/>
      </c>
      <c r="L134" s="36">
        <f t="shared" si="7"/>
        <v>0</v>
      </c>
      <c r="M134" s="68"/>
      <c r="N134" s="132"/>
    </row>
    <row r="135" spans="1:14" x14ac:dyDescent="0.25">
      <c r="A135" s="21"/>
      <c r="B135" s="26"/>
      <c r="C135" s="29"/>
      <c r="D135" s="23">
        <f t="shared" si="8"/>
        <v>0</v>
      </c>
      <c r="E135" s="66"/>
      <c r="F135" s="23">
        <f t="shared" si="9"/>
        <v>0</v>
      </c>
      <c r="G135" s="33"/>
      <c r="H135" s="33"/>
      <c r="I135" s="17" t="e">
        <f t="shared" ca="1" si="10"/>
        <v>#NAME?</v>
      </c>
      <c r="J135" s="20"/>
      <c r="K135" s="104" t="str">
        <f>IFERROR(INDEX(#REF!,MATCH(J135,#REF!,0)),"")</f>
        <v/>
      </c>
      <c r="L135" s="36">
        <f t="shared" si="7"/>
        <v>0</v>
      </c>
      <c r="M135" s="68"/>
      <c r="N135" s="132"/>
    </row>
    <row r="136" spans="1:14" x14ac:dyDescent="0.25">
      <c r="A136" s="21"/>
      <c r="B136" s="26"/>
      <c r="C136" s="29"/>
      <c r="D136" s="23">
        <f t="shared" si="8"/>
        <v>0</v>
      </c>
      <c r="E136" s="66"/>
      <c r="F136" s="23">
        <f t="shared" si="9"/>
        <v>0</v>
      </c>
      <c r="G136" s="33"/>
      <c r="H136" s="33"/>
      <c r="I136" s="17" t="e">
        <f t="shared" ca="1" si="10"/>
        <v>#NAME?</v>
      </c>
      <c r="J136" s="20"/>
      <c r="K136" s="104" t="str">
        <f>IFERROR(INDEX(#REF!,MATCH(J136,#REF!,0)),"")</f>
        <v/>
      </c>
      <c r="L136" s="36">
        <f t="shared" si="7"/>
        <v>0</v>
      </c>
      <c r="M136" s="68"/>
      <c r="N136" s="132"/>
    </row>
    <row r="137" spans="1:14" x14ac:dyDescent="0.25">
      <c r="A137" s="21"/>
      <c r="B137" s="26"/>
      <c r="C137" s="29"/>
      <c r="D137" s="23">
        <f t="shared" si="8"/>
        <v>0</v>
      </c>
      <c r="E137" s="66"/>
      <c r="F137" s="23">
        <f t="shared" si="9"/>
        <v>0</v>
      </c>
      <c r="G137" s="33"/>
      <c r="H137" s="33"/>
      <c r="I137" s="17" t="e">
        <f t="shared" ca="1" si="10"/>
        <v>#NAME?</v>
      </c>
      <c r="J137" s="20"/>
      <c r="K137" s="104" t="str">
        <f>IFERROR(INDEX(#REF!,MATCH(J137,#REF!,0)),"")</f>
        <v/>
      </c>
      <c r="L137" s="36">
        <f t="shared" si="7"/>
        <v>0</v>
      </c>
      <c r="M137" s="68"/>
      <c r="N137" s="132"/>
    </row>
    <row r="138" spans="1:14" x14ac:dyDescent="0.25">
      <c r="A138" s="21"/>
      <c r="B138" s="26"/>
      <c r="C138" s="29"/>
      <c r="D138" s="23">
        <f t="shared" si="8"/>
        <v>0</v>
      </c>
      <c r="E138" s="66"/>
      <c r="F138" s="23">
        <f t="shared" si="9"/>
        <v>0</v>
      </c>
      <c r="G138" s="33"/>
      <c r="H138" s="33"/>
      <c r="I138" s="17" t="e">
        <f t="shared" ca="1" si="10"/>
        <v>#NAME?</v>
      </c>
      <c r="J138" s="20"/>
      <c r="K138" s="104" t="str">
        <f>IFERROR(INDEX(#REF!,MATCH(J138,#REF!,0)),"")</f>
        <v/>
      </c>
      <c r="L138" s="36">
        <f t="shared" si="7"/>
        <v>0</v>
      </c>
      <c r="M138" s="68"/>
      <c r="N138" s="132"/>
    </row>
    <row r="139" spans="1:14" x14ac:dyDescent="0.25">
      <c r="A139" s="21"/>
      <c r="B139" s="26"/>
      <c r="C139" s="29"/>
      <c r="D139" s="23">
        <f t="shared" si="8"/>
        <v>0</v>
      </c>
      <c r="E139" s="66"/>
      <c r="F139" s="23">
        <f t="shared" si="9"/>
        <v>0</v>
      </c>
      <c r="G139" s="33"/>
      <c r="H139" s="33"/>
      <c r="I139" s="17" t="e">
        <f t="shared" ca="1" si="10"/>
        <v>#NAME?</v>
      </c>
      <c r="J139" s="20"/>
      <c r="K139" s="104" t="str">
        <f>IFERROR(INDEX(#REF!,MATCH(J139,#REF!,0)),"")</f>
        <v/>
      </c>
      <c r="L139" s="36">
        <f t="shared" si="7"/>
        <v>0</v>
      </c>
      <c r="M139" s="68"/>
      <c r="N139" s="132"/>
    </row>
    <row r="140" spans="1:14" x14ac:dyDescent="0.25">
      <c r="A140" s="21"/>
      <c r="B140" s="26"/>
      <c r="C140" s="29"/>
      <c r="D140" s="23">
        <f t="shared" si="8"/>
        <v>0</v>
      </c>
      <c r="E140" s="66"/>
      <c r="F140" s="23">
        <f t="shared" si="9"/>
        <v>0</v>
      </c>
      <c r="G140" s="33"/>
      <c r="H140" s="33"/>
      <c r="I140" s="17" t="e">
        <f t="shared" ca="1" si="10"/>
        <v>#NAME?</v>
      </c>
      <c r="J140" s="20"/>
      <c r="K140" s="104" t="str">
        <f>IFERROR(INDEX(#REF!,MATCH(J140,#REF!,0)),"")</f>
        <v/>
      </c>
      <c r="L140" s="36">
        <f t="shared" si="7"/>
        <v>0</v>
      </c>
      <c r="M140" s="68"/>
      <c r="N140" s="132"/>
    </row>
    <row r="141" spans="1:14" x14ac:dyDescent="0.25">
      <c r="A141" s="21"/>
      <c r="B141" s="26"/>
      <c r="C141" s="29"/>
      <c r="D141" s="23">
        <f t="shared" si="8"/>
        <v>0</v>
      </c>
      <c r="E141" s="66"/>
      <c r="F141" s="23">
        <f t="shared" si="9"/>
        <v>0</v>
      </c>
      <c r="G141" s="33"/>
      <c r="H141" s="33"/>
      <c r="I141" s="17" t="e">
        <f t="shared" ca="1" si="10"/>
        <v>#NAME?</v>
      </c>
      <c r="J141" s="20"/>
      <c r="K141" s="104" t="str">
        <f>IFERROR(INDEX(#REF!,MATCH(J141,#REF!,0)),"")</f>
        <v/>
      </c>
      <c r="L141" s="36">
        <f t="shared" si="7"/>
        <v>0</v>
      </c>
      <c r="M141" s="68"/>
      <c r="N141" s="132"/>
    </row>
    <row r="142" spans="1:14" x14ac:dyDescent="0.25">
      <c r="A142" s="21"/>
      <c r="B142" s="26"/>
      <c r="C142" s="29"/>
      <c r="D142" s="23">
        <f t="shared" si="8"/>
        <v>0</v>
      </c>
      <c r="E142" s="66"/>
      <c r="F142" s="23">
        <f t="shared" si="9"/>
        <v>0</v>
      </c>
      <c r="G142" s="33"/>
      <c r="H142" s="33"/>
      <c r="I142" s="17" t="e">
        <f t="shared" ca="1" si="10"/>
        <v>#NAME?</v>
      </c>
      <c r="J142" s="20"/>
      <c r="K142" s="104" t="str">
        <f>IFERROR(INDEX(#REF!,MATCH(J142,#REF!,0)),"")</f>
        <v/>
      </c>
      <c r="L142" s="36">
        <f t="shared" si="7"/>
        <v>0</v>
      </c>
      <c r="M142" s="68"/>
      <c r="N142" s="132"/>
    </row>
    <row r="143" spans="1:14" x14ac:dyDescent="0.25">
      <c r="A143" s="21"/>
      <c r="B143" s="26"/>
      <c r="C143" s="29"/>
      <c r="D143" s="23">
        <f t="shared" si="8"/>
        <v>0</v>
      </c>
      <c r="E143" s="66"/>
      <c r="F143" s="23">
        <f t="shared" si="9"/>
        <v>0</v>
      </c>
      <c r="G143" s="33"/>
      <c r="H143" s="33"/>
      <c r="I143" s="17" t="e">
        <f t="shared" ca="1" si="10"/>
        <v>#NAME?</v>
      </c>
      <c r="J143" s="20"/>
      <c r="K143" s="104" t="str">
        <f>IFERROR(INDEX(#REF!,MATCH(J143,#REF!,0)),"")</f>
        <v/>
      </c>
      <c r="L143" s="36">
        <f t="shared" ref="L143:L206" si="11">IF(F143&lt;&gt;0,F143/1000/(PI()*(K143/1000)^2/4*G143),0)</f>
        <v>0</v>
      </c>
      <c r="M143" s="68"/>
      <c r="N143" s="132"/>
    </row>
    <row r="144" spans="1:14" x14ac:dyDescent="0.25">
      <c r="A144" s="21"/>
      <c r="B144" s="26"/>
      <c r="C144" s="29"/>
      <c r="D144" s="23">
        <f t="shared" si="8"/>
        <v>0</v>
      </c>
      <c r="E144" s="66"/>
      <c r="F144" s="23">
        <f t="shared" si="9"/>
        <v>0</v>
      </c>
      <c r="G144" s="33"/>
      <c r="H144" s="33"/>
      <c r="I144" s="17" t="e">
        <f t="shared" ca="1" si="10"/>
        <v>#NAME?</v>
      </c>
      <c r="J144" s="20"/>
      <c r="K144" s="104" t="str">
        <f>IFERROR(INDEX(#REF!,MATCH(J144,#REF!,0)),"")</f>
        <v/>
      </c>
      <c r="L144" s="36">
        <f t="shared" si="11"/>
        <v>0</v>
      </c>
      <c r="M144" s="68"/>
      <c r="N144" s="132"/>
    </row>
    <row r="145" spans="1:14" x14ac:dyDescent="0.25">
      <c r="A145" s="21"/>
      <c r="B145" s="26"/>
      <c r="C145" s="29"/>
      <c r="D145" s="23">
        <f t="shared" si="8"/>
        <v>0</v>
      </c>
      <c r="E145" s="66"/>
      <c r="F145" s="23">
        <f t="shared" si="9"/>
        <v>0</v>
      </c>
      <c r="G145" s="33"/>
      <c r="H145" s="33"/>
      <c r="I145" s="17" t="e">
        <f t="shared" ca="1" si="10"/>
        <v>#NAME?</v>
      </c>
      <c r="J145" s="20"/>
      <c r="K145" s="104" t="str">
        <f>IFERROR(INDEX(#REF!,MATCH(J145,#REF!,0)),"")</f>
        <v/>
      </c>
      <c r="L145" s="36">
        <f t="shared" si="11"/>
        <v>0</v>
      </c>
      <c r="M145" s="68"/>
      <c r="N145" s="132"/>
    </row>
    <row r="146" spans="1:14" x14ac:dyDescent="0.25">
      <c r="A146" s="21"/>
      <c r="B146" s="26"/>
      <c r="C146" s="29"/>
      <c r="D146" s="23">
        <f t="shared" si="8"/>
        <v>0</v>
      </c>
      <c r="E146" s="66"/>
      <c r="F146" s="23">
        <f t="shared" si="9"/>
        <v>0</v>
      </c>
      <c r="G146" s="33"/>
      <c r="H146" s="33"/>
      <c r="I146" s="17" t="e">
        <f t="shared" ca="1" si="10"/>
        <v>#NAME?</v>
      </c>
      <c r="J146" s="20"/>
      <c r="K146" s="104" t="str">
        <f>IFERROR(INDEX(#REF!,MATCH(J146,#REF!,0)),"")</f>
        <v/>
      </c>
      <c r="L146" s="36">
        <f t="shared" si="11"/>
        <v>0</v>
      </c>
      <c r="M146" s="68"/>
      <c r="N146" s="132"/>
    </row>
    <row r="147" spans="1:14" x14ac:dyDescent="0.25">
      <c r="A147" s="21"/>
      <c r="B147" s="26"/>
      <c r="C147" s="29"/>
      <c r="D147" s="23">
        <f t="shared" si="8"/>
        <v>0</v>
      </c>
      <c r="E147" s="66"/>
      <c r="F147" s="23">
        <f t="shared" si="9"/>
        <v>0</v>
      </c>
      <c r="G147" s="33"/>
      <c r="H147" s="33"/>
      <c r="I147" s="17" t="e">
        <f t="shared" ca="1" si="10"/>
        <v>#NAME?</v>
      </c>
      <c r="J147" s="20"/>
      <c r="K147" s="104" t="str">
        <f>IFERROR(INDEX(#REF!,MATCH(J147,#REF!,0)),"")</f>
        <v/>
      </c>
      <c r="L147" s="36">
        <f t="shared" si="11"/>
        <v>0</v>
      </c>
      <c r="M147" s="68"/>
      <c r="N147" s="132"/>
    </row>
    <row r="148" spans="1:14" x14ac:dyDescent="0.25">
      <c r="A148" s="21"/>
      <c r="B148" s="26"/>
      <c r="C148" s="29"/>
      <c r="D148" s="23">
        <f t="shared" si="8"/>
        <v>0</v>
      </c>
      <c r="E148" s="66"/>
      <c r="F148" s="23">
        <f t="shared" si="9"/>
        <v>0</v>
      </c>
      <c r="G148" s="33"/>
      <c r="H148" s="33"/>
      <c r="I148" s="17" t="e">
        <f t="shared" ca="1" si="10"/>
        <v>#NAME?</v>
      </c>
      <c r="J148" s="20"/>
      <c r="K148" s="104" t="str">
        <f>IFERROR(INDEX(#REF!,MATCH(J148,#REF!,0)),"")</f>
        <v/>
      </c>
      <c r="L148" s="36">
        <f t="shared" si="11"/>
        <v>0</v>
      </c>
      <c r="M148" s="68"/>
      <c r="N148" s="132"/>
    </row>
    <row r="149" spans="1:14" x14ac:dyDescent="0.25">
      <c r="A149" s="21"/>
      <c r="B149" s="26"/>
      <c r="C149" s="29"/>
      <c r="D149" s="23">
        <f t="shared" si="8"/>
        <v>0</v>
      </c>
      <c r="E149" s="66"/>
      <c r="F149" s="23">
        <f t="shared" si="9"/>
        <v>0</v>
      </c>
      <c r="G149" s="33"/>
      <c r="H149" s="33"/>
      <c r="I149" s="17" t="e">
        <f t="shared" ca="1" si="10"/>
        <v>#NAME?</v>
      </c>
      <c r="J149" s="20"/>
      <c r="K149" s="104" t="str">
        <f>IFERROR(INDEX(#REF!,MATCH(J149,#REF!,0)),"")</f>
        <v/>
      </c>
      <c r="L149" s="36">
        <f t="shared" si="11"/>
        <v>0</v>
      </c>
      <c r="M149" s="68"/>
      <c r="N149" s="132"/>
    </row>
    <row r="150" spans="1:14" x14ac:dyDescent="0.25">
      <c r="A150" s="21"/>
      <c r="B150" s="26"/>
      <c r="C150" s="29"/>
      <c r="D150" s="23">
        <f t="shared" si="8"/>
        <v>0</v>
      </c>
      <c r="E150" s="66"/>
      <c r="F150" s="23">
        <f t="shared" si="9"/>
        <v>0</v>
      </c>
      <c r="G150" s="33"/>
      <c r="H150" s="33"/>
      <c r="I150" s="17" t="e">
        <f t="shared" ca="1" si="10"/>
        <v>#NAME?</v>
      </c>
      <c r="J150" s="20"/>
      <c r="K150" s="104" t="str">
        <f>IFERROR(INDEX(#REF!,MATCH(J150,#REF!,0)),"")</f>
        <v/>
      </c>
      <c r="L150" s="36">
        <f t="shared" si="11"/>
        <v>0</v>
      </c>
      <c r="M150" s="68"/>
      <c r="N150" s="132"/>
    </row>
    <row r="151" spans="1:14" x14ac:dyDescent="0.25">
      <c r="A151" s="21"/>
      <c r="B151" s="26"/>
      <c r="C151" s="29"/>
      <c r="D151" s="23">
        <f t="shared" si="8"/>
        <v>0</v>
      </c>
      <c r="E151" s="66"/>
      <c r="F151" s="23">
        <f t="shared" si="9"/>
        <v>0</v>
      </c>
      <c r="G151" s="33"/>
      <c r="H151" s="33"/>
      <c r="I151" s="17" t="e">
        <f t="shared" ca="1" si="10"/>
        <v>#NAME?</v>
      </c>
      <c r="J151" s="20"/>
      <c r="K151" s="104" t="str">
        <f>IFERROR(INDEX(#REF!,MATCH(J151,#REF!,0)),"")</f>
        <v/>
      </c>
      <c r="L151" s="36">
        <f t="shared" si="11"/>
        <v>0</v>
      </c>
      <c r="M151" s="68"/>
      <c r="N151" s="132"/>
    </row>
    <row r="152" spans="1:14" x14ac:dyDescent="0.25">
      <c r="A152" s="21"/>
      <c r="B152" s="26"/>
      <c r="C152" s="29"/>
      <c r="D152" s="23">
        <f t="shared" si="8"/>
        <v>0</v>
      </c>
      <c r="E152" s="66"/>
      <c r="F152" s="23">
        <f t="shared" si="9"/>
        <v>0</v>
      </c>
      <c r="G152" s="33"/>
      <c r="H152" s="33"/>
      <c r="I152" s="17" t="e">
        <f t="shared" ca="1" si="10"/>
        <v>#NAME?</v>
      </c>
      <c r="J152" s="20"/>
      <c r="K152" s="104" t="str">
        <f>IFERROR(INDEX(#REF!,MATCH(J152,#REF!,0)),"")</f>
        <v/>
      </c>
      <c r="L152" s="36">
        <f t="shared" si="11"/>
        <v>0</v>
      </c>
      <c r="M152" s="68"/>
      <c r="N152" s="132"/>
    </row>
    <row r="153" spans="1:14" x14ac:dyDescent="0.25">
      <c r="A153" s="21"/>
      <c r="B153" s="26"/>
      <c r="C153" s="29"/>
      <c r="D153" s="23">
        <f t="shared" si="8"/>
        <v>0</v>
      </c>
      <c r="E153" s="66"/>
      <c r="F153" s="23">
        <f t="shared" si="9"/>
        <v>0</v>
      </c>
      <c r="G153" s="33"/>
      <c r="H153" s="33"/>
      <c r="I153" s="17" t="e">
        <f t="shared" ca="1" si="10"/>
        <v>#NAME?</v>
      </c>
      <c r="J153" s="20"/>
      <c r="K153" s="104" t="str">
        <f>IFERROR(INDEX(#REF!,MATCH(J153,#REF!,0)),"")</f>
        <v/>
      </c>
      <c r="L153" s="36">
        <f t="shared" si="11"/>
        <v>0</v>
      </c>
      <c r="M153" s="68"/>
      <c r="N153" s="132"/>
    </row>
    <row r="154" spans="1:14" x14ac:dyDescent="0.25">
      <c r="A154" s="21"/>
      <c r="B154" s="26"/>
      <c r="C154" s="29"/>
      <c r="D154" s="23">
        <f t="shared" si="8"/>
        <v>0</v>
      </c>
      <c r="E154" s="66"/>
      <c r="F154" s="23">
        <f t="shared" si="9"/>
        <v>0</v>
      </c>
      <c r="G154" s="33"/>
      <c r="H154" s="33"/>
      <c r="I154" s="17" t="e">
        <f t="shared" ca="1" si="10"/>
        <v>#NAME?</v>
      </c>
      <c r="J154" s="20"/>
      <c r="K154" s="104" t="str">
        <f>IFERROR(INDEX(#REF!,MATCH(J154,#REF!,0)),"")</f>
        <v/>
      </c>
      <c r="L154" s="36">
        <f t="shared" si="11"/>
        <v>0</v>
      </c>
      <c r="M154" s="68"/>
      <c r="N154" s="132"/>
    </row>
    <row r="155" spans="1:14" x14ac:dyDescent="0.25">
      <c r="A155" s="21"/>
      <c r="B155" s="26"/>
      <c r="C155" s="29"/>
      <c r="D155" s="23">
        <f t="shared" si="8"/>
        <v>0</v>
      </c>
      <c r="E155" s="66"/>
      <c r="F155" s="23">
        <f t="shared" si="9"/>
        <v>0</v>
      </c>
      <c r="G155" s="33"/>
      <c r="H155" s="33"/>
      <c r="I155" s="17" t="e">
        <f t="shared" ca="1" si="10"/>
        <v>#NAME?</v>
      </c>
      <c r="J155" s="20"/>
      <c r="K155" s="104" t="str">
        <f>IFERROR(INDEX(#REF!,MATCH(J155,#REF!,0)),"")</f>
        <v/>
      </c>
      <c r="L155" s="36">
        <f t="shared" si="11"/>
        <v>0</v>
      </c>
      <c r="M155" s="68"/>
      <c r="N155" s="132"/>
    </row>
    <row r="156" spans="1:14" x14ac:dyDescent="0.25">
      <c r="A156" s="21"/>
      <c r="B156" s="26"/>
      <c r="C156" s="29"/>
      <c r="D156" s="23">
        <f t="shared" si="8"/>
        <v>0</v>
      </c>
      <c r="E156" s="66"/>
      <c r="F156" s="23">
        <f t="shared" si="9"/>
        <v>0</v>
      </c>
      <c r="G156" s="33"/>
      <c r="H156" s="33"/>
      <c r="I156" s="17" t="e">
        <f t="shared" ca="1" si="10"/>
        <v>#NAME?</v>
      </c>
      <c r="J156" s="20"/>
      <c r="K156" s="104" t="str">
        <f>IFERROR(INDEX(#REF!,MATCH(J156,#REF!,0)),"")</f>
        <v/>
      </c>
      <c r="L156" s="36">
        <f t="shared" si="11"/>
        <v>0</v>
      </c>
      <c r="M156" s="68"/>
      <c r="N156" s="132"/>
    </row>
    <row r="157" spans="1:14" x14ac:dyDescent="0.25">
      <c r="A157" s="21"/>
      <c r="B157" s="26"/>
      <c r="C157" s="29"/>
      <c r="D157" s="23">
        <f t="shared" si="8"/>
        <v>0</v>
      </c>
      <c r="E157" s="66"/>
      <c r="F157" s="23">
        <f t="shared" si="9"/>
        <v>0</v>
      </c>
      <c r="G157" s="33"/>
      <c r="H157" s="33"/>
      <c r="I157" s="17" t="e">
        <f t="shared" ca="1" si="10"/>
        <v>#NAME?</v>
      </c>
      <c r="J157" s="20"/>
      <c r="K157" s="104" t="str">
        <f>IFERROR(INDEX(#REF!,MATCH(J157,#REF!,0)),"")</f>
        <v/>
      </c>
      <c r="L157" s="36">
        <f t="shared" si="11"/>
        <v>0</v>
      </c>
      <c r="M157" s="68"/>
      <c r="N157" s="132"/>
    </row>
    <row r="158" spans="1:14" x14ac:dyDescent="0.25">
      <c r="A158" s="21"/>
      <c r="B158" s="26"/>
      <c r="C158" s="29"/>
      <c r="D158" s="23">
        <f t="shared" si="8"/>
        <v>0</v>
      </c>
      <c r="E158" s="66"/>
      <c r="F158" s="23">
        <f t="shared" si="9"/>
        <v>0</v>
      </c>
      <c r="G158" s="33"/>
      <c r="H158" s="33"/>
      <c r="I158" s="17" t="e">
        <f t="shared" ca="1" si="10"/>
        <v>#NAME?</v>
      </c>
      <c r="J158" s="20"/>
      <c r="K158" s="104" t="str">
        <f>IFERROR(INDEX(#REF!,MATCH(J158,#REF!,0)),"")</f>
        <v/>
      </c>
      <c r="L158" s="36">
        <f t="shared" si="11"/>
        <v>0</v>
      </c>
      <c r="M158" s="68"/>
      <c r="N158" s="132"/>
    </row>
    <row r="159" spans="1:14" x14ac:dyDescent="0.25">
      <c r="A159" s="21"/>
      <c r="B159" s="26"/>
      <c r="C159" s="29"/>
      <c r="D159" s="23">
        <f t="shared" si="8"/>
        <v>0</v>
      </c>
      <c r="E159" s="66"/>
      <c r="F159" s="23">
        <f t="shared" si="9"/>
        <v>0</v>
      </c>
      <c r="G159" s="33"/>
      <c r="H159" s="33"/>
      <c r="I159" s="17" t="e">
        <f t="shared" ca="1" si="10"/>
        <v>#NAME?</v>
      </c>
      <c r="J159" s="20"/>
      <c r="K159" s="104" t="str">
        <f>IFERROR(INDEX(#REF!,MATCH(J159,#REF!,0)),"")</f>
        <v/>
      </c>
      <c r="L159" s="36">
        <f t="shared" si="11"/>
        <v>0</v>
      </c>
      <c r="M159" s="68"/>
      <c r="N159" s="132"/>
    </row>
    <row r="160" spans="1:14" x14ac:dyDescent="0.25">
      <c r="A160" s="21"/>
      <c r="B160" s="26"/>
      <c r="C160" s="29"/>
      <c r="D160" s="23">
        <f t="shared" si="8"/>
        <v>0</v>
      </c>
      <c r="E160" s="66"/>
      <c r="F160" s="23">
        <f t="shared" si="9"/>
        <v>0</v>
      </c>
      <c r="G160" s="33"/>
      <c r="H160" s="33"/>
      <c r="I160" s="17" t="e">
        <f t="shared" ca="1" si="10"/>
        <v>#NAME?</v>
      </c>
      <c r="J160" s="20"/>
      <c r="K160" s="104" t="str">
        <f>IFERROR(INDEX(#REF!,MATCH(J160,#REF!,0)),"")</f>
        <v/>
      </c>
      <c r="L160" s="36">
        <f t="shared" si="11"/>
        <v>0</v>
      </c>
      <c r="M160" s="68"/>
      <c r="N160" s="132"/>
    </row>
    <row r="161" spans="1:14" x14ac:dyDescent="0.25">
      <c r="A161" s="21"/>
      <c r="B161" s="26"/>
      <c r="C161" s="29"/>
      <c r="D161" s="23">
        <f t="shared" si="8"/>
        <v>0</v>
      </c>
      <c r="E161" s="66"/>
      <c r="F161" s="23">
        <f t="shared" si="9"/>
        <v>0</v>
      </c>
      <c r="G161" s="33"/>
      <c r="H161" s="33"/>
      <c r="I161" s="17" t="e">
        <f t="shared" ca="1" si="10"/>
        <v>#NAME?</v>
      </c>
      <c r="J161" s="20"/>
      <c r="K161" s="104" t="str">
        <f>IFERROR(INDEX(#REF!,MATCH(J161,#REF!,0)),"")</f>
        <v/>
      </c>
      <c r="L161" s="36">
        <f t="shared" si="11"/>
        <v>0</v>
      </c>
      <c r="M161" s="68"/>
      <c r="N161" s="132"/>
    </row>
    <row r="162" spans="1:14" x14ac:dyDescent="0.25">
      <c r="A162" s="21"/>
      <c r="B162" s="26"/>
      <c r="C162" s="29"/>
      <c r="D162" s="23">
        <f t="shared" si="8"/>
        <v>0</v>
      </c>
      <c r="E162" s="66"/>
      <c r="F162" s="23">
        <f t="shared" si="9"/>
        <v>0</v>
      </c>
      <c r="G162" s="33"/>
      <c r="H162" s="33"/>
      <c r="I162" s="17" t="e">
        <f t="shared" ca="1" si="10"/>
        <v>#NAME?</v>
      </c>
      <c r="J162" s="20"/>
      <c r="K162" s="104" t="str">
        <f>IFERROR(INDEX(#REF!,MATCH(J162,#REF!,0)),"")</f>
        <v/>
      </c>
      <c r="L162" s="36">
        <f t="shared" si="11"/>
        <v>0</v>
      </c>
      <c r="M162" s="68"/>
      <c r="N162" s="132"/>
    </row>
    <row r="163" spans="1:14" x14ac:dyDescent="0.25">
      <c r="A163" s="21"/>
      <c r="B163" s="26"/>
      <c r="C163" s="29"/>
      <c r="D163" s="23">
        <f t="shared" si="8"/>
        <v>0</v>
      </c>
      <c r="E163" s="66"/>
      <c r="F163" s="23">
        <f t="shared" si="9"/>
        <v>0</v>
      </c>
      <c r="G163" s="33"/>
      <c r="H163" s="33"/>
      <c r="I163" s="17" t="e">
        <f t="shared" ca="1" si="10"/>
        <v>#NAME?</v>
      </c>
      <c r="J163" s="20"/>
      <c r="K163" s="104" t="str">
        <f>IFERROR(INDEX(#REF!,MATCH(J163,#REF!,0)),"")</f>
        <v/>
      </c>
      <c r="L163" s="36">
        <f t="shared" si="11"/>
        <v>0</v>
      </c>
      <c r="M163" s="68"/>
      <c r="N163" s="132"/>
    </row>
    <row r="164" spans="1:14" x14ac:dyDescent="0.25">
      <c r="A164" s="21"/>
      <c r="B164" s="26"/>
      <c r="C164" s="29"/>
      <c r="D164" s="23">
        <f t="shared" si="8"/>
        <v>0</v>
      </c>
      <c r="E164" s="66"/>
      <c r="F164" s="23">
        <f t="shared" si="9"/>
        <v>0</v>
      </c>
      <c r="G164" s="33"/>
      <c r="H164" s="33"/>
      <c r="I164" s="17" t="e">
        <f t="shared" ca="1" si="10"/>
        <v>#NAME?</v>
      </c>
      <c r="J164" s="20"/>
      <c r="K164" s="104" t="str">
        <f>IFERROR(INDEX(#REF!,MATCH(J164,#REF!,0)),"")</f>
        <v/>
      </c>
      <c r="L164" s="36">
        <f t="shared" si="11"/>
        <v>0</v>
      </c>
      <c r="M164" s="68"/>
      <c r="N164" s="132"/>
    </row>
    <row r="165" spans="1:14" x14ac:dyDescent="0.25">
      <c r="A165" s="21"/>
      <c r="B165" s="26"/>
      <c r="C165" s="29"/>
      <c r="D165" s="23">
        <f t="shared" si="8"/>
        <v>0</v>
      </c>
      <c r="E165" s="66"/>
      <c r="F165" s="23">
        <f t="shared" si="9"/>
        <v>0</v>
      </c>
      <c r="G165" s="33"/>
      <c r="H165" s="33"/>
      <c r="I165" s="17" t="e">
        <f t="shared" ca="1" si="10"/>
        <v>#NAME?</v>
      </c>
      <c r="J165" s="20"/>
      <c r="K165" s="104" t="str">
        <f>IFERROR(INDEX(#REF!,MATCH(J165,#REF!,0)),"")</f>
        <v/>
      </c>
      <c r="L165" s="36">
        <f t="shared" si="11"/>
        <v>0</v>
      </c>
      <c r="M165" s="68"/>
      <c r="N165" s="132"/>
    </row>
    <row r="166" spans="1:14" x14ac:dyDescent="0.25">
      <c r="A166" s="21"/>
      <c r="B166" s="26"/>
      <c r="C166" s="29"/>
      <c r="D166" s="23">
        <f t="shared" si="8"/>
        <v>0</v>
      </c>
      <c r="E166" s="66"/>
      <c r="F166" s="23">
        <f t="shared" si="9"/>
        <v>0</v>
      </c>
      <c r="G166" s="33"/>
      <c r="H166" s="33"/>
      <c r="I166" s="17" t="e">
        <f t="shared" ca="1" si="10"/>
        <v>#NAME?</v>
      </c>
      <c r="J166" s="20"/>
      <c r="K166" s="104" t="str">
        <f>IFERROR(INDEX(#REF!,MATCH(J166,#REF!,0)),"")</f>
        <v/>
      </c>
      <c r="L166" s="36">
        <f t="shared" si="11"/>
        <v>0</v>
      </c>
      <c r="M166" s="68"/>
      <c r="N166" s="132"/>
    </row>
    <row r="167" spans="1:14" x14ac:dyDescent="0.25">
      <c r="A167" s="21"/>
      <c r="B167" s="26"/>
      <c r="C167" s="29"/>
      <c r="D167" s="23">
        <f t="shared" si="8"/>
        <v>0</v>
      </c>
      <c r="E167" s="66"/>
      <c r="F167" s="23">
        <f t="shared" si="9"/>
        <v>0</v>
      </c>
      <c r="G167" s="33"/>
      <c r="H167" s="33"/>
      <c r="I167" s="17" t="e">
        <f t="shared" ca="1" si="10"/>
        <v>#NAME?</v>
      </c>
      <c r="J167" s="20"/>
      <c r="K167" s="104" t="str">
        <f>IFERROR(INDEX(#REF!,MATCH(J167,#REF!,0)),"")</f>
        <v/>
      </c>
      <c r="L167" s="36">
        <f t="shared" si="11"/>
        <v>0</v>
      </c>
      <c r="M167" s="68"/>
      <c r="N167" s="132"/>
    </row>
    <row r="168" spans="1:14" x14ac:dyDescent="0.25">
      <c r="A168" s="21"/>
      <c r="B168" s="26"/>
      <c r="C168" s="29"/>
      <c r="D168" s="23">
        <f t="shared" si="8"/>
        <v>0</v>
      </c>
      <c r="E168" s="66"/>
      <c r="F168" s="23">
        <f t="shared" si="9"/>
        <v>0</v>
      </c>
      <c r="G168" s="33"/>
      <c r="H168" s="33"/>
      <c r="I168" s="17" t="e">
        <f t="shared" ca="1" si="10"/>
        <v>#NAME?</v>
      </c>
      <c r="J168" s="20"/>
      <c r="K168" s="104" t="str">
        <f>IFERROR(INDEX(#REF!,MATCH(J168,#REF!,0)),"")</f>
        <v/>
      </c>
      <c r="L168" s="36">
        <f t="shared" si="11"/>
        <v>0</v>
      </c>
      <c r="M168" s="68"/>
      <c r="N168" s="132"/>
    </row>
    <row r="169" spans="1:14" x14ac:dyDescent="0.25">
      <c r="A169" s="21"/>
      <c r="B169" s="26"/>
      <c r="C169" s="29"/>
      <c r="D169" s="23">
        <f t="shared" si="8"/>
        <v>0</v>
      </c>
      <c r="E169" s="66"/>
      <c r="F169" s="23">
        <f t="shared" si="9"/>
        <v>0</v>
      </c>
      <c r="G169" s="33"/>
      <c r="H169" s="33"/>
      <c r="I169" s="17" t="e">
        <f t="shared" ca="1" si="10"/>
        <v>#NAME?</v>
      </c>
      <c r="J169" s="20"/>
      <c r="K169" s="104" t="str">
        <f>IFERROR(INDEX(#REF!,MATCH(J169,#REF!,0)),"")</f>
        <v/>
      </c>
      <c r="L169" s="36">
        <f t="shared" si="11"/>
        <v>0</v>
      </c>
      <c r="M169" s="68"/>
      <c r="N169" s="132"/>
    </row>
    <row r="170" spans="1:14" x14ac:dyDescent="0.25">
      <c r="A170" s="21"/>
      <c r="B170" s="26"/>
      <c r="C170" s="29"/>
      <c r="D170" s="23">
        <f t="shared" si="8"/>
        <v>0</v>
      </c>
      <c r="E170" s="66"/>
      <c r="F170" s="23">
        <f t="shared" si="9"/>
        <v>0</v>
      </c>
      <c r="G170" s="33"/>
      <c r="H170" s="33"/>
      <c r="I170" s="17" t="e">
        <f t="shared" ca="1" si="10"/>
        <v>#NAME?</v>
      </c>
      <c r="J170" s="20"/>
      <c r="K170" s="104" t="str">
        <f>IFERROR(INDEX(#REF!,MATCH(J170,#REF!,0)),"")</f>
        <v/>
      </c>
      <c r="L170" s="36">
        <f t="shared" si="11"/>
        <v>0</v>
      </c>
      <c r="M170" s="68"/>
      <c r="N170" s="132"/>
    </row>
    <row r="171" spans="1:14" x14ac:dyDescent="0.25">
      <c r="A171" s="21"/>
      <c r="B171" s="26"/>
      <c r="C171" s="29"/>
      <c r="D171" s="23">
        <f t="shared" si="8"/>
        <v>0</v>
      </c>
      <c r="E171" s="66"/>
      <c r="F171" s="23">
        <f t="shared" si="9"/>
        <v>0</v>
      </c>
      <c r="G171" s="33"/>
      <c r="H171" s="33"/>
      <c r="I171" s="17" t="e">
        <f t="shared" ca="1" si="10"/>
        <v>#NAME?</v>
      </c>
      <c r="J171" s="20"/>
      <c r="K171" s="104" t="str">
        <f>IFERROR(INDEX(#REF!,MATCH(J171,#REF!,0)),"")</f>
        <v/>
      </c>
      <c r="L171" s="36">
        <f t="shared" si="11"/>
        <v>0</v>
      </c>
      <c r="M171" s="68"/>
      <c r="N171" s="132"/>
    </row>
    <row r="172" spans="1:14" x14ac:dyDescent="0.25">
      <c r="A172" s="21"/>
      <c r="B172" s="26"/>
      <c r="C172" s="29"/>
      <c r="D172" s="23">
        <f t="shared" si="8"/>
        <v>0</v>
      </c>
      <c r="E172" s="66"/>
      <c r="F172" s="23">
        <f t="shared" si="9"/>
        <v>0</v>
      </c>
      <c r="G172" s="33"/>
      <c r="H172" s="33"/>
      <c r="I172" s="17" t="e">
        <f t="shared" ca="1" si="10"/>
        <v>#NAME?</v>
      </c>
      <c r="J172" s="20"/>
      <c r="K172" s="104" t="str">
        <f>IFERROR(INDEX(#REF!,MATCH(J172,#REF!,0)),"")</f>
        <v/>
      </c>
      <c r="L172" s="36">
        <f t="shared" si="11"/>
        <v>0</v>
      </c>
      <c r="M172" s="68"/>
      <c r="N172" s="132"/>
    </row>
    <row r="173" spans="1:14" x14ac:dyDescent="0.25">
      <c r="A173" s="21"/>
      <c r="B173" s="26"/>
      <c r="C173" s="29"/>
      <c r="D173" s="23">
        <f t="shared" si="8"/>
        <v>0</v>
      </c>
      <c r="E173" s="66"/>
      <c r="F173" s="23">
        <f t="shared" si="9"/>
        <v>0</v>
      </c>
      <c r="G173" s="33"/>
      <c r="H173" s="33"/>
      <c r="I173" s="17" t="e">
        <f t="shared" ca="1" si="10"/>
        <v>#NAME?</v>
      </c>
      <c r="J173" s="20"/>
      <c r="K173" s="104" t="str">
        <f>IFERROR(INDEX(#REF!,MATCH(J173,#REF!,0)),"")</f>
        <v/>
      </c>
      <c r="L173" s="36">
        <f t="shared" si="11"/>
        <v>0</v>
      </c>
      <c r="M173" s="68"/>
      <c r="N173" s="132"/>
    </row>
    <row r="174" spans="1:14" x14ac:dyDescent="0.25">
      <c r="A174" s="21"/>
      <c r="B174" s="26"/>
      <c r="C174" s="29"/>
      <c r="D174" s="23">
        <f t="shared" si="8"/>
        <v>0</v>
      </c>
      <c r="E174" s="66"/>
      <c r="F174" s="23">
        <f t="shared" si="9"/>
        <v>0</v>
      </c>
      <c r="G174" s="33"/>
      <c r="H174" s="33"/>
      <c r="I174" s="17" t="e">
        <f t="shared" ca="1" si="10"/>
        <v>#NAME?</v>
      </c>
      <c r="J174" s="20"/>
      <c r="K174" s="104" t="str">
        <f>IFERROR(INDEX(#REF!,MATCH(J174,#REF!,0)),"")</f>
        <v/>
      </c>
      <c r="L174" s="36">
        <f t="shared" si="11"/>
        <v>0</v>
      </c>
      <c r="M174" s="68"/>
      <c r="N174" s="132"/>
    </row>
    <row r="175" spans="1:14" x14ac:dyDescent="0.25">
      <c r="A175" s="21"/>
      <c r="B175" s="26"/>
      <c r="C175" s="29"/>
      <c r="D175" s="23">
        <f t="shared" si="8"/>
        <v>0</v>
      </c>
      <c r="E175" s="66"/>
      <c r="F175" s="23">
        <f t="shared" si="9"/>
        <v>0</v>
      </c>
      <c r="G175" s="33"/>
      <c r="H175" s="33"/>
      <c r="I175" s="17" t="e">
        <f t="shared" ca="1" si="10"/>
        <v>#NAME?</v>
      </c>
      <c r="J175" s="20"/>
      <c r="K175" s="104" t="str">
        <f>IFERROR(INDEX(#REF!,MATCH(J175,#REF!,0)),"")</f>
        <v/>
      </c>
      <c r="L175" s="36">
        <f t="shared" si="11"/>
        <v>0</v>
      </c>
      <c r="M175" s="68"/>
      <c r="N175" s="132"/>
    </row>
    <row r="176" spans="1:14" x14ac:dyDescent="0.25">
      <c r="A176" s="21"/>
      <c r="B176" s="26"/>
      <c r="C176" s="29"/>
      <c r="D176" s="23">
        <f t="shared" si="8"/>
        <v>0</v>
      </c>
      <c r="E176" s="66"/>
      <c r="F176" s="23">
        <f t="shared" si="9"/>
        <v>0</v>
      </c>
      <c r="G176" s="33"/>
      <c r="H176" s="33"/>
      <c r="I176" s="17" t="e">
        <f t="shared" ca="1" si="10"/>
        <v>#NAME?</v>
      </c>
      <c r="J176" s="20"/>
      <c r="K176" s="104" t="str">
        <f>IFERROR(INDEX(#REF!,MATCH(J176,#REF!,0)),"")</f>
        <v/>
      </c>
      <c r="L176" s="36">
        <f t="shared" si="11"/>
        <v>0</v>
      </c>
      <c r="M176" s="68"/>
      <c r="N176" s="132"/>
    </row>
    <row r="177" spans="1:14" x14ac:dyDescent="0.25">
      <c r="A177" s="21"/>
      <c r="B177" s="26"/>
      <c r="C177" s="29"/>
      <c r="D177" s="23">
        <f t="shared" si="8"/>
        <v>0</v>
      </c>
      <c r="E177" s="66"/>
      <c r="F177" s="23">
        <f t="shared" si="9"/>
        <v>0</v>
      </c>
      <c r="G177" s="33"/>
      <c r="H177" s="33"/>
      <c r="I177" s="17" t="e">
        <f t="shared" ca="1" si="10"/>
        <v>#NAME?</v>
      </c>
      <c r="J177" s="20"/>
      <c r="K177" s="104" t="str">
        <f>IFERROR(INDEX(#REF!,MATCH(J177,#REF!,0)),"")</f>
        <v/>
      </c>
      <c r="L177" s="36">
        <f t="shared" si="11"/>
        <v>0</v>
      </c>
      <c r="M177" s="68"/>
      <c r="N177" s="132"/>
    </row>
    <row r="178" spans="1:14" x14ac:dyDescent="0.25">
      <c r="A178" s="21"/>
      <c r="B178" s="26"/>
      <c r="C178" s="29"/>
      <c r="D178" s="23">
        <f t="shared" si="8"/>
        <v>0</v>
      </c>
      <c r="E178" s="66"/>
      <c r="F178" s="23">
        <f t="shared" si="9"/>
        <v>0</v>
      </c>
      <c r="G178" s="33"/>
      <c r="H178" s="33"/>
      <c r="I178" s="17" t="e">
        <f t="shared" ca="1" si="10"/>
        <v>#NAME?</v>
      </c>
      <c r="J178" s="20"/>
      <c r="K178" s="104" t="str">
        <f>IFERROR(INDEX(#REF!,MATCH(J178,#REF!,0)),"")</f>
        <v/>
      </c>
      <c r="L178" s="36">
        <f t="shared" si="11"/>
        <v>0</v>
      </c>
      <c r="M178" s="68"/>
      <c r="N178" s="132"/>
    </row>
    <row r="179" spans="1:14" x14ac:dyDescent="0.25">
      <c r="A179" s="21"/>
      <c r="B179" s="26"/>
      <c r="C179" s="29"/>
      <c r="D179" s="23">
        <f t="shared" si="8"/>
        <v>0</v>
      </c>
      <c r="E179" s="66"/>
      <c r="F179" s="23">
        <f t="shared" si="9"/>
        <v>0</v>
      </c>
      <c r="G179" s="33"/>
      <c r="H179" s="33"/>
      <c r="I179" s="17" t="e">
        <f t="shared" ca="1" si="10"/>
        <v>#NAME?</v>
      </c>
      <c r="J179" s="20"/>
      <c r="K179" s="104" t="str">
        <f>IFERROR(INDEX(#REF!,MATCH(J179,#REF!,0)),"")</f>
        <v/>
      </c>
      <c r="L179" s="36">
        <f t="shared" si="11"/>
        <v>0</v>
      </c>
      <c r="M179" s="68"/>
      <c r="N179" s="132"/>
    </row>
    <row r="180" spans="1:14" x14ac:dyDescent="0.25">
      <c r="A180" s="21"/>
      <c r="B180" s="26"/>
      <c r="C180" s="29"/>
      <c r="D180" s="23">
        <f t="shared" si="8"/>
        <v>0</v>
      </c>
      <c r="E180" s="66"/>
      <c r="F180" s="23">
        <f t="shared" si="9"/>
        <v>0</v>
      </c>
      <c r="G180" s="33"/>
      <c r="H180" s="33"/>
      <c r="I180" s="17" t="e">
        <f t="shared" ca="1" si="10"/>
        <v>#NAME?</v>
      </c>
      <c r="J180" s="20"/>
      <c r="K180" s="104" t="str">
        <f>IFERROR(INDEX(#REF!,MATCH(J180,#REF!,0)),"")</f>
        <v/>
      </c>
      <c r="L180" s="36">
        <f t="shared" si="11"/>
        <v>0</v>
      </c>
      <c r="M180" s="68"/>
      <c r="N180" s="132"/>
    </row>
    <row r="181" spans="1:14" x14ac:dyDescent="0.25">
      <c r="A181" s="21"/>
      <c r="B181" s="26"/>
      <c r="C181" s="29"/>
      <c r="D181" s="23">
        <f t="shared" si="8"/>
        <v>0</v>
      </c>
      <c r="E181" s="66"/>
      <c r="F181" s="23">
        <f t="shared" si="9"/>
        <v>0</v>
      </c>
      <c r="G181" s="33"/>
      <c r="H181" s="33"/>
      <c r="I181" s="17" t="e">
        <f t="shared" ca="1" si="10"/>
        <v>#NAME?</v>
      </c>
      <c r="J181" s="20"/>
      <c r="K181" s="104" t="str">
        <f>IFERROR(INDEX(#REF!,MATCH(J181,#REF!,0)),"")</f>
        <v/>
      </c>
      <c r="L181" s="36">
        <f t="shared" si="11"/>
        <v>0</v>
      </c>
      <c r="M181" s="68"/>
      <c r="N181" s="132"/>
    </row>
    <row r="182" spans="1:14" x14ac:dyDescent="0.25">
      <c r="A182" s="21"/>
      <c r="B182" s="26"/>
      <c r="C182" s="29"/>
      <c r="D182" s="23">
        <f t="shared" si="8"/>
        <v>0</v>
      </c>
      <c r="E182" s="66"/>
      <c r="F182" s="23">
        <f t="shared" si="9"/>
        <v>0</v>
      </c>
      <c r="G182" s="33"/>
      <c r="H182" s="33"/>
      <c r="I182" s="17" t="e">
        <f t="shared" ca="1" si="10"/>
        <v>#NAME?</v>
      </c>
      <c r="J182" s="20"/>
      <c r="K182" s="104" t="str">
        <f>IFERROR(INDEX(#REF!,MATCH(J182,#REF!,0)),"")</f>
        <v/>
      </c>
      <c r="L182" s="36">
        <f t="shared" si="11"/>
        <v>0</v>
      </c>
      <c r="M182" s="68"/>
      <c r="N182" s="132"/>
    </row>
    <row r="183" spans="1:14" x14ac:dyDescent="0.25">
      <c r="A183" s="21"/>
      <c r="B183" s="26"/>
      <c r="C183" s="29"/>
      <c r="D183" s="23">
        <f t="shared" si="8"/>
        <v>0</v>
      </c>
      <c r="E183" s="66"/>
      <c r="F183" s="23">
        <f t="shared" si="9"/>
        <v>0</v>
      </c>
      <c r="G183" s="33"/>
      <c r="H183" s="33"/>
      <c r="I183" s="17" t="e">
        <f t="shared" ca="1" si="10"/>
        <v>#NAME?</v>
      </c>
      <c r="J183" s="20"/>
      <c r="K183" s="104" t="str">
        <f>IFERROR(INDEX(#REF!,MATCH(J183,#REF!,0)),"")</f>
        <v/>
      </c>
      <c r="L183" s="36">
        <f t="shared" si="11"/>
        <v>0</v>
      </c>
      <c r="M183" s="68"/>
      <c r="N183" s="132"/>
    </row>
    <row r="184" spans="1:14" x14ac:dyDescent="0.25">
      <c r="A184" s="21"/>
      <c r="B184" s="26"/>
      <c r="C184" s="29"/>
      <c r="D184" s="23">
        <f t="shared" si="8"/>
        <v>0</v>
      </c>
      <c r="E184" s="66"/>
      <c r="F184" s="23">
        <f t="shared" si="9"/>
        <v>0</v>
      </c>
      <c r="G184" s="33"/>
      <c r="H184" s="33"/>
      <c r="I184" s="17" t="e">
        <f t="shared" ca="1" si="10"/>
        <v>#NAME?</v>
      </c>
      <c r="J184" s="20"/>
      <c r="K184" s="104" t="str">
        <f>IFERROR(INDEX(#REF!,MATCH(J184,#REF!,0)),"")</f>
        <v/>
      </c>
      <c r="L184" s="36">
        <f t="shared" si="11"/>
        <v>0</v>
      </c>
      <c r="M184" s="68"/>
      <c r="N184" s="132"/>
    </row>
    <row r="185" spans="1:14" x14ac:dyDescent="0.25">
      <c r="A185" s="21"/>
      <c r="B185" s="26"/>
      <c r="C185" s="29"/>
      <c r="D185" s="23">
        <f t="shared" si="8"/>
        <v>0</v>
      </c>
      <c r="E185" s="66"/>
      <c r="F185" s="23">
        <f t="shared" si="9"/>
        <v>0</v>
      </c>
      <c r="G185" s="33"/>
      <c r="H185" s="33"/>
      <c r="I185" s="17" t="e">
        <f t="shared" ca="1" si="10"/>
        <v>#NAME?</v>
      </c>
      <c r="J185" s="20"/>
      <c r="K185" s="104" t="str">
        <f>IFERROR(INDEX(#REF!,MATCH(J185,#REF!,0)),"")</f>
        <v/>
      </c>
      <c r="L185" s="36">
        <f t="shared" si="11"/>
        <v>0</v>
      </c>
      <c r="M185" s="68"/>
      <c r="N185" s="132"/>
    </row>
    <row r="186" spans="1:14" x14ac:dyDescent="0.25">
      <c r="A186" s="21"/>
      <c r="B186" s="26"/>
      <c r="C186" s="29"/>
      <c r="D186" s="23">
        <f t="shared" si="8"/>
        <v>0</v>
      </c>
      <c r="E186" s="66"/>
      <c r="F186" s="23">
        <f t="shared" si="9"/>
        <v>0</v>
      </c>
      <c r="G186" s="33"/>
      <c r="H186" s="33"/>
      <c r="I186" s="17" t="e">
        <f t="shared" ca="1" si="10"/>
        <v>#NAME?</v>
      </c>
      <c r="J186" s="20"/>
      <c r="K186" s="104" t="str">
        <f>IFERROR(INDEX(#REF!,MATCH(J186,#REF!,0)),"")</f>
        <v/>
      </c>
      <c r="L186" s="36">
        <f t="shared" si="11"/>
        <v>0</v>
      </c>
      <c r="M186" s="68"/>
      <c r="N186" s="132"/>
    </row>
    <row r="187" spans="1:14" x14ac:dyDescent="0.25">
      <c r="A187" s="21"/>
      <c r="B187" s="26"/>
      <c r="C187" s="29"/>
      <c r="D187" s="23">
        <f t="shared" si="8"/>
        <v>0</v>
      </c>
      <c r="E187" s="66"/>
      <c r="F187" s="23">
        <f t="shared" si="9"/>
        <v>0</v>
      </c>
      <c r="G187" s="33"/>
      <c r="H187" s="33"/>
      <c r="I187" s="17" t="e">
        <f t="shared" ca="1" si="10"/>
        <v>#NAME?</v>
      </c>
      <c r="J187" s="20"/>
      <c r="K187" s="104" t="str">
        <f>IFERROR(INDEX(#REF!,MATCH(J187,#REF!,0)),"")</f>
        <v/>
      </c>
      <c r="L187" s="36">
        <f t="shared" si="11"/>
        <v>0</v>
      </c>
      <c r="M187" s="68"/>
      <c r="N187" s="132"/>
    </row>
    <row r="188" spans="1:14" x14ac:dyDescent="0.25">
      <c r="A188" s="21"/>
      <c r="B188" s="26"/>
      <c r="C188" s="29"/>
      <c r="D188" s="23">
        <f t="shared" si="8"/>
        <v>0</v>
      </c>
      <c r="E188" s="66"/>
      <c r="F188" s="23">
        <f t="shared" si="9"/>
        <v>0</v>
      </c>
      <c r="G188" s="33"/>
      <c r="H188" s="33"/>
      <c r="I188" s="17" t="e">
        <f t="shared" ca="1" si="10"/>
        <v>#NAME?</v>
      </c>
      <c r="J188" s="20"/>
      <c r="K188" s="104" t="str">
        <f>IFERROR(INDEX(#REF!,MATCH(J188,#REF!,0)),"")</f>
        <v/>
      </c>
      <c r="L188" s="36">
        <f t="shared" si="11"/>
        <v>0</v>
      </c>
      <c r="M188" s="68"/>
      <c r="N188" s="132"/>
    </row>
    <row r="189" spans="1:14" x14ac:dyDescent="0.25">
      <c r="A189" s="21"/>
      <c r="B189" s="26"/>
      <c r="C189" s="29"/>
      <c r="D189" s="23">
        <f t="shared" si="8"/>
        <v>0</v>
      </c>
      <c r="E189" s="66"/>
      <c r="F189" s="23">
        <f t="shared" si="9"/>
        <v>0</v>
      </c>
      <c r="G189" s="33"/>
      <c r="H189" s="33"/>
      <c r="I189" s="17" t="e">
        <f t="shared" ca="1" si="10"/>
        <v>#NAME?</v>
      </c>
      <c r="J189" s="20"/>
      <c r="K189" s="104" t="str">
        <f>IFERROR(INDEX(#REF!,MATCH(J189,#REF!,0)),"")</f>
        <v/>
      </c>
      <c r="L189" s="36">
        <f t="shared" si="11"/>
        <v>0</v>
      </c>
      <c r="M189" s="68"/>
      <c r="N189" s="132"/>
    </row>
    <row r="190" spans="1:14" x14ac:dyDescent="0.25">
      <c r="A190" s="21"/>
      <c r="B190" s="26"/>
      <c r="C190" s="29"/>
      <c r="D190" s="23">
        <f t="shared" si="8"/>
        <v>0</v>
      </c>
      <c r="E190" s="66"/>
      <c r="F190" s="23">
        <f t="shared" si="9"/>
        <v>0</v>
      </c>
      <c r="G190" s="33"/>
      <c r="H190" s="33"/>
      <c r="I190" s="17" t="e">
        <f t="shared" ca="1" si="10"/>
        <v>#NAME?</v>
      </c>
      <c r="J190" s="20"/>
      <c r="K190" s="104" t="str">
        <f>IFERROR(INDEX(#REF!,MATCH(J190,#REF!,0)),"")</f>
        <v/>
      </c>
      <c r="L190" s="36">
        <f t="shared" si="11"/>
        <v>0</v>
      </c>
      <c r="M190" s="68"/>
      <c r="N190" s="132"/>
    </row>
    <row r="191" spans="1:14" x14ac:dyDescent="0.25">
      <c r="A191" s="21"/>
      <c r="B191" s="26"/>
      <c r="C191" s="29"/>
      <c r="D191" s="23">
        <f t="shared" si="8"/>
        <v>0</v>
      </c>
      <c r="E191" s="66"/>
      <c r="F191" s="23">
        <f t="shared" si="9"/>
        <v>0</v>
      </c>
      <c r="G191" s="33"/>
      <c r="H191" s="33"/>
      <c r="I191" s="17" t="e">
        <f t="shared" ca="1" si="10"/>
        <v>#NAME?</v>
      </c>
      <c r="J191" s="20"/>
      <c r="K191" s="104" t="str">
        <f>IFERROR(INDEX(#REF!,MATCH(J191,#REF!,0)),"")</f>
        <v/>
      </c>
      <c r="L191" s="36">
        <f t="shared" si="11"/>
        <v>0</v>
      </c>
      <c r="M191" s="68"/>
      <c r="N191" s="132"/>
    </row>
    <row r="192" spans="1:14" x14ac:dyDescent="0.25">
      <c r="A192" s="21"/>
      <c r="B192" s="26"/>
      <c r="C192" s="29"/>
      <c r="D192" s="23">
        <f t="shared" si="8"/>
        <v>0</v>
      </c>
      <c r="E192" s="66"/>
      <c r="F192" s="23">
        <f t="shared" si="9"/>
        <v>0</v>
      </c>
      <c r="G192" s="33"/>
      <c r="H192" s="33"/>
      <c r="I192" s="17" t="e">
        <f t="shared" ca="1" si="10"/>
        <v>#NAME?</v>
      </c>
      <c r="J192" s="20"/>
      <c r="K192" s="104" t="str">
        <f>IFERROR(INDEX(#REF!,MATCH(J192,#REF!,0)),"")</f>
        <v/>
      </c>
      <c r="L192" s="36">
        <f t="shared" si="11"/>
        <v>0</v>
      </c>
      <c r="M192" s="68"/>
      <c r="N192" s="132"/>
    </row>
    <row r="193" spans="1:14" x14ac:dyDescent="0.25">
      <c r="A193" s="21"/>
      <c r="B193" s="26"/>
      <c r="C193" s="29"/>
      <c r="D193" s="23">
        <f t="shared" si="8"/>
        <v>0</v>
      </c>
      <c r="E193" s="66"/>
      <c r="F193" s="23">
        <f t="shared" si="9"/>
        <v>0</v>
      </c>
      <c r="G193" s="33"/>
      <c r="H193" s="33"/>
      <c r="I193" s="17" t="e">
        <f t="shared" ca="1" si="10"/>
        <v>#NAME?</v>
      </c>
      <c r="J193" s="20"/>
      <c r="K193" s="104" t="str">
        <f>IFERROR(INDEX(#REF!,MATCH(J193,#REF!,0)),"")</f>
        <v/>
      </c>
      <c r="L193" s="36">
        <f t="shared" si="11"/>
        <v>0</v>
      </c>
      <c r="M193" s="68"/>
      <c r="N193" s="132"/>
    </row>
    <row r="194" spans="1:14" x14ac:dyDescent="0.25">
      <c r="A194" s="21"/>
      <c r="B194" s="26"/>
      <c r="C194" s="29"/>
      <c r="D194" s="23">
        <f t="shared" si="8"/>
        <v>0</v>
      </c>
      <c r="E194" s="66"/>
      <c r="F194" s="23">
        <f t="shared" si="9"/>
        <v>0</v>
      </c>
      <c r="G194" s="33"/>
      <c r="H194" s="33"/>
      <c r="I194" s="17" t="e">
        <f t="shared" ca="1" si="10"/>
        <v>#NAME?</v>
      </c>
      <c r="J194" s="20"/>
      <c r="K194" s="104" t="str">
        <f>IFERROR(INDEX(#REF!,MATCH(J194,#REF!,0)),"")</f>
        <v/>
      </c>
      <c r="L194" s="36">
        <f t="shared" si="11"/>
        <v>0</v>
      </c>
      <c r="M194" s="68"/>
      <c r="N194" s="132"/>
    </row>
    <row r="195" spans="1:14" x14ac:dyDescent="0.25">
      <c r="A195" s="21"/>
      <c r="B195" s="26"/>
      <c r="C195" s="29"/>
      <c r="D195" s="23">
        <f t="shared" si="8"/>
        <v>0</v>
      </c>
      <c r="E195" s="66"/>
      <c r="F195" s="23">
        <f t="shared" si="9"/>
        <v>0</v>
      </c>
      <c r="G195" s="33"/>
      <c r="H195" s="33"/>
      <c r="I195" s="17" t="e">
        <f t="shared" ca="1" si="10"/>
        <v>#NAME?</v>
      </c>
      <c r="J195" s="20"/>
      <c r="K195" s="104" t="str">
        <f>IFERROR(INDEX(#REF!,MATCH(J195,#REF!,0)),"")</f>
        <v/>
      </c>
      <c r="L195" s="36">
        <f t="shared" si="11"/>
        <v>0</v>
      </c>
      <c r="M195" s="68"/>
      <c r="N195" s="132"/>
    </row>
    <row r="196" spans="1:14" x14ac:dyDescent="0.25">
      <c r="A196" s="21"/>
      <c r="B196" s="26"/>
      <c r="C196" s="29"/>
      <c r="D196" s="23">
        <f t="shared" si="8"/>
        <v>0</v>
      </c>
      <c r="E196" s="66"/>
      <c r="F196" s="23">
        <f t="shared" si="9"/>
        <v>0</v>
      </c>
      <c r="G196" s="33"/>
      <c r="H196" s="33"/>
      <c r="I196" s="17" t="e">
        <f t="shared" ca="1" si="10"/>
        <v>#NAME?</v>
      </c>
      <c r="J196" s="20"/>
      <c r="K196" s="104" t="str">
        <f>IFERROR(INDEX(#REF!,MATCH(J196,#REF!,0)),"")</f>
        <v/>
      </c>
      <c r="L196" s="36">
        <f t="shared" si="11"/>
        <v>0</v>
      </c>
      <c r="M196" s="68"/>
      <c r="N196" s="132"/>
    </row>
    <row r="197" spans="1:14" x14ac:dyDescent="0.25">
      <c r="A197" s="21"/>
      <c r="B197" s="26"/>
      <c r="C197" s="29"/>
      <c r="D197" s="23">
        <f t="shared" si="8"/>
        <v>0</v>
      </c>
      <c r="E197" s="66"/>
      <c r="F197" s="23">
        <f t="shared" si="9"/>
        <v>0</v>
      </c>
      <c r="G197" s="33"/>
      <c r="H197" s="33"/>
      <c r="I197" s="17" t="e">
        <f t="shared" ca="1" si="10"/>
        <v>#NAME?</v>
      </c>
      <c r="J197" s="20"/>
      <c r="K197" s="104" t="str">
        <f>IFERROR(INDEX(#REF!,MATCH(J197,#REF!,0)),"")</f>
        <v/>
      </c>
      <c r="L197" s="36">
        <f t="shared" si="11"/>
        <v>0</v>
      </c>
      <c r="M197" s="68"/>
      <c r="N197" s="132"/>
    </row>
    <row r="198" spans="1:14" x14ac:dyDescent="0.25">
      <c r="A198" s="21"/>
      <c r="B198" s="26"/>
      <c r="C198" s="29"/>
      <c r="D198" s="23">
        <f t="shared" ref="D198:D261" si="12">B198*C198</f>
        <v>0</v>
      </c>
      <c r="E198" s="66"/>
      <c r="F198" s="23">
        <f t="shared" ref="F198:F261" si="13">E198*(D198)^(1/2)</f>
        <v>0</v>
      </c>
      <c r="G198" s="33"/>
      <c r="H198" s="33"/>
      <c r="I198" s="17" t="e">
        <f t="shared" ref="I198:I261" ca="1" si="14">DiamColPrandtl(F198,G198,H198)</f>
        <v>#NAME?</v>
      </c>
      <c r="J198" s="20"/>
      <c r="K198" s="104" t="str">
        <f>IFERROR(INDEX(#REF!,MATCH(J198,#REF!,0)),"")</f>
        <v/>
      </c>
      <c r="L198" s="36">
        <f t="shared" si="11"/>
        <v>0</v>
      </c>
      <c r="M198" s="68"/>
      <c r="N198" s="132"/>
    </row>
    <row r="199" spans="1:14" x14ac:dyDescent="0.25">
      <c r="A199" s="21"/>
      <c r="B199" s="26"/>
      <c r="C199" s="29"/>
      <c r="D199" s="23">
        <f t="shared" si="12"/>
        <v>0</v>
      </c>
      <c r="E199" s="66"/>
      <c r="F199" s="23">
        <f t="shared" si="13"/>
        <v>0</v>
      </c>
      <c r="G199" s="33"/>
      <c r="H199" s="33"/>
      <c r="I199" s="17" t="e">
        <f t="shared" ca="1" si="14"/>
        <v>#NAME?</v>
      </c>
      <c r="J199" s="20"/>
      <c r="K199" s="104" t="str">
        <f>IFERROR(INDEX(#REF!,MATCH(J199,#REF!,0)),"")</f>
        <v/>
      </c>
      <c r="L199" s="36">
        <f t="shared" si="11"/>
        <v>0</v>
      </c>
      <c r="M199" s="68"/>
      <c r="N199" s="132"/>
    </row>
    <row r="200" spans="1:14" x14ac:dyDescent="0.25">
      <c r="A200" s="21"/>
      <c r="B200" s="26"/>
      <c r="C200" s="29"/>
      <c r="D200" s="23">
        <f t="shared" si="12"/>
        <v>0</v>
      </c>
      <c r="E200" s="66"/>
      <c r="F200" s="23">
        <f t="shared" si="13"/>
        <v>0</v>
      </c>
      <c r="G200" s="33"/>
      <c r="H200" s="33"/>
      <c r="I200" s="17" t="e">
        <f t="shared" ca="1" si="14"/>
        <v>#NAME?</v>
      </c>
      <c r="J200" s="20"/>
      <c r="K200" s="104" t="str">
        <f>IFERROR(INDEX(#REF!,MATCH(J200,#REF!,0)),"")</f>
        <v/>
      </c>
      <c r="L200" s="36">
        <f t="shared" si="11"/>
        <v>0</v>
      </c>
      <c r="M200" s="68"/>
      <c r="N200" s="132"/>
    </row>
    <row r="201" spans="1:14" x14ac:dyDescent="0.25">
      <c r="A201" s="21"/>
      <c r="B201" s="26"/>
      <c r="C201" s="29"/>
      <c r="D201" s="23">
        <f t="shared" si="12"/>
        <v>0</v>
      </c>
      <c r="E201" s="66"/>
      <c r="F201" s="23">
        <f t="shared" si="13"/>
        <v>0</v>
      </c>
      <c r="G201" s="33"/>
      <c r="H201" s="33"/>
      <c r="I201" s="17" t="e">
        <f t="shared" ca="1" si="14"/>
        <v>#NAME?</v>
      </c>
      <c r="J201" s="20"/>
      <c r="K201" s="104" t="str">
        <f>IFERROR(INDEX(#REF!,MATCH(J201,#REF!,0)),"")</f>
        <v/>
      </c>
      <c r="L201" s="36">
        <f t="shared" si="11"/>
        <v>0</v>
      </c>
      <c r="M201" s="68"/>
      <c r="N201" s="132"/>
    </row>
    <row r="202" spans="1:14" x14ac:dyDescent="0.25">
      <c r="A202" s="21"/>
      <c r="B202" s="26"/>
      <c r="C202" s="29"/>
      <c r="D202" s="23">
        <f t="shared" si="12"/>
        <v>0</v>
      </c>
      <c r="E202" s="66"/>
      <c r="F202" s="23">
        <f t="shared" si="13"/>
        <v>0</v>
      </c>
      <c r="G202" s="33"/>
      <c r="H202" s="33"/>
      <c r="I202" s="17" t="e">
        <f t="shared" ca="1" si="14"/>
        <v>#NAME?</v>
      </c>
      <c r="J202" s="20"/>
      <c r="K202" s="104" t="str">
        <f>IFERROR(INDEX(#REF!,MATCH(J202,#REF!,0)),"")</f>
        <v/>
      </c>
      <c r="L202" s="36">
        <f t="shared" si="11"/>
        <v>0</v>
      </c>
      <c r="M202" s="68"/>
      <c r="N202" s="132"/>
    </row>
    <row r="203" spans="1:14" x14ac:dyDescent="0.25">
      <c r="A203" s="21"/>
      <c r="B203" s="26"/>
      <c r="C203" s="29"/>
      <c r="D203" s="23">
        <f t="shared" si="12"/>
        <v>0</v>
      </c>
      <c r="E203" s="66"/>
      <c r="F203" s="23">
        <f t="shared" si="13"/>
        <v>0</v>
      </c>
      <c r="G203" s="33"/>
      <c r="H203" s="33"/>
      <c r="I203" s="17" t="e">
        <f t="shared" ca="1" si="14"/>
        <v>#NAME?</v>
      </c>
      <c r="J203" s="20"/>
      <c r="K203" s="104" t="str">
        <f>IFERROR(INDEX(#REF!,MATCH(J203,#REF!,0)),"")</f>
        <v/>
      </c>
      <c r="L203" s="36">
        <f t="shared" si="11"/>
        <v>0</v>
      </c>
      <c r="M203" s="68"/>
      <c r="N203" s="132"/>
    </row>
    <row r="204" spans="1:14" x14ac:dyDescent="0.25">
      <c r="A204" s="21"/>
      <c r="B204" s="26"/>
      <c r="C204" s="29"/>
      <c r="D204" s="23">
        <f t="shared" si="12"/>
        <v>0</v>
      </c>
      <c r="E204" s="66"/>
      <c r="F204" s="23">
        <f t="shared" si="13"/>
        <v>0</v>
      </c>
      <c r="G204" s="33"/>
      <c r="H204" s="33"/>
      <c r="I204" s="17" t="e">
        <f t="shared" ca="1" si="14"/>
        <v>#NAME?</v>
      </c>
      <c r="J204" s="20"/>
      <c r="K204" s="104" t="str">
        <f>IFERROR(INDEX(#REF!,MATCH(J204,#REF!,0)),"")</f>
        <v/>
      </c>
      <c r="L204" s="36">
        <f t="shared" si="11"/>
        <v>0</v>
      </c>
      <c r="M204" s="68"/>
      <c r="N204" s="132"/>
    </row>
    <row r="205" spans="1:14" x14ac:dyDescent="0.25">
      <c r="A205" s="21"/>
      <c r="B205" s="26"/>
      <c r="C205" s="29"/>
      <c r="D205" s="23">
        <f t="shared" si="12"/>
        <v>0</v>
      </c>
      <c r="E205" s="66"/>
      <c r="F205" s="23">
        <f t="shared" si="13"/>
        <v>0</v>
      </c>
      <c r="G205" s="33"/>
      <c r="H205" s="33"/>
      <c r="I205" s="17" t="e">
        <f t="shared" ca="1" si="14"/>
        <v>#NAME?</v>
      </c>
      <c r="J205" s="20"/>
      <c r="K205" s="104" t="str">
        <f>IFERROR(INDEX(#REF!,MATCH(J205,#REF!,0)),"")</f>
        <v/>
      </c>
      <c r="L205" s="36">
        <f t="shared" si="11"/>
        <v>0</v>
      </c>
      <c r="M205" s="68"/>
      <c r="N205" s="132"/>
    </row>
    <row r="206" spans="1:14" x14ac:dyDescent="0.25">
      <c r="A206" s="21"/>
      <c r="B206" s="26"/>
      <c r="C206" s="29"/>
      <c r="D206" s="23">
        <f t="shared" si="12"/>
        <v>0</v>
      </c>
      <c r="E206" s="66"/>
      <c r="F206" s="23">
        <f t="shared" si="13"/>
        <v>0</v>
      </c>
      <c r="G206" s="33"/>
      <c r="H206" s="33"/>
      <c r="I206" s="17" t="e">
        <f t="shared" ca="1" si="14"/>
        <v>#NAME?</v>
      </c>
      <c r="J206" s="20"/>
      <c r="K206" s="104" t="str">
        <f>IFERROR(INDEX(#REF!,MATCH(J206,#REF!,0)),"")</f>
        <v/>
      </c>
      <c r="L206" s="36">
        <f t="shared" si="11"/>
        <v>0</v>
      </c>
      <c r="M206" s="68"/>
      <c r="N206" s="132"/>
    </row>
    <row r="207" spans="1:14" x14ac:dyDescent="0.25">
      <c r="A207" s="21"/>
      <c r="B207" s="26"/>
      <c r="C207" s="29"/>
      <c r="D207" s="23">
        <f t="shared" si="12"/>
        <v>0</v>
      </c>
      <c r="E207" s="66"/>
      <c r="F207" s="23">
        <f t="shared" si="13"/>
        <v>0</v>
      </c>
      <c r="G207" s="33"/>
      <c r="H207" s="33"/>
      <c r="I207" s="17" t="e">
        <f t="shared" ca="1" si="14"/>
        <v>#NAME?</v>
      </c>
      <c r="J207" s="20"/>
      <c r="K207" s="104" t="str">
        <f>IFERROR(INDEX(#REF!,MATCH(J207,#REF!,0)),"")</f>
        <v/>
      </c>
      <c r="L207" s="36">
        <f t="shared" ref="L207:L270" si="15">IF(F207&lt;&gt;0,F207/1000/(PI()*(K207/1000)^2/4*G207),0)</f>
        <v>0</v>
      </c>
      <c r="M207" s="68"/>
      <c r="N207" s="132"/>
    </row>
    <row r="208" spans="1:14" x14ac:dyDescent="0.25">
      <c r="A208" s="21"/>
      <c r="B208" s="26"/>
      <c r="C208" s="29"/>
      <c r="D208" s="23">
        <f t="shared" si="12"/>
        <v>0</v>
      </c>
      <c r="E208" s="66"/>
      <c r="F208" s="23">
        <f t="shared" si="13"/>
        <v>0</v>
      </c>
      <c r="G208" s="33"/>
      <c r="H208" s="33"/>
      <c r="I208" s="17" t="e">
        <f t="shared" ca="1" si="14"/>
        <v>#NAME?</v>
      </c>
      <c r="J208" s="20"/>
      <c r="K208" s="104" t="str">
        <f>IFERROR(INDEX(#REF!,MATCH(J208,#REF!,0)),"")</f>
        <v/>
      </c>
      <c r="L208" s="36">
        <f t="shared" si="15"/>
        <v>0</v>
      </c>
      <c r="M208" s="68"/>
      <c r="N208" s="132"/>
    </row>
    <row r="209" spans="1:14" x14ac:dyDescent="0.25">
      <c r="A209" s="21"/>
      <c r="B209" s="26"/>
      <c r="C209" s="29"/>
      <c r="D209" s="23">
        <f t="shared" si="12"/>
        <v>0</v>
      </c>
      <c r="E209" s="66"/>
      <c r="F209" s="23">
        <f t="shared" si="13"/>
        <v>0</v>
      </c>
      <c r="G209" s="33"/>
      <c r="H209" s="33"/>
      <c r="I209" s="17" t="e">
        <f t="shared" ca="1" si="14"/>
        <v>#NAME?</v>
      </c>
      <c r="J209" s="20"/>
      <c r="K209" s="104" t="str">
        <f>IFERROR(INDEX(#REF!,MATCH(J209,#REF!,0)),"")</f>
        <v/>
      </c>
      <c r="L209" s="36">
        <f t="shared" si="15"/>
        <v>0</v>
      </c>
      <c r="M209" s="68"/>
      <c r="N209" s="132"/>
    </row>
    <row r="210" spans="1:14" x14ac:dyDescent="0.25">
      <c r="A210" s="21"/>
      <c r="B210" s="26"/>
      <c r="C210" s="29"/>
      <c r="D210" s="23">
        <f t="shared" si="12"/>
        <v>0</v>
      </c>
      <c r="E210" s="66"/>
      <c r="F210" s="23">
        <f t="shared" si="13"/>
        <v>0</v>
      </c>
      <c r="G210" s="33"/>
      <c r="H210" s="33"/>
      <c r="I210" s="17" t="e">
        <f t="shared" ca="1" si="14"/>
        <v>#NAME?</v>
      </c>
      <c r="J210" s="20"/>
      <c r="K210" s="104" t="str">
        <f>IFERROR(INDEX(#REF!,MATCH(J210,#REF!,0)),"")</f>
        <v/>
      </c>
      <c r="L210" s="36">
        <f t="shared" si="15"/>
        <v>0</v>
      </c>
      <c r="M210" s="68"/>
      <c r="N210" s="132"/>
    </row>
    <row r="211" spans="1:14" x14ac:dyDescent="0.25">
      <c r="A211" s="21"/>
      <c r="B211" s="26"/>
      <c r="C211" s="29"/>
      <c r="D211" s="23">
        <f t="shared" si="12"/>
        <v>0</v>
      </c>
      <c r="E211" s="66"/>
      <c r="F211" s="23">
        <f t="shared" si="13"/>
        <v>0</v>
      </c>
      <c r="G211" s="33"/>
      <c r="H211" s="33"/>
      <c r="I211" s="17" t="e">
        <f t="shared" ca="1" si="14"/>
        <v>#NAME?</v>
      </c>
      <c r="J211" s="20"/>
      <c r="K211" s="104" t="str">
        <f>IFERROR(INDEX(#REF!,MATCH(J211,#REF!,0)),"")</f>
        <v/>
      </c>
      <c r="L211" s="36">
        <f t="shared" si="15"/>
        <v>0</v>
      </c>
      <c r="M211" s="68"/>
      <c r="N211" s="132"/>
    </row>
    <row r="212" spans="1:14" x14ac:dyDescent="0.25">
      <c r="A212" s="21"/>
      <c r="B212" s="26"/>
      <c r="C212" s="29"/>
      <c r="D212" s="23">
        <f t="shared" si="12"/>
        <v>0</v>
      </c>
      <c r="E212" s="66"/>
      <c r="F212" s="23">
        <f t="shared" si="13"/>
        <v>0</v>
      </c>
      <c r="G212" s="33"/>
      <c r="H212" s="33"/>
      <c r="I212" s="17" t="e">
        <f t="shared" ca="1" si="14"/>
        <v>#NAME?</v>
      </c>
      <c r="J212" s="20"/>
      <c r="K212" s="104" t="str">
        <f>IFERROR(INDEX(#REF!,MATCH(J212,#REF!,0)),"")</f>
        <v/>
      </c>
      <c r="L212" s="36">
        <f t="shared" si="15"/>
        <v>0</v>
      </c>
      <c r="M212" s="68"/>
      <c r="N212" s="132"/>
    </row>
    <row r="213" spans="1:14" x14ac:dyDescent="0.25">
      <c r="A213" s="21"/>
      <c r="B213" s="26"/>
      <c r="C213" s="29"/>
      <c r="D213" s="23">
        <f t="shared" si="12"/>
        <v>0</v>
      </c>
      <c r="E213" s="66"/>
      <c r="F213" s="23">
        <f t="shared" si="13"/>
        <v>0</v>
      </c>
      <c r="G213" s="33"/>
      <c r="H213" s="33"/>
      <c r="I213" s="17" t="e">
        <f t="shared" ca="1" si="14"/>
        <v>#NAME?</v>
      </c>
      <c r="J213" s="20"/>
      <c r="K213" s="104" t="str">
        <f>IFERROR(INDEX(#REF!,MATCH(J213,#REF!,0)),"")</f>
        <v/>
      </c>
      <c r="L213" s="36">
        <f t="shared" si="15"/>
        <v>0</v>
      </c>
      <c r="M213" s="68"/>
      <c r="N213" s="132"/>
    </row>
    <row r="214" spans="1:14" x14ac:dyDescent="0.25">
      <c r="A214" s="21"/>
      <c r="B214" s="26"/>
      <c r="C214" s="29"/>
      <c r="D214" s="23">
        <f t="shared" si="12"/>
        <v>0</v>
      </c>
      <c r="E214" s="66"/>
      <c r="F214" s="23">
        <f t="shared" si="13"/>
        <v>0</v>
      </c>
      <c r="G214" s="33"/>
      <c r="H214" s="33"/>
      <c r="I214" s="17" t="e">
        <f t="shared" ca="1" si="14"/>
        <v>#NAME?</v>
      </c>
      <c r="J214" s="20"/>
      <c r="K214" s="104" t="str">
        <f>IFERROR(INDEX(#REF!,MATCH(J214,#REF!,0)),"")</f>
        <v/>
      </c>
      <c r="L214" s="36">
        <f t="shared" si="15"/>
        <v>0</v>
      </c>
      <c r="M214" s="68"/>
      <c r="N214" s="132"/>
    </row>
    <row r="215" spans="1:14" x14ac:dyDescent="0.25">
      <c r="A215" s="21"/>
      <c r="B215" s="26"/>
      <c r="C215" s="29"/>
      <c r="D215" s="23">
        <f t="shared" si="12"/>
        <v>0</v>
      </c>
      <c r="E215" s="66"/>
      <c r="F215" s="23">
        <f t="shared" si="13"/>
        <v>0</v>
      </c>
      <c r="G215" s="33"/>
      <c r="H215" s="33"/>
      <c r="I215" s="17" t="e">
        <f t="shared" ca="1" si="14"/>
        <v>#NAME?</v>
      </c>
      <c r="J215" s="20"/>
      <c r="K215" s="104" t="str">
        <f>IFERROR(INDEX(#REF!,MATCH(J215,#REF!,0)),"")</f>
        <v/>
      </c>
      <c r="L215" s="36">
        <f t="shared" si="15"/>
        <v>0</v>
      </c>
      <c r="M215" s="68"/>
      <c r="N215" s="132"/>
    </row>
    <row r="216" spans="1:14" x14ac:dyDescent="0.25">
      <c r="A216" s="21"/>
      <c r="B216" s="26"/>
      <c r="C216" s="29"/>
      <c r="D216" s="23">
        <f t="shared" si="12"/>
        <v>0</v>
      </c>
      <c r="E216" s="66"/>
      <c r="F216" s="23">
        <f t="shared" si="13"/>
        <v>0</v>
      </c>
      <c r="G216" s="33"/>
      <c r="H216" s="33"/>
      <c r="I216" s="17" t="e">
        <f t="shared" ca="1" si="14"/>
        <v>#NAME?</v>
      </c>
      <c r="J216" s="20"/>
      <c r="K216" s="104" t="str">
        <f>IFERROR(INDEX(#REF!,MATCH(J216,#REF!,0)),"")</f>
        <v/>
      </c>
      <c r="L216" s="36">
        <f t="shared" si="15"/>
        <v>0</v>
      </c>
      <c r="M216" s="68"/>
      <c r="N216" s="132"/>
    </row>
    <row r="217" spans="1:14" x14ac:dyDescent="0.25">
      <c r="A217" s="21"/>
      <c r="B217" s="26"/>
      <c r="C217" s="29"/>
      <c r="D217" s="23">
        <f t="shared" si="12"/>
        <v>0</v>
      </c>
      <c r="E217" s="66"/>
      <c r="F217" s="23">
        <f t="shared" si="13"/>
        <v>0</v>
      </c>
      <c r="G217" s="33"/>
      <c r="H217" s="33"/>
      <c r="I217" s="17" t="e">
        <f t="shared" ca="1" si="14"/>
        <v>#NAME?</v>
      </c>
      <c r="J217" s="20"/>
      <c r="K217" s="104" t="str">
        <f>IFERROR(INDEX(#REF!,MATCH(J217,#REF!,0)),"")</f>
        <v/>
      </c>
      <c r="L217" s="36">
        <f t="shared" si="15"/>
        <v>0</v>
      </c>
      <c r="M217" s="68"/>
      <c r="N217" s="132"/>
    </row>
    <row r="218" spans="1:14" x14ac:dyDescent="0.25">
      <c r="A218" s="21"/>
      <c r="B218" s="26"/>
      <c r="C218" s="29"/>
      <c r="D218" s="23">
        <f t="shared" si="12"/>
        <v>0</v>
      </c>
      <c r="E218" s="66"/>
      <c r="F218" s="23">
        <f t="shared" si="13"/>
        <v>0</v>
      </c>
      <c r="G218" s="33"/>
      <c r="H218" s="33"/>
      <c r="I218" s="17" t="e">
        <f t="shared" ca="1" si="14"/>
        <v>#NAME?</v>
      </c>
      <c r="J218" s="20"/>
      <c r="K218" s="104" t="str">
        <f>IFERROR(INDEX(#REF!,MATCH(J218,#REF!,0)),"")</f>
        <v/>
      </c>
      <c r="L218" s="36">
        <f t="shared" si="15"/>
        <v>0</v>
      </c>
      <c r="M218" s="68"/>
      <c r="N218" s="132"/>
    </row>
    <row r="219" spans="1:14" x14ac:dyDescent="0.25">
      <c r="A219" s="21"/>
      <c r="B219" s="26"/>
      <c r="C219" s="29"/>
      <c r="D219" s="23">
        <f t="shared" si="12"/>
        <v>0</v>
      </c>
      <c r="E219" s="66"/>
      <c r="F219" s="23">
        <f t="shared" si="13"/>
        <v>0</v>
      </c>
      <c r="G219" s="33"/>
      <c r="H219" s="33"/>
      <c r="I219" s="17" t="e">
        <f t="shared" ca="1" si="14"/>
        <v>#NAME?</v>
      </c>
      <c r="J219" s="20"/>
      <c r="K219" s="104" t="str">
        <f>IFERROR(INDEX(#REF!,MATCH(J219,#REF!,0)),"")</f>
        <v/>
      </c>
      <c r="L219" s="36">
        <f t="shared" si="15"/>
        <v>0</v>
      </c>
      <c r="M219" s="68"/>
      <c r="N219" s="132"/>
    </row>
    <row r="220" spans="1:14" x14ac:dyDescent="0.25">
      <c r="A220" s="21"/>
      <c r="B220" s="26"/>
      <c r="C220" s="29"/>
      <c r="D220" s="23">
        <f t="shared" si="12"/>
        <v>0</v>
      </c>
      <c r="E220" s="66"/>
      <c r="F220" s="23">
        <f t="shared" si="13"/>
        <v>0</v>
      </c>
      <c r="G220" s="33"/>
      <c r="H220" s="33"/>
      <c r="I220" s="17" t="e">
        <f t="shared" ca="1" si="14"/>
        <v>#NAME?</v>
      </c>
      <c r="J220" s="20"/>
      <c r="K220" s="104" t="str">
        <f>IFERROR(INDEX(#REF!,MATCH(J220,#REF!,0)),"")</f>
        <v/>
      </c>
      <c r="L220" s="36">
        <f t="shared" si="15"/>
        <v>0</v>
      </c>
      <c r="M220" s="68"/>
      <c r="N220" s="132"/>
    </row>
    <row r="221" spans="1:14" x14ac:dyDescent="0.25">
      <c r="A221" s="21"/>
      <c r="B221" s="26"/>
      <c r="C221" s="29"/>
      <c r="D221" s="23">
        <f t="shared" si="12"/>
        <v>0</v>
      </c>
      <c r="E221" s="66"/>
      <c r="F221" s="23">
        <f t="shared" si="13"/>
        <v>0</v>
      </c>
      <c r="G221" s="33"/>
      <c r="H221" s="33"/>
      <c r="I221" s="17" t="e">
        <f t="shared" ca="1" si="14"/>
        <v>#NAME?</v>
      </c>
      <c r="J221" s="20"/>
      <c r="K221" s="104" t="str">
        <f>IFERROR(INDEX(#REF!,MATCH(J221,#REF!,0)),"")</f>
        <v/>
      </c>
      <c r="L221" s="36">
        <f t="shared" si="15"/>
        <v>0</v>
      </c>
      <c r="M221" s="68"/>
      <c r="N221" s="132"/>
    </row>
    <row r="222" spans="1:14" x14ac:dyDescent="0.25">
      <c r="A222" s="21"/>
      <c r="B222" s="26"/>
      <c r="C222" s="29"/>
      <c r="D222" s="23">
        <f t="shared" si="12"/>
        <v>0</v>
      </c>
      <c r="E222" s="66"/>
      <c r="F222" s="23">
        <f t="shared" si="13"/>
        <v>0</v>
      </c>
      <c r="G222" s="33"/>
      <c r="H222" s="33"/>
      <c r="I222" s="17" t="e">
        <f t="shared" ca="1" si="14"/>
        <v>#NAME?</v>
      </c>
      <c r="J222" s="20"/>
      <c r="K222" s="104" t="str">
        <f>IFERROR(INDEX(#REF!,MATCH(J222,#REF!,0)),"")</f>
        <v/>
      </c>
      <c r="L222" s="36">
        <f t="shared" si="15"/>
        <v>0</v>
      </c>
      <c r="M222" s="68"/>
      <c r="N222" s="132"/>
    </row>
    <row r="223" spans="1:14" x14ac:dyDescent="0.25">
      <c r="A223" s="21"/>
      <c r="B223" s="26"/>
      <c r="C223" s="29"/>
      <c r="D223" s="23">
        <f t="shared" si="12"/>
        <v>0</v>
      </c>
      <c r="E223" s="66"/>
      <c r="F223" s="23">
        <f t="shared" si="13"/>
        <v>0</v>
      </c>
      <c r="G223" s="33"/>
      <c r="H223" s="33"/>
      <c r="I223" s="17" t="e">
        <f t="shared" ca="1" si="14"/>
        <v>#NAME?</v>
      </c>
      <c r="J223" s="20"/>
      <c r="K223" s="104" t="str">
        <f>IFERROR(INDEX(#REF!,MATCH(J223,#REF!,0)),"")</f>
        <v/>
      </c>
      <c r="L223" s="36">
        <f t="shared" si="15"/>
        <v>0</v>
      </c>
      <c r="M223" s="68"/>
      <c r="N223" s="132"/>
    </row>
    <row r="224" spans="1:14" x14ac:dyDescent="0.25">
      <c r="A224" s="21"/>
      <c r="B224" s="26"/>
      <c r="C224" s="29"/>
      <c r="D224" s="23">
        <f t="shared" si="12"/>
        <v>0</v>
      </c>
      <c r="E224" s="66"/>
      <c r="F224" s="23">
        <f t="shared" si="13"/>
        <v>0</v>
      </c>
      <c r="G224" s="33"/>
      <c r="H224" s="33"/>
      <c r="I224" s="17" t="e">
        <f t="shared" ca="1" si="14"/>
        <v>#NAME?</v>
      </c>
      <c r="J224" s="20"/>
      <c r="K224" s="104" t="str">
        <f>IFERROR(INDEX(#REF!,MATCH(J224,#REF!,0)),"")</f>
        <v/>
      </c>
      <c r="L224" s="36">
        <f t="shared" si="15"/>
        <v>0</v>
      </c>
      <c r="M224" s="68"/>
      <c r="N224" s="132"/>
    </row>
    <row r="225" spans="1:14" x14ac:dyDescent="0.25">
      <c r="A225" s="21"/>
      <c r="B225" s="26"/>
      <c r="C225" s="29"/>
      <c r="D225" s="23">
        <f t="shared" si="12"/>
        <v>0</v>
      </c>
      <c r="E225" s="66"/>
      <c r="F225" s="23">
        <f t="shared" si="13"/>
        <v>0</v>
      </c>
      <c r="G225" s="33"/>
      <c r="H225" s="33"/>
      <c r="I225" s="17" t="e">
        <f t="shared" ca="1" si="14"/>
        <v>#NAME?</v>
      </c>
      <c r="J225" s="20"/>
      <c r="K225" s="104" t="str">
        <f>IFERROR(INDEX(#REF!,MATCH(J225,#REF!,0)),"")</f>
        <v/>
      </c>
      <c r="L225" s="36">
        <f t="shared" si="15"/>
        <v>0</v>
      </c>
      <c r="M225" s="68"/>
      <c r="N225" s="132"/>
    </row>
    <row r="226" spans="1:14" x14ac:dyDescent="0.25">
      <c r="A226" s="21"/>
      <c r="B226" s="26"/>
      <c r="C226" s="29"/>
      <c r="D226" s="23">
        <f t="shared" si="12"/>
        <v>0</v>
      </c>
      <c r="E226" s="66"/>
      <c r="F226" s="23">
        <f t="shared" si="13"/>
        <v>0</v>
      </c>
      <c r="G226" s="33"/>
      <c r="H226" s="33"/>
      <c r="I226" s="17" t="e">
        <f t="shared" ca="1" si="14"/>
        <v>#NAME?</v>
      </c>
      <c r="J226" s="20"/>
      <c r="K226" s="104" t="str">
        <f>IFERROR(INDEX(#REF!,MATCH(J226,#REF!,0)),"")</f>
        <v/>
      </c>
      <c r="L226" s="36">
        <f t="shared" si="15"/>
        <v>0</v>
      </c>
      <c r="M226" s="68"/>
      <c r="N226" s="132"/>
    </row>
    <row r="227" spans="1:14" x14ac:dyDescent="0.25">
      <c r="A227" s="21"/>
      <c r="B227" s="26"/>
      <c r="C227" s="29"/>
      <c r="D227" s="23">
        <f t="shared" si="12"/>
        <v>0</v>
      </c>
      <c r="E227" s="66"/>
      <c r="F227" s="23">
        <f t="shared" si="13"/>
        <v>0</v>
      </c>
      <c r="G227" s="33"/>
      <c r="H227" s="33"/>
      <c r="I227" s="17" t="e">
        <f t="shared" ca="1" si="14"/>
        <v>#NAME?</v>
      </c>
      <c r="J227" s="20"/>
      <c r="K227" s="104" t="str">
        <f>IFERROR(INDEX(#REF!,MATCH(J227,#REF!,0)),"")</f>
        <v/>
      </c>
      <c r="L227" s="36">
        <f t="shared" si="15"/>
        <v>0</v>
      </c>
      <c r="M227" s="68"/>
      <c r="N227" s="132"/>
    </row>
    <row r="228" spans="1:14" x14ac:dyDescent="0.25">
      <c r="A228" s="21"/>
      <c r="B228" s="26"/>
      <c r="C228" s="29"/>
      <c r="D228" s="23">
        <f t="shared" si="12"/>
        <v>0</v>
      </c>
      <c r="E228" s="66"/>
      <c r="F228" s="23">
        <f t="shared" si="13"/>
        <v>0</v>
      </c>
      <c r="G228" s="33"/>
      <c r="H228" s="33"/>
      <c r="I228" s="17" t="e">
        <f t="shared" ca="1" si="14"/>
        <v>#NAME?</v>
      </c>
      <c r="J228" s="20"/>
      <c r="K228" s="104" t="str">
        <f>IFERROR(INDEX(#REF!,MATCH(J228,#REF!,0)),"")</f>
        <v/>
      </c>
      <c r="L228" s="36">
        <f t="shared" si="15"/>
        <v>0</v>
      </c>
      <c r="M228" s="68"/>
      <c r="N228" s="132"/>
    </row>
    <row r="229" spans="1:14" x14ac:dyDescent="0.25">
      <c r="A229" s="21"/>
      <c r="B229" s="26"/>
      <c r="C229" s="29"/>
      <c r="D229" s="23">
        <f t="shared" si="12"/>
        <v>0</v>
      </c>
      <c r="E229" s="66"/>
      <c r="F229" s="23">
        <f t="shared" si="13"/>
        <v>0</v>
      </c>
      <c r="G229" s="33"/>
      <c r="H229" s="33"/>
      <c r="I229" s="17" t="e">
        <f t="shared" ca="1" si="14"/>
        <v>#NAME?</v>
      </c>
      <c r="J229" s="20"/>
      <c r="K229" s="104" t="str">
        <f>IFERROR(INDEX(#REF!,MATCH(J229,#REF!,0)),"")</f>
        <v/>
      </c>
      <c r="L229" s="36">
        <f t="shared" si="15"/>
        <v>0</v>
      </c>
      <c r="M229" s="68"/>
      <c r="N229" s="132"/>
    </row>
    <row r="230" spans="1:14" x14ac:dyDescent="0.25">
      <c r="A230" s="21"/>
      <c r="B230" s="26"/>
      <c r="C230" s="29"/>
      <c r="D230" s="23">
        <f t="shared" si="12"/>
        <v>0</v>
      </c>
      <c r="E230" s="66"/>
      <c r="F230" s="23">
        <f t="shared" si="13"/>
        <v>0</v>
      </c>
      <c r="G230" s="33"/>
      <c r="H230" s="33"/>
      <c r="I230" s="17" t="e">
        <f t="shared" ca="1" si="14"/>
        <v>#NAME?</v>
      </c>
      <c r="J230" s="20"/>
      <c r="K230" s="104" t="str">
        <f>IFERROR(INDEX(#REF!,MATCH(J230,#REF!,0)),"")</f>
        <v/>
      </c>
      <c r="L230" s="36">
        <f t="shared" si="15"/>
        <v>0</v>
      </c>
      <c r="M230" s="68"/>
      <c r="N230" s="132"/>
    </row>
    <row r="231" spans="1:14" x14ac:dyDescent="0.25">
      <c r="A231" s="21"/>
      <c r="B231" s="26"/>
      <c r="C231" s="29"/>
      <c r="D231" s="23">
        <f t="shared" si="12"/>
        <v>0</v>
      </c>
      <c r="E231" s="66"/>
      <c r="F231" s="23">
        <f t="shared" si="13"/>
        <v>0</v>
      </c>
      <c r="G231" s="33"/>
      <c r="H231" s="33"/>
      <c r="I231" s="17" t="e">
        <f t="shared" ca="1" si="14"/>
        <v>#NAME?</v>
      </c>
      <c r="J231" s="20"/>
      <c r="K231" s="104" t="str">
        <f>IFERROR(INDEX(#REF!,MATCH(J231,#REF!,0)),"")</f>
        <v/>
      </c>
      <c r="L231" s="36">
        <f t="shared" si="15"/>
        <v>0</v>
      </c>
      <c r="M231" s="68"/>
      <c r="N231" s="132"/>
    </row>
    <row r="232" spans="1:14" x14ac:dyDescent="0.25">
      <c r="A232" s="21"/>
      <c r="B232" s="26"/>
      <c r="C232" s="29"/>
      <c r="D232" s="23">
        <f t="shared" si="12"/>
        <v>0</v>
      </c>
      <c r="E232" s="66"/>
      <c r="F232" s="23">
        <f t="shared" si="13"/>
        <v>0</v>
      </c>
      <c r="G232" s="33"/>
      <c r="H232" s="33"/>
      <c r="I232" s="17" t="e">
        <f t="shared" ca="1" si="14"/>
        <v>#NAME?</v>
      </c>
      <c r="J232" s="20"/>
      <c r="K232" s="104" t="str">
        <f>IFERROR(INDEX(#REF!,MATCH(J232,#REF!,0)),"")</f>
        <v/>
      </c>
      <c r="L232" s="36">
        <f t="shared" si="15"/>
        <v>0</v>
      </c>
      <c r="M232" s="68"/>
      <c r="N232" s="132"/>
    </row>
    <row r="233" spans="1:14" x14ac:dyDescent="0.25">
      <c r="A233" s="21"/>
      <c r="B233" s="26"/>
      <c r="C233" s="29"/>
      <c r="D233" s="23">
        <f t="shared" si="12"/>
        <v>0</v>
      </c>
      <c r="E233" s="66"/>
      <c r="F233" s="23">
        <f t="shared" si="13"/>
        <v>0</v>
      </c>
      <c r="G233" s="33"/>
      <c r="H233" s="33"/>
      <c r="I233" s="17" t="e">
        <f t="shared" ca="1" si="14"/>
        <v>#NAME?</v>
      </c>
      <c r="J233" s="20"/>
      <c r="K233" s="104" t="str">
        <f>IFERROR(INDEX(#REF!,MATCH(J233,#REF!,0)),"")</f>
        <v/>
      </c>
      <c r="L233" s="36">
        <f t="shared" si="15"/>
        <v>0</v>
      </c>
      <c r="M233" s="68"/>
      <c r="N233" s="132"/>
    </row>
    <row r="234" spans="1:14" x14ac:dyDescent="0.25">
      <c r="A234" s="21"/>
      <c r="B234" s="26"/>
      <c r="C234" s="29"/>
      <c r="D234" s="23">
        <f t="shared" si="12"/>
        <v>0</v>
      </c>
      <c r="E234" s="66"/>
      <c r="F234" s="23">
        <f t="shared" si="13"/>
        <v>0</v>
      </c>
      <c r="G234" s="33"/>
      <c r="H234" s="33"/>
      <c r="I234" s="17" t="e">
        <f t="shared" ca="1" si="14"/>
        <v>#NAME?</v>
      </c>
      <c r="J234" s="20"/>
      <c r="K234" s="104" t="str">
        <f>IFERROR(INDEX(#REF!,MATCH(J234,#REF!,0)),"")</f>
        <v/>
      </c>
      <c r="L234" s="36">
        <f t="shared" si="15"/>
        <v>0</v>
      </c>
      <c r="M234" s="68"/>
      <c r="N234" s="132"/>
    </row>
    <row r="235" spans="1:14" x14ac:dyDescent="0.25">
      <c r="A235" s="21"/>
      <c r="B235" s="26"/>
      <c r="C235" s="29"/>
      <c r="D235" s="23">
        <f t="shared" si="12"/>
        <v>0</v>
      </c>
      <c r="E235" s="66"/>
      <c r="F235" s="23">
        <f t="shared" si="13"/>
        <v>0</v>
      </c>
      <c r="G235" s="33"/>
      <c r="H235" s="33"/>
      <c r="I235" s="17" t="e">
        <f t="shared" ca="1" si="14"/>
        <v>#NAME?</v>
      </c>
      <c r="J235" s="20"/>
      <c r="K235" s="104" t="str">
        <f>IFERROR(INDEX(#REF!,MATCH(J235,#REF!,0)),"")</f>
        <v/>
      </c>
      <c r="L235" s="36">
        <f t="shared" si="15"/>
        <v>0</v>
      </c>
      <c r="M235" s="68"/>
      <c r="N235" s="132"/>
    </row>
    <row r="236" spans="1:14" x14ac:dyDescent="0.25">
      <c r="A236" s="21"/>
      <c r="B236" s="26"/>
      <c r="C236" s="29"/>
      <c r="D236" s="23">
        <f t="shared" si="12"/>
        <v>0</v>
      </c>
      <c r="E236" s="66"/>
      <c r="F236" s="23">
        <f t="shared" si="13"/>
        <v>0</v>
      </c>
      <c r="G236" s="33"/>
      <c r="H236" s="33"/>
      <c r="I236" s="17" t="e">
        <f t="shared" ca="1" si="14"/>
        <v>#NAME?</v>
      </c>
      <c r="J236" s="20"/>
      <c r="K236" s="104" t="str">
        <f>IFERROR(INDEX(#REF!,MATCH(J236,#REF!,0)),"")</f>
        <v/>
      </c>
      <c r="L236" s="36">
        <f t="shared" si="15"/>
        <v>0</v>
      </c>
      <c r="M236" s="68"/>
      <c r="N236" s="132"/>
    </row>
    <row r="237" spans="1:14" x14ac:dyDescent="0.25">
      <c r="A237" s="21"/>
      <c r="B237" s="26"/>
      <c r="C237" s="29"/>
      <c r="D237" s="23">
        <f t="shared" si="12"/>
        <v>0</v>
      </c>
      <c r="E237" s="66"/>
      <c r="F237" s="23">
        <f t="shared" si="13"/>
        <v>0</v>
      </c>
      <c r="G237" s="33"/>
      <c r="H237" s="33"/>
      <c r="I237" s="17" t="e">
        <f t="shared" ca="1" si="14"/>
        <v>#NAME?</v>
      </c>
      <c r="J237" s="20"/>
      <c r="K237" s="104" t="str">
        <f>IFERROR(INDEX(#REF!,MATCH(J237,#REF!,0)),"")</f>
        <v/>
      </c>
      <c r="L237" s="36">
        <f t="shared" si="15"/>
        <v>0</v>
      </c>
      <c r="M237" s="68"/>
      <c r="N237" s="132"/>
    </row>
    <row r="238" spans="1:14" x14ac:dyDescent="0.25">
      <c r="A238" s="21"/>
      <c r="B238" s="26"/>
      <c r="C238" s="29"/>
      <c r="D238" s="23">
        <f t="shared" si="12"/>
        <v>0</v>
      </c>
      <c r="E238" s="66"/>
      <c r="F238" s="23">
        <f t="shared" si="13"/>
        <v>0</v>
      </c>
      <c r="G238" s="33"/>
      <c r="H238" s="33"/>
      <c r="I238" s="17" t="e">
        <f t="shared" ca="1" si="14"/>
        <v>#NAME?</v>
      </c>
      <c r="J238" s="20"/>
      <c r="K238" s="104" t="str">
        <f>IFERROR(INDEX(#REF!,MATCH(J238,#REF!,0)),"")</f>
        <v/>
      </c>
      <c r="L238" s="36">
        <f t="shared" si="15"/>
        <v>0</v>
      </c>
      <c r="M238" s="68"/>
      <c r="N238" s="132"/>
    </row>
    <row r="239" spans="1:14" x14ac:dyDescent="0.25">
      <c r="A239" s="21"/>
      <c r="B239" s="26"/>
      <c r="C239" s="29"/>
      <c r="D239" s="23">
        <f t="shared" si="12"/>
        <v>0</v>
      </c>
      <c r="E239" s="66"/>
      <c r="F239" s="23">
        <f t="shared" si="13"/>
        <v>0</v>
      </c>
      <c r="G239" s="33"/>
      <c r="H239" s="33"/>
      <c r="I239" s="17" t="e">
        <f t="shared" ca="1" si="14"/>
        <v>#NAME?</v>
      </c>
      <c r="J239" s="20"/>
      <c r="K239" s="104" t="str">
        <f>IFERROR(INDEX(#REF!,MATCH(J239,#REF!,0)),"")</f>
        <v/>
      </c>
      <c r="L239" s="36">
        <f t="shared" si="15"/>
        <v>0</v>
      </c>
      <c r="M239" s="68"/>
      <c r="N239" s="132"/>
    </row>
    <row r="240" spans="1:14" x14ac:dyDescent="0.25">
      <c r="A240" s="21"/>
      <c r="B240" s="26"/>
      <c r="C240" s="29"/>
      <c r="D240" s="23">
        <f t="shared" si="12"/>
        <v>0</v>
      </c>
      <c r="E240" s="66"/>
      <c r="F240" s="23">
        <f t="shared" si="13"/>
        <v>0</v>
      </c>
      <c r="G240" s="33"/>
      <c r="H240" s="33"/>
      <c r="I240" s="17" t="e">
        <f t="shared" ca="1" si="14"/>
        <v>#NAME?</v>
      </c>
      <c r="J240" s="20"/>
      <c r="K240" s="104" t="str">
        <f>IFERROR(INDEX(#REF!,MATCH(J240,#REF!,0)),"")</f>
        <v/>
      </c>
      <c r="L240" s="36">
        <f t="shared" si="15"/>
        <v>0</v>
      </c>
      <c r="M240" s="68"/>
      <c r="N240" s="132"/>
    </row>
    <row r="241" spans="1:14" x14ac:dyDescent="0.25">
      <c r="A241" s="21"/>
      <c r="B241" s="26"/>
      <c r="C241" s="29"/>
      <c r="D241" s="23">
        <f t="shared" si="12"/>
        <v>0</v>
      </c>
      <c r="E241" s="66"/>
      <c r="F241" s="23">
        <f t="shared" si="13"/>
        <v>0</v>
      </c>
      <c r="G241" s="33"/>
      <c r="H241" s="33"/>
      <c r="I241" s="17" t="e">
        <f t="shared" ca="1" si="14"/>
        <v>#NAME?</v>
      </c>
      <c r="J241" s="20"/>
      <c r="K241" s="104" t="str">
        <f>IFERROR(INDEX(#REF!,MATCH(J241,#REF!,0)),"")</f>
        <v/>
      </c>
      <c r="L241" s="36">
        <f t="shared" si="15"/>
        <v>0</v>
      </c>
      <c r="M241" s="68"/>
      <c r="N241" s="132"/>
    </row>
    <row r="242" spans="1:14" x14ac:dyDescent="0.25">
      <c r="A242" s="21"/>
      <c r="B242" s="26"/>
      <c r="C242" s="29"/>
      <c r="D242" s="23">
        <f t="shared" si="12"/>
        <v>0</v>
      </c>
      <c r="E242" s="66"/>
      <c r="F242" s="23">
        <f t="shared" si="13"/>
        <v>0</v>
      </c>
      <c r="G242" s="33"/>
      <c r="H242" s="33"/>
      <c r="I242" s="17" t="e">
        <f t="shared" ca="1" si="14"/>
        <v>#NAME?</v>
      </c>
      <c r="J242" s="20"/>
      <c r="K242" s="104" t="str">
        <f>IFERROR(INDEX(#REF!,MATCH(J242,#REF!,0)),"")</f>
        <v/>
      </c>
      <c r="L242" s="36">
        <f t="shared" si="15"/>
        <v>0</v>
      </c>
      <c r="M242" s="68"/>
      <c r="N242" s="132"/>
    </row>
    <row r="243" spans="1:14" x14ac:dyDescent="0.25">
      <c r="A243" s="21"/>
      <c r="B243" s="26"/>
      <c r="C243" s="29"/>
      <c r="D243" s="23">
        <f t="shared" si="12"/>
        <v>0</v>
      </c>
      <c r="E243" s="66"/>
      <c r="F243" s="23">
        <f t="shared" si="13"/>
        <v>0</v>
      </c>
      <c r="G243" s="33"/>
      <c r="H243" s="33"/>
      <c r="I243" s="17" t="e">
        <f t="shared" ca="1" si="14"/>
        <v>#NAME?</v>
      </c>
      <c r="J243" s="20"/>
      <c r="K243" s="104" t="str">
        <f>IFERROR(INDEX(#REF!,MATCH(J243,#REF!,0)),"")</f>
        <v/>
      </c>
      <c r="L243" s="36">
        <f t="shared" si="15"/>
        <v>0</v>
      </c>
      <c r="M243" s="68"/>
      <c r="N243" s="132"/>
    </row>
    <row r="244" spans="1:14" x14ac:dyDescent="0.25">
      <c r="A244" s="21"/>
      <c r="B244" s="26"/>
      <c r="C244" s="29"/>
      <c r="D244" s="23">
        <f t="shared" si="12"/>
        <v>0</v>
      </c>
      <c r="E244" s="66"/>
      <c r="F244" s="23">
        <f t="shared" si="13"/>
        <v>0</v>
      </c>
      <c r="G244" s="33"/>
      <c r="H244" s="33"/>
      <c r="I244" s="17" t="e">
        <f t="shared" ca="1" si="14"/>
        <v>#NAME?</v>
      </c>
      <c r="J244" s="20"/>
      <c r="K244" s="104" t="str">
        <f>IFERROR(INDEX(#REF!,MATCH(J244,#REF!,0)),"")</f>
        <v/>
      </c>
      <c r="L244" s="36">
        <f t="shared" si="15"/>
        <v>0</v>
      </c>
      <c r="M244" s="68"/>
      <c r="N244" s="132"/>
    </row>
    <row r="245" spans="1:14" x14ac:dyDescent="0.25">
      <c r="A245" s="21"/>
      <c r="B245" s="26"/>
      <c r="C245" s="29"/>
      <c r="D245" s="23">
        <f t="shared" si="12"/>
        <v>0</v>
      </c>
      <c r="E245" s="66"/>
      <c r="F245" s="23">
        <f t="shared" si="13"/>
        <v>0</v>
      </c>
      <c r="G245" s="33"/>
      <c r="H245" s="33"/>
      <c r="I245" s="17" t="e">
        <f t="shared" ca="1" si="14"/>
        <v>#NAME?</v>
      </c>
      <c r="J245" s="20"/>
      <c r="K245" s="104" t="str">
        <f>IFERROR(INDEX(#REF!,MATCH(J245,#REF!,0)),"")</f>
        <v/>
      </c>
      <c r="L245" s="36">
        <f t="shared" si="15"/>
        <v>0</v>
      </c>
      <c r="M245" s="68"/>
      <c r="N245" s="132"/>
    </row>
    <row r="246" spans="1:14" x14ac:dyDescent="0.25">
      <c r="A246" s="21"/>
      <c r="B246" s="26"/>
      <c r="C246" s="29"/>
      <c r="D246" s="23">
        <f t="shared" si="12"/>
        <v>0</v>
      </c>
      <c r="E246" s="66"/>
      <c r="F246" s="23">
        <f t="shared" si="13"/>
        <v>0</v>
      </c>
      <c r="G246" s="33"/>
      <c r="H246" s="33"/>
      <c r="I246" s="17" t="e">
        <f t="shared" ca="1" si="14"/>
        <v>#NAME?</v>
      </c>
      <c r="J246" s="20"/>
      <c r="K246" s="104" t="str">
        <f>IFERROR(INDEX(#REF!,MATCH(J246,#REF!,0)),"")</f>
        <v/>
      </c>
      <c r="L246" s="36">
        <f t="shared" si="15"/>
        <v>0</v>
      </c>
      <c r="M246" s="68"/>
      <c r="N246" s="132"/>
    </row>
    <row r="247" spans="1:14" x14ac:dyDescent="0.25">
      <c r="A247" s="21"/>
      <c r="B247" s="26"/>
      <c r="C247" s="29"/>
      <c r="D247" s="23">
        <f t="shared" si="12"/>
        <v>0</v>
      </c>
      <c r="E247" s="66"/>
      <c r="F247" s="23">
        <f t="shared" si="13"/>
        <v>0</v>
      </c>
      <c r="G247" s="33"/>
      <c r="H247" s="33"/>
      <c r="I247" s="17" t="e">
        <f t="shared" ca="1" si="14"/>
        <v>#NAME?</v>
      </c>
      <c r="J247" s="20"/>
      <c r="K247" s="104" t="str">
        <f>IFERROR(INDEX(#REF!,MATCH(J247,#REF!,0)),"")</f>
        <v/>
      </c>
      <c r="L247" s="36">
        <f t="shared" si="15"/>
        <v>0</v>
      </c>
      <c r="M247" s="68"/>
      <c r="N247" s="132"/>
    </row>
    <row r="248" spans="1:14" x14ac:dyDescent="0.25">
      <c r="A248" s="21"/>
      <c r="B248" s="26"/>
      <c r="C248" s="29"/>
      <c r="D248" s="23">
        <f t="shared" si="12"/>
        <v>0</v>
      </c>
      <c r="E248" s="66"/>
      <c r="F248" s="23">
        <f t="shared" si="13"/>
        <v>0</v>
      </c>
      <c r="G248" s="33"/>
      <c r="H248" s="33"/>
      <c r="I248" s="17" t="e">
        <f t="shared" ca="1" si="14"/>
        <v>#NAME?</v>
      </c>
      <c r="J248" s="20"/>
      <c r="K248" s="104" t="str">
        <f>IFERROR(INDEX(#REF!,MATCH(J248,#REF!,0)),"")</f>
        <v/>
      </c>
      <c r="L248" s="36">
        <f t="shared" si="15"/>
        <v>0</v>
      </c>
      <c r="M248" s="68"/>
      <c r="N248" s="132"/>
    </row>
    <row r="249" spans="1:14" x14ac:dyDescent="0.25">
      <c r="A249" s="21"/>
      <c r="B249" s="26"/>
      <c r="C249" s="29"/>
      <c r="D249" s="23">
        <f t="shared" si="12"/>
        <v>0</v>
      </c>
      <c r="E249" s="66"/>
      <c r="F249" s="23">
        <f t="shared" si="13"/>
        <v>0</v>
      </c>
      <c r="G249" s="33"/>
      <c r="H249" s="33"/>
      <c r="I249" s="17" t="e">
        <f t="shared" ca="1" si="14"/>
        <v>#NAME?</v>
      </c>
      <c r="J249" s="20"/>
      <c r="K249" s="104" t="str">
        <f>IFERROR(INDEX(#REF!,MATCH(J249,#REF!,0)),"")</f>
        <v/>
      </c>
      <c r="L249" s="36">
        <f t="shared" si="15"/>
        <v>0</v>
      </c>
      <c r="M249" s="68"/>
      <c r="N249" s="132"/>
    </row>
    <row r="250" spans="1:14" x14ac:dyDescent="0.25">
      <c r="A250" s="21"/>
      <c r="B250" s="26"/>
      <c r="C250" s="29"/>
      <c r="D250" s="23">
        <f t="shared" si="12"/>
        <v>0</v>
      </c>
      <c r="E250" s="66"/>
      <c r="F250" s="23">
        <f t="shared" si="13"/>
        <v>0</v>
      </c>
      <c r="G250" s="33"/>
      <c r="H250" s="33"/>
      <c r="I250" s="17" t="e">
        <f t="shared" ca="1" si="14"/>
        <v>#NAME?</v>
      </c>
      <c r="J250" s="20"/>
      <c r="K250" s="104" t="str">
        <f>IFERROR(INDEX(#REF!,MATCH(J250,#REF!,0)),"")</f>
        <v/>
      </c>
      <c r="L250" s="36">
        <f t="shared" si="15"/>
        <v>0</v>
      </c>
      <c r="M250" s="68"/>
      <c r="N250" s="132"/>
    </row>
    <row r="251" spans="1:14" x14ac:dyDescent="0.25">
      <c r="A251" s="21"/>
      <c r="B251" s="26"/>
      <c r="C251" s="29"/>
      <c r="D251" s="23">
        <f t="shared" si="12"/>
        <v>0</v>
      </c>
      <c r="E251" s="66"/>
      <c r="F251" s="23">
        <f t="shared" si="13"/>
        <v>0</v>
      </c>
      <c r="G251" s="33"/>
      <c r="H251" s="33"/>
      <c r="I251" s="17" t="e">
        <f t="shared" ca="1" si="14"/>
        <v>#NAME?</v>
      </c>
      <c r="J251" s="20"/>
      <c r="K251" s="104" t="str">
        <f>IFERROR(INDEX(#REF!,MATCH(J251,#REF!,0)),"")</f>
        <v/>
      </c>
      <c r="L251" s="36">
        <f t="shared" si="15"/>
        <v>0</v>
      </c>
      <c r="M251" s="68"/>
      <c r="N251" s="132"/>
    </row>
    <row r="252" spans="1:14" x14ac:dyDescent="0.25">
      <c r="A252" s="21"/>
      <c r="B252" s="26"/>
      <c r="C252" s="29"/>
      <c r="D252" s="23">
        <f t="shared" si="12"/>
        <v>0</v>
      </c>
      <c r="E252" s="66"/>
      <c r="F252" s="23">
        <f t="shared" si="13"/>
        <v>0</v>
      </c>
      <c r="G252" s="33"/>
      <c r="H252" s="33"/>
      <c r="I252" s="17" t="e">
        <f t="shared" ca="1" si="14"/>
        <v>#NAME?</v>
      </c>
      <c r="J252" s="20"/>
      <c r="K252" s="104" t="str">
        <f>IFERROR(INDEX(#REF!,MATCH(J252,#REF!,0)),"")</f>
        <v/>
      </c>
      <c r="L252" s="36">
        <f t="shared" si="15"/>
        <v>0</v>
      </c>
      <c r="M252" s="68"/>
      <c r="N252" s="132"/>
    </row>
    <row r="253" spans="1:14" x14ac:dyDescent="0.25">
      <c r="A253" s="21"/>
      <c r="B253" s="26"/>
      <c r="C253" s="29"/>
      <c r="D253" s="23">
        <f t="shared" si="12"/>
        <v>0</v>
      </c>
      <c r="E253" s="66"/>
      <c r="F253" s="23">
        <f t="shared" si="13"/>
        <v>0</v>
      </c>
      <c r="G253" s="33"/>
      <c r="H253" s="33"/>
      <c r="I253" s="17" t="e">
        <f t="shared" ca="1" si="14"/>
        <v>#NAME?</v>
      </c>
      <c r="J253" s="20"/>
      <c r="K253" s="104" t="str">
        <f>IFERROR(INDEX(#REF!,MATCH(J253,#REF!,0)),"")</f>
        <v/>
      </c>
      <c r="L253" s="36">
        <f t="shared" si="15"/>
        <v>0</v>
      </c>
      <c r="M253" s="68"/>
      <c r="N253" s="132"/>
    </row>
    <row r="254" spans="1:14" x14ac:dyDescent="0.25">
      <c r="A254" s="21"/>
      <c r="B254" s="26"/>
      <c r="C254" s="29"/>
      <c r="D254" s="23">
        <f t="shared" si="12"/>
        <v>0</v>
      </c>
      <c r="E254" s="66"/>
      <c r="F254" s="23">
        <f t="shared" si="13"/>
        <v>0</v>
      </c>
      <c r="G254" s="33"/>
      <c r="H254" s="33"/>
      <c r="I254" s="17" t="e">
        <f t="shared" ca="1" si="14"/>
        <v>#NAME?</v>
      </c>
      <c r="J254" s="20"/>
      <c r="K254" s="104" t="str">
        <f>IFERROR(INDEX(#REF!,MATCH(J254,#REF!,0)),"")</f>
        <v/>
      </c>
      <c r="L254" s="36">
        <f t="shared" si="15"/>
        <v>0</v>
      </c>
      <c r="M254" s="68"/>
      <c r="N254" s="132"/>
    </row>
    <row r="255" spans="1:14" x14ac:dyDescent="0.25">
      <c r="A255" s="21"/>
      <c r="B255" s="26"/>
      <c r="C255" s="29"/>
      <c r="D255" s="23">
        <f t="shared" si="12"/>
        <v>0</v>
      </c>
      <c r="E255" s="66"/>
      <c r="F255" s="23">
        <f t="shared" si="13"/>
        <v>0</v>
      </c>
      <c r="G255" s="33"/>
      <c r="H255" s="33"/>
      <c r="I255" s="17" t="e">
        <f t="shared" ca="1" si="14"/>
        <v>#NAME?</v>
      </c>
      <c r="J255" s="20"/>
      <c r="K255" s="104" t="str">
        <f>IFERROR(INDEX(#REF!,MATCH(J255,#REF!,0)),"")</f>
        <v/>
      </c>
      <c r="L255" s="36">
        <f t="shared" si="15"/>
        <v>0</v>
      </c>
      <c r="M255" s="68"/>
      <c r="N255" s="132"/>
    </row>
    <row r="256" spans="1:14" x14ac:dyDescent="0.25">
      <c r="A256" s="21"/>
      <c r="B256" s="26"/>
      <c r="C256" s="29"/>
      <c r="D256" s="23">
        <f t="shared" si="12"/>
        <v>0</v>
      </c>
      <c r="E256" s="66"/>
      <c r="F256" s="23">
        <f t="shared" si="13"/>
        <v>0</v>
      </c>
      <c r="G256" s="33"/>
      <c r="H256" s="33"/>
      <c r="I256" s="17" t="e">
        <f t="shared" ca="1" si="14"/>
        <v>#NAME?</v>
      </c>
      <c r="J256" s="20"/>
      <c r="K256" s="104" t="str">
        <f>IFERROR(INDEX(#REF!,MATCH(J256,#REF!,0)),"")</f>
        <v/>
      </c>
      <c r="L256" s="36">
        <f t="shared" si="15"/>
        <v>0</v>
      </c>
      <c r="M256" s="68"/>
      <c r="N256" s="132"/>
    </row>
    <row r="257" spans="1:14" x14ac:dyDescent="0.25">
      <c r="A257" s="21"/>
      <c r="B257" s="26"/>
      <c r="C257" s="29"/>
      <c r="D257" s="23">
        <f t="shared" si="12"/>
        <v>0</v>
      </c>
      <c r="E257" s="66"/>
      <c r="F257" s="23">
        <f t="shared" si="13"/>
        <v>0</v>
      </c>
      <c r="G257" s="33"/>
      <c r="H257" s="33"/>
      <c r="I257" s="17" t="e">
        <f t="shared" ca="1" si="14"/>
        <v>#NAME?</v>
      </c>
      <c r="J257" s="20"/>
      <c r="K257" s="104" t="str">
        <f>IFERROR(INDEX(#REF!,MATCH(J257,#REF!,0)),"")</f>
        <v/>
      </c>
      <c r="L257" s="36">
        <f t="shared" si="15"/>
        <v>0</v>
      </c>
      <c r="M257" s="68"/>
      <c r="N257" s="132"/>
    </row>
    <row r="258" spans="1:14" x14ac:dyDescent="0.25">
      <c r="A258" s="21"/>
      <c r="B258" s="26"/>
      <c r="C258" s="29"/>
      <c r="D258" s="23">
        <f t="shared" si="12"/>
        <v>0</v>
      </c>
      <c r="E258" s="66"/>
      <c r="F258" s="23">
        <f t="shared" si="13"/>
        <v>0</v>
      </c>
      <c r="G258" s="33"/>
      <c r="H258" s="33"/>
      <c r="I258" s="17" t="e">
        <f t="shared" ca="1" si="14"/>
        <v>#NAME?</v>
      </c>
      <c r="J258" s="20"/>
      <c r="K258" s="104" t="str">
        <f>IFERROR(INDEX(#REF!,MATCH(J258,#REF!,0)),"")</f>
        <v/>
      </c>
      <c r="L258" s="36">
        <f t="shared" si="15"/>
        <v>0</v>
      </c>
      <c r="M258" s="68"/>
      <c r="N258" s="132"/>
    </row>
    <row r="259" spans="1:14" x14ac:dyDescent="0.25">
      <c r="A259" s="21"/>
      <c r="B259" s="26"/>
      <c r="C259" s="29"/>
      <c r="D259" s="23">
        <f t="shared" si="12"/>
        <v>0</v>
      </c>
      <c r="E259" s="66"/>
      <c r="F259" s="23">
        <f t="shared" si="13"/>
        <v>0</v>
      </c>
      <c r="G259" s="33"/>
      <c r="H259" s="33"/>
      <c r="I259" s="17" t="e">
        <f t="shared" ca="1" si="14"/>
        <v>#NAME?</v>
      </c>
      <c r="J259" s="20"/>
      <c r="K259" s="104" t="str">
        <f>IFERROR(INDEX(#REF!,MATCH(J259,#REF!,0)),"")</f>
        <v/>
      </c>
      <c r="L259" s="36">
        <f t="shared" si="15"/>
        <v>0</v>
      </c>
      <c r="M259" s="68"/>
      <c r="N259" s="132"/>
    </row>
    <row r="260" spans="1:14" x14ac:dyDescent="0.25">
      <c r="A260" s="21"/>
      <c r="B260" s="26"/>
      <c r="C260" s="29"/>
      <c r="D260" s="23">
        <f t="shared" si="12"/>
        <v>0</v>
      </c>
      <c r="E260" s="66"/>
      <c r="F260" s="23">
        <f t="shared" si="13"/>
        <v>0</v>
      </c>
      <c r="G260" s="33"/>
      <c r="H260" s="33"/>
      <c r="I260" s="17" t="e">
        <f t="shared" ca="1" si="14"/>
        <v>#NAME?</v>
      </c>
      <c r="J260" s="20"/>
      <c r="K260" s="104" t="str">
        <f>IFERROR(INDEX(#REF!,MATCH(J260,#REF!,0)),"")</f>
        <v/>
      </c>
      <c r="L260" s="36">
        <f t="shared" si="15"/>
        <v>0</v>
      </c>
      <c r="M260" s="68"/>
      <c r="N260" s="132"/>
    </row>
    <row r="261" spans="1:14" x14ac:dyDescent="0.25">
      <c r="A261" s="21"/>
      <c r="B261" s="26"/>
      <c r="C261" s="29"/>
      <c r="D261" s="23">
        <f t="shared" si="12"/>
        <v>0</v>
      </c>
      <c r="E261" s="66"/>
      <c r="F261" s="23">
        <f t="shared" si="13"/>
        <v>0</v>
      </c>
      <c r="G261" s="33"/>
      <c r="H261" s="33"/>
      <c r="I261" s="17" t="e">
        <f t="shared" ca="1" si="14"/>
        <v>#NAME?</v>
      </c>
      <c r="J261" s="20"/>
      <c r="K261" s="104" t="str">
        <f>IFERROR(INDEX(#REF!,MATCH(J261,#REF!,0)),"")</f>
        <v/>
      </c>
      <c r="L261" s="36">
        <f t="shared" si="15"/>
        <v>0</v>
      </c>
      <c r="M261" s="68"/>
      <c r="N261" s="132"/>
    </row>
    <row r="262" spans="1:14" x14ac:dyDescent="0.25">
      <c r="A262" s="21"/>
      <c r="B262" s="26"/>
      <c r="C262" s="29"/>
      <c r="D262" s="23">
        <f t="shared" ref="D262:D325" si="16">B262*C262</f>
        <v>0</v>
      </c>
      <c r="E262" s="66"/>
      <c r="F262" s="23">
        <f t="shared" ref="F262:F325" si="17">E262*(D262)^(1/2)</f>
        <v>0</v>
      </c>
      <c r="G262" s="33"/>
      <c r="H262" s="33"/>
      <c r="I262" s="17" t="e">
        <f t="shared" ref="I262:I325" ca="1" si="18">DiamColPrandtl(F262,G262,H262)</f>
        <v>#NAME?</v>
      </c>
      <c r="J262" s="20"/>
      <c r="K262" s="104" t="str">
        <f>IFERROR(INDEX(#REF!,MATCH(J262,#REF!,0)),"")</f>
        <v/>
      </c>
      <c r="L262" s="36">
        <f t="shared" si="15"/>
        <v>0</v>
      </c>
      <c r="M262" s="68"/>
      <c r="N262" s="132"/>
    </row>
    <row r="263" spans="1:14" x14ac:dyDescent="0.25">
      <c r="A263" s="21"/>
      <c r="B263" s="26"/>
      <c r="C263" s="29"/>
      <c r="D263" s="23">
        <f t="shared" si="16"/>
        <v>0</v>
      </c>
      <c r="E263" s="66"/>
      <c r="F263" s="23">
        <f t="shared" si="17"/>
        <v>0</v>
      </c>
      <c r="G263" s="33"/>
      <c r="H263" s="33"/>
      <c r="I263" s="17" t="e">
        <f t="shared" ca="1" si="18"/>
        <v>#NAME?</v>
      </c>
      <c r="J263" s="20"/>
      <c r="K263" s="104" t="str">
        <f>IFERROR(INDEX(#REF!,MATCH(J263,#REF!,0)),"")</f>
        <v/>
      </c>
      <c r="L263" s="36">
        <f t="shared" si="15"/>
        <v>0</v>
      </c>
      <c r="M263" s="68"/>
      <c r="N263" s="132"/>
    </row>
    <row r="264" spans="1:14" x14ac:dyDescent="0.25">
      <c r="A264" s="21"/>
      <c r="B264" s="26"/>
      <c r="C264" s="29"/>
      <c r="D264" s="23">
        <f t="shared" si="16"/>
        <v>0</v>
      </c>
      <c r="E264" s="66"/>
      <c r="F264" s="23">
        <f t="shared" si="17"/>
        <v>0</v>
      </c>
      <c r="G264" s="33"/>
      <c r="H264" s="33"/>
      <c r="I264" s="17" t="e">
        <f t="shared" ca="1" si="18"/>
        <v>#NAME?</v>
      </c>
      <c r="J264" s="20"/>
      <c r="K264" s="104" t="str">
        <f>IFERROR(INDEX(#REF!,MATCH(J264,#REF!,0)),"")</f>
        <v/>
      </c>
      <c r="L264" s="36">
        <f t="shared" si="15"/>
        <v>0</v>
      </c>
      <c r="M264" s="68"/>
      <c r="N264" s="132"/>
    </row>
    <row r="265" spans="1:14" x14ac:dyDescent="0.25">
      <c r="A265" s="21"/>
      <c r="B265" s="26"/>
      <c r="C265" s="29"/>
      <c r="D265" s="23">
        <f t="shared" si="16"/>
        <v>0</v>
      </c>
      <c r="E265" s="66"/>
      <c r="F265" s="23">
        <f t="shared" si="17"/>
        <v>0</v>
      </c>
      <c r="G265" s="33"/>
      <c r="H265" s="33"/>
      <c r="I265" s="17" t="e">
        <f t="shared" ca="1" si="18"/>
        <v>#NAME?</v>
      </c>
      <c r="J265" s="20"/>
      <c r="K265" s="104" t="str">
        <f>IFERROR(INDEX(#REF!,MATCH(J265,#REF!,0)),"")</f>
        <v/>
      </c>
      <c r="L265" s="36">
        <f t="shared" si="15"/>
        <v>0</v>
      </c>
      <c r="M265" s="68"/>
      <c r="N265" s="132"/>
    </row>
    <row r="266" spans="1:14" x14ac:dyDescent="0.25">
      <c r="A266" s="21"/>
      <c r="B266" s="26"/>
      <c r="C266" s="29"/>
      <c r="D266" s="23">
        <f t="shared" si="16"/>
        <v>0</v>
      </c>
      <c r="E266" s="66"/>
      <c r="F266" s="23">
        <f t="shared" si="17"/>
        <v>0</v>
      </c>
      <c r="G266" s="33"/>
      <c r="H266" s="33"/>
      <c r="I266" s="17" t="e">
        <f t="shared" ca="1" si="18"/>
        <v>#NAME?</v>
      </c>
      <c r="J266" s="20"/>
      <c r="K266" s="104" t="str">
        <f>IFERROR(INDEX(#REF!,MATCH(J266,#REF!,0)),"")</f>
        <v/>
      </c>
      <c r="L266" s="36">
        <f t="shared" si="15"/>
        <v>0</v>
      </c>
      <c r="M266" s="68"/>
      <c r="N266" s="132"/>
    </row>
    <row r="267" spans="1:14" x14ac:dyDescent="0.25">
      <c r="A267" s="21"/>
      <c r="B267" s="26"/>
      <c r="C267" s="29"/>
      <c r="D267" s="23">
        <f t="shared" si="16"/>
        <v>0</v>
      </c>
      <c r="E267" s="66"/>
      <c r="F267" s="23">
        <f t="shared" si="17"/>
        <v>0</v>
      </c>
      <c r="G267" s="33"/>
      <c r="H267" s="33"/>
      <c r="I267" s="17" t="e">
        <f t="shared" ca="1" si="18"/>
        <v>#NAME?</v>
      </c>
      <c r="J267" s="20"/>
      <c r="K267" s="104" t="str">
        <f>IFERROR(INDEX(#REF!,MATCH(J267,#REF!,0)),"")</f>
        <v/>
      </c>
      <c r="L267" s="36">
        <f t="shared" si="15"/>
        <v>0</v>
      </c>
      <c r="M267" s="68"/>
      <c r="N267" s="132"/>
    </row>
    <row r="268" spans="1:14" x14ac:dyDescent="0.25">
      <c r="A268" s="21"/>
      <c r="B268" s="26"/>
      <c r="C268" s="29"/>
      <c r="D268" s="23">
        <f t="shared" si="16"/>
        <v>0</v>
      </c>
      <c r="E268" s="66"/>
      <c r="F268" s="23">
        <f t="shared" si="17"/>
        <v>0</v>
      </c>
      <c r="G268" s="33"/>
      <c r="H268" s="33"/>
      <c r="I268" s="17" t="e">
        <f t="shared" ca="1" si="18"/>
        <v>#NAME?</v>
      </c>
      <c r="J268" s="20"/>
      <c r="K268" s="104" t="str">
        <f>IFERROR(INDEX(#REF!,MATCH(J268,#REF!,0)),"")</f>
        <v/>
      </c>
      <c r="L268" s="36">
        <f t="shared" si="15"/>
        <v>0</v>
      </c>
      <c r="M268" s="68"/>
      <c r="N268" s="132"/>
    </row>
    <row r="269" spans="1:14" x14ac:dyDescent="0.25">
      <c r="A269" s="21"/>
      <c r="B269" s="26"/>
      <c r="C269" s="29"/>
      <c r="D269" s="23">
        <f t="shared" si="16"/>
        <v>0</v>
      </c>
      <c r="E269" s="66"/>
      <c r="F269" s="23">
        <f t="shared" si="17"/>
        <v>0</v>
      </c>
      <c r="G269" s="33"/>
      <c r="H269" s="33"/>
      <c r="I269" s="17" t="e">
        <f t="shared" ca="1" si="18"/>
        <v>#NAME?</v>
      </c>
      <c r="J269" s="20"/>
      <c r="K269" s="104" t="str">
        <f>IFERROR(INDEX(#REF!,MATCH(J269,#REF!,0)),"")</f>
        <v/>
      </c>
      <c r="L269" s="36">
        <f t="shared" si="15"/>
        <v>0</v>
      </c>
      <c r="M269" s="68"/>
      <c r="N269" s="132"/>
    </row>
    <row r="270" spans="1:14" x14ac:dyDescent="0.25">
      <c r="A270" s="21"/>
      <c r="B270" s="26"/>
      <c r="C270" s="29"/>
      <c r="D270" s="23">
        <f t="shared" si="16"/>
        <v>0</v>
      </c>
      <c r="E270" s="66"/>
      <c r="F270" s="23">
        <f t="shared" si="17"/>
        <v>0</v>
      </c>
      <c r="G270" s="33"/>
      <c r="H270" s="33"/>
      <c r="I270" s="17" t="e">
        <f t="shared" ca="1" si="18"/>
        <v>#NAME?</v>
      </c>
      <c r="J270" s="20"/>
      <c r="K270" s="104" t="str">
        <f>IFERROR(INDEX(#REF!,MATCH(J270,#REF!,0)),"")</f>
        <v/>
      </c>
      <c r="L270" s="36">
        <f t="shared" si="15"/>
        <v>0</v>
      </c>
      <c r="M270" s="68"/>
      <c r="N270" s="132"/>
    </row>
    <row r="271" spans="1:14" x14ac:dyDescent="0.25">
      <c r="A271" s="21"/>
      <c r="B271" s="26"/>
      <c r="C271" s="29"/>
      <c r="D271" s="23">
        <f t="shared" si="16"/>
        <v>0</v>
      </c>
      <c r="E271" s="66"/>
      <c r="F271" s="23">
        <f t="shared" si="17"/>
        <v>0</v>
      </c>
      <c r="G271" s="33"/>
      <c r="H271" s="33"/>
      <c r="I271" s="17" t="e">
        <f t="shared" ca="1" si="18"/>
        <v>#NAME?</v>
      </c>
      <c r="J271" s="20"/>
      <c r="K271" s="104" t="str">
        <f>IFERROR(INDEX(#REF!,MATCH(J271,#REF!,0)),"")</f>
        <v/>
      </c>
      <c r="L271" s="36">
        <f t="shared" ref="L271:L334" si="19">IF(F271&lt;&gt;0,F271/1000/(PI()*(K271/1000)^2/4*G271),0)</f>
        <v>0</v>
      </c>
      <c r="M271" s="68"/>
      <c r="N271" s="132"/>
    </row>
    <row r="272" spans="1:14" x14ac:dyDescent="0.25">
      <c r="A272" s="21"/>
      <c r="B272" s="26"/>
      <c r="C272" s="29"/>
      <c r="D272" s="23">
        <f t="shared" si="16"/>
        <v>0</v>
      </c>
      <c r="E272" s="66"/>
      <c r="F272" s="23">
        <f t="shared" si="17"/>
        <v>0</v>
      </c>
      <c r="G272" s="33"/>
      <c r="H272" s="33"/>
      <c r="I272" s="17" t="e">
        <f t="shared" ca="1" si="18"/>
        <v>#NAME?</v>
      </c>
      <c r="J272" s="20"/>
      <c r="K272" s="104" t="str">
        <f>IFERROR(INDEX(#REF!,MATCH(J272,#REF!,0)),"")</f>
        <v/>
      </c>
      <c r="L272" s="36">
        <f t="shared" si="19"/>
        <v>0</v>
      </c>
      <c r="M272" s="68"/>
      <c r="N272" s="132"/>
    </row>
    <row r="273" spans="1:14" x14ac:dyDescent="0.25">
      <c r="A273" s="21"/>
      <c r="B273" s="26"/>
      <c r="C273" s="29"/>
      <c r="D273" s="23">
        <f t="shared" si="16"/>
        <v>0</v>
      </c>
      <c r="E273" s="66"/>
      <c r="F273" s="23">
        <f t="shared" si="17"/>
        <v>0</v>
      </c>
      <c r="G273" s="33"/>
      <c r="H273" s="33"/>
      <c r="I273" s="17" t="e">
        <f t="shared" ca="1" si="18"/>
        <v>#NAME?</v>
      </c>
      <c r="J273" s="20"/>
      <c r="K273" s="104" t="str">
        <f>IFERROR(INDEX(#REF!,MATCH(J273,#REF!,0)),"")</f>
        <v/>
      </c>
      <c r="L273" s="36">
        <f t="shared" si="19"/>
        <v>0</v>
      </c>
      <c r="M273" s="68"/>
      <c r="N273" s="132"/>
    </row>
    <row r="274" spans="1:14" x14ac:dyDescent="0.25">
      <c r="A274" s="21"/>
      <c r="B274" s="26"/>
      <c r="C274" s="29"/>
      <c r="D274" s="23">
        <f t="shared" si="16"/>
        <v>0</v>
      </c>
      <c r="E274" s="66"/>
      <c r="F274" s="23">
        <f t="shared" si="17"/>
        <v>0</v>
      </c>
      <c r="G274" s="33"/>
      <c r="H274" s="33"/>
      <c r="I274" s="17" t="e">
        <f t="shared" ca="1" si="18"/>
        <v>#NAME?</v>
      </c>
      <c r="J274" s="20"/>
      <c r="K274" s="104" t="str">
        <f>IFERROR(INDEX(#REF!,MATCH(J274,#REF!,0)),"")</f>
        <v/>
      </c>
      <c r="L274" s="36">
        <f t="shared" si="19"/>
        <v>0</v>
      </c>
      <c r="M274" s="68"/>
      <c r="N274" s="132"/>
    </row>
    <row r="275" spans="1:14" x14ac:dyDescent="0.25">
      <c r="A275" s="21"/>
      <c r="B275" s="26"/>
      <c r="C275" s="29"/>
      <c r="D275" s="23">
        <f t="shared" si="16"/>
        <v>0</v>
      </c>
      <c r="E275" s="66"/>
      <c r="F275" s="23">
        <f t="shared" si="17"/>
        <v>0</v>
      </c>
      <c r="G275" s="33"/>
      <c r="H275" s="33"/>
      <c r="I275" s="17" t="e">
        <f t="shared" ca="1" si="18"/>
        <v>#NAME?</v>
      </c>
      <c r="J275" s="20"/>
      <c r="K275" s="104" t="str">
        <f>IFERROR(INDEX(#REF!,MATCH(J275,#REF!,0)),"")</f>
        <v/>
      </c>
      <c r="L275" s="36">
        <f t="shared" si="19"/>
        <v>0</v>
      </c>
      <c r="M275" s="68"/>
      <c r="N275" s="132"/>
    </row>
    <row r="276" spans="1:14" x14ac:dyDescent="0.25">
      <c r="A276" s="21"/>
      <c r="B276" s="26"/>
      <c r="C276" s="29"/>
      <c r="D276" s="23">
        <f t="shared" si="16"/>
        <v>0</v>
      </c>
      <c r="E276" s="66"/>
      <c r="F276" s="23">
        <f t="shared" si="17"/>
        <v>0</v>
      </c>
      <c r="G276" s="33"/>
      <c r="H276" s="33"/>
      <c r="I276" s="17" t="e">
        <f t="shared" ca="1" si="18"/>
        <v>#NAME?</v>
      </c>
      <c r="J276" s="20"/>
      <c r="K276" s="104" t="str">
        <f>IFERROR(INDEX(#REF!,MATCH(J276,#REF!,0)),"")</f>
        <v/>
      </c>
      <c r="L276" s="36">
        <f t="shared" si="19"/>
        <v>0</v>
      </c>
      <c r="M276" s="68"/>
      <c r="N276" s="132"/>
    </row>
    <row r="277" spans="1:14" x14ac:dyDescent="0.25">
      <c r="A277" s="21"/>
      <c r="B277" s="26"/>
      <c r="C277" s="29"/>
      <c r="D277" s="23">
        <f t="shared" si="16"/>
        <v>0</v>
      </c>
      <c r="E277" s="66"/>
      <c r="F277" s="23">
        <f t="shared" si="17"/>
        <v>0</v>
      </c>
      <c r="G277" s="33"/>
      <c r="H277" s="33"/>
      <c r="I277" s="17" t="e">
        <f t="shared" ca="1" si="18"/>
        <v>#NAME?</v>
      </c>
      <c r="J277" s="20"/>
      <c r="K277" s="104" t="str">
        <f>IFERROR(INDEX(#REF!,MATCH(J277,#REF!,0)),"")</f>
        <v/>
      </c>
      <c r="L277" s="36">
        <f t="shared" si="19"/>
        <v>0</v>
      </c>
      <c r="M277" s="68"/>
      <c r="N277" s="132"/>
    </row>
    <row r="278" spans="1:14" x14ac:dyDescent="0.25">
      <c r="A278" s="21"/>
      <c r="B278" s="26"/>
      <c r="C278" s="29"/>
      <c r="D278" s="23">
        <f t="shared" si="16"/>
        <v>0</v>
      </c>
      <c r="E278" s="66"/>
      <c r="F278" s="23">
        <f t="shared" si="17"/>
        <v>0</v>
      </c>
      <c r="G278" s="33"/>
      <c r="H278" s="33"/>
      <c r="I278" s="17" t="e">
        <f t="shared" ca="1" si="18"/>
        <v>#NAME?</v>
      </c>
      <c r="J278" s="20"/>
      <c r="K278" s="104" t="str">
        <f>IFERROR(INDEX(#REF!,MATCH(J278,#REF!,0)),"")</f>
        <v/>
      </c>
      <c r="L278" s="36">
        <f t="shared" si="19"/>
        <v>0</v>
      </c>
      <c r="M278" s="68"/>
      <c r="N278" s="132"/>
    </row>
    <row r="279" spans="1:14" x14ac:dyDescent="0.25">
      <c r="A279" s="21"/>
      <c r="B279" s="26"/>
      <c r="C279" s="29"/>
      <c r="D279" s="23">
        <f t="shared" si="16"/>
        <v>0</v>
      </c>
      <c r="E279" s="66"/>
      <c r="F279" s="23">
        <f t="shared" si="17"/>
        <v>0</v>
      </c>
      <c r="G279" s="33"/>
      <c r="H279" s="33"/>
      <c r="I279" s="17" t="e">
        <f t="shared" ca="1" si="18"/>
        <v>#NAME?</v>
      </c>
      <c r="J279" s="20"/>
      <c r="K279" s="104" t="str">
        <f>IFERROR(INDEX(#REF!,MATCH(J279,#REF!,0)),"")</f>
        <v/>
      </c>
      <c r="L279" s="36">
        <f t="shared" si="19"/>
        <v>0</v>
      </c>
      <c r="M279" s="68"/>
      <c r="N279" s="132"/>
    </row>
    <row r="280" spans="1:14" x14ac:dyDescent="0.25">
      <c r="A280" s="21"/>
      <c r="B280" s="26"/>
      <c r="C280" s="29"/>
      <c r="D280" s="23">
        <f t="shared" si="16"/>
        <v>0</v>
      </c>
      <c r="E280" s="66"/>
      <c r="F280" s="23">
        <f t="shared" si="17"/>
        <v>0</v>
      </c>
      <c r="G280" s="33"/>
      <c r="H280" s="33"/>
      <c r="I280" s="17" t="e">
        <f t="shared" ca="1" si="18"/>
        <v>#NAME?</v>
      </c>
      <c r="J280" s="20"/>
      <c r="K280" s="104" t="str">
        <f>IFERROR(INDEX(#REF!,MATCH(J280,#REF!,0)),"")</f>
        <v/>
      </c>
      <c r="L280" s="36">
        <f t="shared" si="19"/>
        <v>0</v>
      </c>
      <c r="M280" s="68"/>
      <c r="N280" s="132"/>
    </row>
    <row r="281" spans="1:14" x14ac:dyDescent="0.25">
      <c r="A281" s="21"/>
      <c r="B281" s="26"/>
      <c r="C281" s="29"/>
      <c r="D281" s="23">
        <f t="shared" si="16"/>
        <v>0</v>
      </c>
      <c r="E281" s="66"/>
      <c r="F281" s="23">
        <f t="shared" si="17"/>
        <v>0</v>
      </c>
      <c r="G281" s="33"/>
      <c r="H281" s="33"/>
      <c r="I281" s="17" t="e">
        <f t="shared" ca="1" si="18"/>
        <v>#NAME?</v>
      </c>
      <c r="J281" s="20"/>
      <c r="K281" s="104" t="str">
        <f>IFERROR(INDEX(#REF!,MATCH(J281,#REF!,0)),"")</f>
        <v/>
      </c>
      <c r="L281" s="36">
        <f t="shared" si="19"/>
        <v>0</v>
      </c>
      <c r="M281" s="68"/>
      <c r="N281" s="132"/>
    </row>
    <row r="282" spans="1:14" x14ac:dyDescent="0.25">
      <c r="A282" s="21"/>
      <c r="B282" s="26"/>
      <c r="C282" s="29"/>
      <c r="D282" s="23">
        <f t="shared" si="16"/>
        <v>0</v>
      </c>
      <c r="E282" s="66"/>
      <c r="F282" s="23">
        <f t="shared" si="17"/>
        <v>0</v>
      </c>
      <c r="G282" s="33"/>
      <c r="H282" s="33"/>
      <c r="I282" s="17" t="e">
        <f t="shared" ca="1" si="18"/>
        <v>#NAME?</v>
      </c>
      <c r="J282" s="20"/>
      <c r="K282" s="104" t="str">
        <f>IFERROR(INDEX(#REF!,MATCH(J282,#REF!,0)),"")</f>
        <v/>
      </c>
      <c r="L282" s="36">
        <f t="shared" si="19"/>
        <v>0</v>
      </c>
      <c r="M282" s="68"/>
      <c r="N282" s="132"/>
    </row>
    <row r="283" spans="1:14" x14ac:dyDescent="0.25">
      <c r="A283" s="21"/>
      <c r="B283" s="26"/>
      <c r="C283" s="29"/>
      <c r="D283" s="23">
        <f t="shared" si="16"/>
        <v>0</v>
      </c>
      <c r="E283" s="66"/>
      <c r="F283" s="23">
        <f t="shared" si="17"/>
        <v>0</v>
      </c>
      <c r="G283" s="33"/>
      <c r="H283" s="33"/>
      <c r="I283" s="17" t="e">
        <f t="shared" ca="1" si="18"/>
        <v>#NAME?</v>
      </c>
      <c r="J283" s="20"/>
      <c r="K283" s="104" t="str">
        <f>IFERROR(INDEX(#REF!,MATCH(J283,#REF!,0)),"")</f>
        <v/>
      </c>
      <c r="L283" s="36">
        <f t="shared" si="19"/>
        <v>0</v>
      </c>
      <c r="M283" s="68"/>
      <c r="N283" s="132"/>
    </row>
    <row r="284" spans="1:14" x14ac:dyDescent="0.25">
      <c r="A284" s="21"/>
      <c r="B284" s="26"/>
      <c r="C284" s="29"/>
      <c r="D284" s="23">
        <f t="shared" si="16"/>
        <v>0</v>
      </c>
      <c r="E284" s="66"/>
      <c r="F284" s="23">
        <f t="shared" si="17"/>
        <v>0</v>
      </c>
      <c r="G284" s="33"/>
      <c r="H284" s="33"/>
      <c r="I284" s="17" t="e">
        <f t="shared" ca="1" si="18"/>
        <v>#NAME?</v>
      </c>
      <c r="J284" s="20"/>
      <c r="K284" s="104" t="str">
        <f>IFERROR(INDEX(#REF!,MATCH(J284,#REF!,0)),"")</f>
        <v/>
      </c>
      <c r="L284" s="36">
        <f t="shared" si="19"/>
        <v>0</v>
      </c>
      <c r="M284" s="68"/>
      <c r="N284" s="132"/>
    </row>
    <row r="285" spans="1:14" x14ac:dyDescent="0.25">
      <c r="A285" s="21"/>
      <c r="B285" s="26"/>
      <c r="C285" s="29"/>
      <c r="D285" s="23">
        <f t="shared" si="16"/>
        <v>0</v>
      </c>
      <c r="E285" s="66"/>
      <c r="F285" s="23">
        <f t="shared" si="17"/>
        <v>0</v>
      </c>
      <c r="G285" s="33"/>
      <c r="H285" s="33"/>
      <c r="I285" s="17" t="e">
        <f t="shared" ca="1" si="18"/>
        <v>#NAME?</v>
      </c>
      <c r="J285" s="20"/>
      <c r="K285" s="104" t="str">
        <f>IFERROR(INDEX(#REF!,MATCH(J285,#REF!,0)),"")</f>
        <v/>
      </c>
      <c r="L285" s="36">
        <f t="shared" si="19"/>
        <v>0</v>
      </c>
      <c r="M285" s="68"/>
      <c r="N285" s="132"/>
    </row>
    <row r="286" spans="1:14" x14ac:dyDescent="0.25">
      <c r="A286" s="21"/>
      <c r="B286" s="26"/>
      <c r="C286" s="29"/>
      <c r="D286" s="23">
        <f t="shared" si="16"/>
        <v>0</v>
      </c>
      <c r="E286" s="66"/>
      <c r="F286" s="23">
        <f t="shared" si="17"/>
        <v>0</v>
      </c>
      <c r="G286" s="33"/>
      <c r="H286" s="33"/>
      <c r="I286" s="17" t="e">
        <f t="shared" ca="1" si="18"/>
        <v>#NAME?</v>
      </c>
      <c r="J286" s="20"/>
      <c r="K286" s="104" t="str">
        <f>IFERROR(INDEX(#REF!,MATCH(J286,#REF!,0)),"")</f>
        <v/>
      </c>
      <c r="L286" s="36">
        <f t="shared" si="19"/>
        <v>0</v>
      </c>
      <c r="M286" s="68"/>
      <c r="N286" s="132"/>
    </row>
    <row r="287" spans="1:14" x14ac:dyDescent="0.25">
      <c r="A287" s="21"/>
      <c r="B287" s="26"/>
      <c r="C287" s="29"/>
      <c r="D287" s="23">
        <f t="shared" si="16"/>
        <v>0</v>
      </c>
      <c r="E287" s="66"/>
      <c r="F287" s="23">
        <f t="shared" si="17"/>
        <v>0</v>
      </c>
      <c r="G287" s="33"/>
      <c r="H287" s="33"/>
      <c r="I287" s="17" t="e">
        <f t="shared" ca="1" si="18"/>
        <v>#NAME?</v>
      </c>
      <c r="J287" s="20"/>
      <c r="K287" s="104" t="str">
        <f>IFERROR(INDEX(#REF!,MATCH(J287,#REF!,0)),"")</f>
        <v/>
      </c>
      <c r="L287" s="36">
        <f t="shared" si="19"/>
        <v>0</v>
      </c>
      <c r="M287" s="68"/>
      <c r="N287" s="132"/>
    </row>
    <row r="288" spans="1:14" x14ac:dyDescent="0.25">
      <c r="A288" s="21"/>
      <c r="B288" s="26"/>
      <c r="C288" s="29"/>
      <c r="D288" s="23">
        <f t="shared" si="16"/>
        <v>0</v>
      </c>
      <c r="E288" s="66"/>
      <c r="F288" s="23">
        <f t="shared" si="17"/>
        <v>0</v>
      </c>
      <c r="G288" s="33"/>
      <c r="H288" s="33"/>
      <c r="I288" s="17" t="e">
        <f t="shared" ca="1" si="18"/>
        <v>#NAME?</v>
      </c>
      <c r="J288" s="20"/>
      <c r="K288" s="104" t="str">
        <f>IFERROR(INDEX(#REF!,MATCH(J288,#REF!,0)),"")</f>
        <v/>
      </c>
      <c r="L288" s="36">
        <f t="shared" si="19"/>
        <v>0</v>
      </c>
      <c r="M288" s="68"/>
      <c r="N288" s="132"/>
    </row>
    <row r="289" spans="1:14" x14ac:dyDescent="0.25">
      <c r="A289" s="21"/>
      <c r="B289" s="26"/>
      <c r="C289" s="29"/>
      <c r="D289" s="23">
        <f t="shared" si="16"/>
        <v>0</v>
      </c>
      <c r="E289" s="66"/>
      <c r="F289" s="23">
        <f t="shared" si="17"/>
        <v>0</v>
      </c>
      <c r="G289" s="33"/>
      <c r="H289" s="33"/>
      <c r="I289" s="17" t="e">
        <f t="shared" ca="1" si="18"/>
        <v>#NAME?</v>
      </c>
      <c r="J289" s="20"/>
      <c r="K289" s="104" t="str">
        <f>IFERROR(INDEX(#REF!,MATCH(J289,#REF!,0)),"")</f>
        <v/>
      </c>
      <c r="L289" s="36">
        <f t="shared" si="19"/>
        <v>0</v>
      </c>
      <c r="M289" s="68"/>
      <c r="N289" s="132"/>
    </row>
    <row r="290" spans="1:14" x14ac:dyDescent="0.25">
      <c r="A290" s="21"/>
      <c r="B290" s="26"/>
      <c r="C290" s="29"/>
      <c r="D290" s="23">
        <f t="shared" si="16"/>
        <v>0</v>
      </c>
      <c r="E290" s="66"/>
      <c r="F290" s="23">
        <f t="shared" si="17"/>
        <v>0</v>
      </c>
      <c r="G290" s="33"/>
      <c r="H290" s="33"/>
      <c r="I290" s="17" t="e">
        <f t="shared" ca="1" si="18"/>
        <v>#NAME?</v>
      </c>
      <c r="J290" s="20"/>
      <c r="K290" s="104" t="str">
        <f>IFERROR(INDEX(#REF!,MATCH(J290,#REF!,0)),"")</f>
        <v/>
      </c>
      <c r="L290" s="36">
        <f t="shared" si="19"/>
        <v>0</v>
      </c>
      <c r="M290" s="68"/>
      <c r="N290" s="132"/>
    </row>
    <row r="291" spans="1:14" x14ac:dyDescent="0.25">
      <c r="A291" s="21"/>
      <c r="B291" s="26"/>
      <c r="C291" s="29"/>
      <c r="D291" s="23">
        <f t="shared" si="16"/>
        <v>0</v>
      </c>
      <c r="E291" s="66"/>
      <c r="F291" s="23">
        <f t="shared" si="17"/>
        <v>0</v>
      </c>
      <c r="G291" s="33"/>
      <c r="H291" s="33"/>
      <c r="I291" s="17" t="e">
        <f t="shared" ca="1" si="18"/>
        <v>#NAME?</v>
      </c>
      <c r="J291" s="20"/>
      <c r="K291" s="104" t="str">
        <f>IFERROR(INDEX(#REF!,MATCH(J291,#REF!,0)),"")</f>
        <v/>
      </c>
      <c r="L291" s="36">
        <f t="shared" si="19"/>
        <v>0</v>
      </c>
      <c r="M291" s="68"/>
      <c r="N291" s="132"/>
    </row>
    <row r="292" spans="1:14" x14ac:dyDescent="0.25">
      <c r="A292" s="21"/>
      <c r="B292" s="26"/>
      <c r="C292" s="29"/>
      <c r="D292" s="23">
        <f t="shared" si="16"/>
        <v>0</v>
      </c>
      <c r="E292" s="66"/>
      <c r="F292" s="23">
        <f t="shared" si="17"/>
        <v>0</v>
      </c>
      <c r="G292" s="33"/>
      <c r="H292" s="33"/>
      <c r="I292" s="17" t="e">
        <f t="shared" ca="1" si="18"/>
        <v>#NAME?</v>
      </c>
      <c r="J292" s="20"/>
      <c r="K292" s="104" t="str">
        <f>IFERROR(INDEX(#REF!,MATCH(J292,#REF!,0)),"")</f>
        <v/>
      </c>
      <c r="L292" s="36">
        <f t="shared" si="19"/>
        <v>0</v>
      </c>
      <c r="M292" s="68"/>
      <c r="N292" s="132"/>
    </row>
    <row r="293" spans="1:14" x14ac:dyDescent="0.25">
      <c r="A293" s="21"/>
      <c r="B293" s="26"/>
      <c r="C293" s="29"/>
      <c r="D293" s="23">
        <f t="shared" si="16"/>
        <v>0</v>
      </c>
      <c r="E293" s="66"/>
      <c r="F293" s="23">
        <f t="shared" si="17"/>
        <v>0</v>
      </c>
      <c r="G293" s="33"/>
      <c r="H293" s="33"/>
      <c r="I293" s="17" t="e">
        <f t="shared" ca="1" si="18"/>
        <v>#NAME?</v>
      </c>
      <c r="J293" s="20"/>
      <c r="K293" s="104" t="str">
        <f>IFERROR(INDEX(#REF!,MATCH(J293,#REF!,0)),"")</f>
        <v/>
      </c>
      <c r="L293" s="36">
        <f t="shared" si="19"/>
        <v>0</v>
      </c>
      <c r="M293" s="68"/>
      <c r="N293" s="132"/>
    </row>
    <row r="294" spans="1:14" x14ac:dyDescent="0.25">
      <c r="A294" s="21"/>
      <c r="B294" s="26"/>
      <c r="C294" s="29"/>
      <c r="D294" s="23">
        <f t="shared" si="16"/>
        <v>0</v>
      </c>
      <c r="E294" s="66"/>
      <c r="F294" s="23">
        <f t="shared" si="17"/>
        <v>0</v>
      </c>
      <c r="G294" s="33"/>
      <c r="H294" s="33"/>
      <c r="I294" s="17" t="e">
        <f t="shared" ca="1" si="18"/>
        <v>#NAME?</v>
      </c>
      <c r="J294" s="20"/>
      <c r="K294" s="104" t="str">
        <f>IFERROR(INDEX(#REF!,MATCH(J294,#REF!,0)),"")</f>
        <v/>
      </c>
      <c r="L294" s="36">
        <f t="shared" si="19"/>
        <v>0</v>
      </c>
      <c r="M294" s="68"/>
      <c r="N294" s="132"/>
    </row>
    <row r="295" spans="1:14" x14ac:dyDescent="0.25">
      <c r="A295" s="21"/>
      <c r="B295" s="26"/>
      <c r="C295" s="29"/>
      <c r="D295" s="23">
        <f t="shared" si="16"/>
        <v>0</v>
      </c>
      <c r="E295" s="66"/>
      <c r="F295" s="23">
        <f t="shared" si="17"/>
        <v>0</v>
      </c>
      <c r="G295" s="33"/>
      <c r="H295" s="33"/>
      <c r="I295" s="17" t="e">
        <f t="shared" ca="1" si="18"/>
        <v>#NAME?</v>
      </c>
      <c r="J295" s="20"/>
      <c r="K295" s="104" t="str">
        <f>IFERROR(INDEX(#REF!,MATCH(J295,#REF!,0)),"")</f>
        <v/>
      </c>
      <c r="L295" s="36">
        <f t="shared" si="19"/>
        <v>0</v>
      </c>
      <c r="M295" s="68"/>
      <c r="N295" s="132"/>
    </row>
    <row r="296" spans="1:14" x14ac:dyDescent="0.25">
      <c r="A296" s="21"/>
      <c r="B296" s="26"/>
      <c r="C296" s="29"/>
      <c r="D296" s="23">
        <f t="shared" si="16"/>
        <v>0</v>
      </c>
      <c r="E296" s="66"/>
      <c r="F296" s="23">
        <f t="shared" si="17"/>
        <v>0</v>
      </c>
      <c r="G296" s="33"/>
      <c r="H296" s="33"/>
      <c r="I296" s="17" t="e">
        <f t="shared" ca="1" si="18"/>
        <v>#NAME?</v>
      </c>
      <c r="J296" s="20"/>
      <c r="K296" s="104" t="str">
        <f>IFERROR(INDEX(#REF!,MATCH(J296,#REF!,0)),"")</f>
        <v/>
      </c>
      <c r="L296" s="36">
        <f t="shared" si="19"/>
        <v>0</v>
      </c>
      <c r="M296" s="68"/>
      <c r="N296" s="132"/>
    </row>
    <row r="297" spans="1:14" x14ac:dyDescent="0.25">
      <c r="A297" s="21"/>
      <c r="B297" s="26"/>
      <c r="C297" s="29"/>
      <c r="D297" s="23">
        <f t="shared" si="16"/>
        <v>0</v>
      </c>
      <c r="E297" s="66"/>
      <c r="F297" s="23">
        <f t="shared" si="17"/>
        <v>0</v>
      </c>
      <c r="G297" s="33"/>
      <c r="H297" s="33"/>
      <c r="I297" s="17" t="e">
        <f t="shared" ca="1" si="18"/>
        <v>#NAME?</v>
      </c>
      <c r="J297" s="20"/>
      <c r="K297" s="104" t="str">
        <f>IFERROR(INDEX(#REF!,MATCH(J297,#REF!,0)),"")</f>
        <v/>
      </c>
      <c r="L297" s="36">
        <f t="shared" si="19"/>
        <v>0</v>
      </c>
      <c r="M297" s="68"/>
      <c r="N297" s="132"/>
    </row>
    <row r="298" spans="1:14" x14ac:dyDescent="0.25">
      <c r="A298" s="21"/>
      <c r="B298" s="26"/>
      <c r="C298" s="29"/>
      <c r="D298" s="23">
        <f t="shared" si="16"/>
        <v>0</v>
      </c>
      <c r="E298" s="66"/>
      <c r="F298" s="23">
        <f t="shared" si="17"/>
        <v>0</v>
      </c>
      <c r="G298" s="33"/>
      <c r="H298" s="33"/>
      <c r="I298" s="17" t="e">
        <f t="shared" ca="1" si="18"/>
        <v>#NAME?</v>
      </c>
      <c r="J298" s="20"/>
      <c r="K298" s="104" t="str">
        <f>IFERROR(INDEX(#REF!,MATCH(J298,#REF!,0)),"")</f>
        <v/>
      </c>
      <c r="L298" s="36">
        <f t="shared" si="19"/>
        <v>0</v>
      </c>
      <c r="M298" s="68"/>
      <c r="N298" s="132"/>
    </row>
    <row r="299" spans="1:14" x14ac:dyDescent="0.25">
      <c r="A299" s="21"/>
      <c r="B299" s="26"/>
      <c r="C299" s="29"/>
      <c r="D299" s="23">
        <f t="shared" si="16"/>
        <v>0</v>
      </c>
      <c r="E299" s="66"/>
      <c r="F299" s="23">
        <f t="shared" si="17"/>
        <v>0</v>
      </c>
      <c r="G299" s="33"/>
      <c r="H299" s="33"/>
      <c r="I299" s="17" t="e">
        <f t="shared" ca="1" si="18"/>
        <v>#NAME?</v>
      </c>
      <c r="J299" s="20"/>
      <c r="K299" s="104" t="str">
        <f>IFERROR(INDEX(#REF!,MATCH(J299,#REF!,0)),"")</f>
        <v/>
      </c>
      <c r="L299" s="36">
        <f t="shared" si="19"/>
        <v>0</v>
      </c>
      <c r="M299" s="68"/>
      <c r="N299" s="132"/>
    </row>
    <row r="300" spans="1:14" x14ac:dyDescent="0.25">
      <c r="A300" s="21"/>
      <c r="B300" s="26"/>
      <c r="C300" s="29"/>
      <c r="D300" s="23">
        <f t="shared" si="16"/>
        <v>0</v>
      </c>
      <c r="E300" s="66"/>
      <c r="F300" s="23">
        <f t="shared" si="17"/>
        <v>0</v>
      </c>
      <c r="G300" s="33"/>
      <c r="H300" s="33"/>
      <c r="I300" s="17" t="e">
        <f t="shared" ca="1" si="18"/>
        <v>#NAME?</v>
      </c>
      <c r="J300" s="20"/>
      <c r="K300" s="104" t="str">
        <f>IFERROR(INDEX(#REF!,MATCH(J300,#REF!,0)),"")</f>
        <v/>
      </c>
      <c r="L300" s="36">
        <f t="shared" si="19"/>
        <v>0</v>
      </c>
      <c r="M300" s="68"/>
      <c r="N300" s="132"/>
    </row>
    <row r="301" spans="1:14" x14ac:dyDescent="0.25">
      <c r="A301" s="21"/>
      <c r="B301" s="26"/>
      <c r="C301" s="29"/>
      <c r="D301" s="23">
        <f t="shared" si="16"/>
        <v>0</v>
      </c>
      <c r="E301" s="66"/>
      <c r="F301" s="23">
        <f t="shared" si="17"/>
        <v>0</v>
      </c>
      <c r="G301" s="33"/>
      <c r="H301" s="33"/>
      <c r="I301" s="17" t="e">
        <f t="shared" ca="1" si="18"/>
        <v>#NAME?</v>
      </c>
      <c r="J301" s="20"/>
      <c r="K301" s="104" t="str">
        <f>IFERROR(INDEX(#REF!,MATCH(J301,#REF!,0)),"")</f>
        <v/>
      </c>
      <c r="L301" s="36">
        <f t="shared" si="19"/>
        <v>0</v>
      </c>
      <c r="M301" s="68"/>
      <c r="N301" s="132"/>
    </row>
    <row r="302" spans="1:14" x14ac:dyDescent="0.25">
      <c r="A302" s="21"/>
      <c r="B302" s="26"/>
      <c r="C302" s="29"/>
      <c r="D302" s="23">
        <f t="shared" si="16"/>
        <v>0</v>
      </c>
      <c r="E302" s="66"/>
      <c r="F302" s="23">
        <f t="shared" si="17"/>
        <v>0</v>
      </c>
      <c r="G302" s="33"/>
      <c r="H302" s="33"/>
      <c r="I302" s="17" t="e">
        <f t="shared" ca="1" si="18"/>
        <v>#NAME?</v>
      </c>
      <c r="J302" s="20"/>
      <c r="K302" s="104" t="str">
        <f>IFERROR(INDEX(#REF!,MATCH(J302,#REF!,0)),"")</f>
        <v/>
      </c>
      <c r="L302" s="36">
        <f t="shared" si="19"/>
        <v>0</v>
      </c>
      <c r="M302" s="68"/>
      <c r="N302" s="132"/>
    </row>
    <row r="303" spans="1:14" x14ac:dyDescent="0.25">
      <c r="A303" s="21"/>
      <c r="B303" s="26"/>
      <c r="C303" s="29"/>
      <c r="D303" s="23">
        <f t="shared" si="16"/>
        <v>0</v>
      </c>
      <c r="E303" s="66"/>
      <c r="F303" s="23">
        <f t="shared" si="17"/>
        <v>0</v>
      </c>
      <c r="G303" s="33"/>
      <c r="H303" s="33"/>
      <c r="I303" s="17" t="e">
        <f t="shared" ca="1" si="18"/>
        <v>#NAME?</v>
      </c>
      <c r="J303" s="20"/>
      <c r="K303" s="104" t="str">
        <f>IFERROR(INDEX(#REF!,MATCH(J303,#REF!,0)),"")</f>
        <v/>
      </c>
      <c r="L303" s="36">
        <f t="shared" si="19"/>
        <v>0</v>
      </c>
      <c r="M303" s="68"/>
      <c r="N303" s="132"/>
    </row>
    <row r="304" spans="1:14" x14ac:dyDescent="0.25">
      <c r="A304" s="21"/>
      <c r="B304" s="26"/>
      <c r="C304" s="29"/>
      <c r="D304" s="23">
        <f t="shared" si="16"/>
        <v>0</v>
      </c>
      <c r="E304" s="66"/>
      <c r="F304" s="23">
        <f t="shared" si="17"/>
        <v>0</v>
      </c>
      <c r="G304" s="33"/>
      <c r="H304" s="33"/>
      <c r="I304" s="17" t="e">
        <f t="shared" ca="1" si="18"/>
        <v>#NAME?</v>
      </c>
      <c r="J304" s="20"/>
      <c r="K304" s="104" t="str">
        <f>IFERROR(INDEX(#REF!,MATCH(J304,#REF!,0)),"")</f>
        <v/>
      </c>
      <c r="L304" s="36">
        <f t="shared" si="19"/>
        <v>0</v>
      </c>
      <c r="M304" s="68"/>
      <c r="N304" s="132"/>
    </row>
    <row r="305" spans="1:14" x14ac:dyDescent="0.25">
      <c r="A305" s="21"/>
      <c r="B305" s="26"/>
      <c r="C305" s="29"/>
      <c r="D305" s="23">
        <f t="shared" si="16"/>
        <v>0</v>
      </c>
      <c r="E305" s="66"/>
      <c r="F305" s="23">
        <f t="shared" si="17"/>
        <v>0</v>
      </c>
      <c r="G305" s="33"/>
      <c r="H305" s="33"/>
      <c r="I305" s="17" t="e">
        <f t="shared" ca="1" si="18"/>
        <v>#NAME?</v>
      </c>
      <c r="J305" s="20"/>
      <c r="K305" s="104" t="str">
        <f>IFERROR(INDEX(#REF!,MATCH(J305,#REF!,0)),"")</f>
        <v/>
      </c>
      <c r="L305" s="36">
        <f t="shared" si="19"/>
        <v>0</v>
      </c>
      <c r="M305" s="68"/>
      <c r="N305" s="132"/>
    </row>
    <row r="306" spans="1:14" x14ac:dyDescent="0.25">
      <c r="A306" s="21"/>
      <c r="B306" s="26"/>
      <c r="C306" s="29"/>
      <c r="D306" s="23">
        <f t="shared" si="16"/>
        <v>0</v>
      </c>
      <c r="E306" s="66"/>
      <c r="F306" s="23">
        <f t="shared" si="17"/>
        <v>0</v>
      </c>
      <c r="G306" s="33"/>
      <c r="H306" s="33"/>
      <c r="I306" s="17" t="e">
        <f t="shared" ca="1" si="18"/>
        <v>#NAME?</v>
      </c>
      <c r="J306" s="20"/>
      <c r="K306" s="104" t="str">
        <f>IFERROR(INDEX(#REF!,MATCH(J306,#REF!,0)),"")</f>
        <v/>
      </c>
      <c r="L306" s="36">
        <f t="shared" si="19"/>
        <v>0</v>
      </c>
      <c r="M306" s="68"/>
      <c r="N306" s="132"/>
    </row>
    <row r="307" spans="1:14" x14ac:dyDescent="0.25">
      <c r="A307" s="21"/>
      <c r="B307" s="26"/>
      <c r="C307" s="29"/>
      <c r="D307" s="23">
        <f t="shared" si="16"/>
        <v>0</v>
      </c>
      <c r="E307" s="66"/>
      <c r="F307" s="23">
        <f t="shared" si="17"/>
        <v>0</v>
      </c>
      <c r="G307" s="33"/>
      <c r="H307" s="33"/>
      <c r="I307" s="17" t="e">
        <f t="shared" ca="1" si="18"/>
        <v>#NAME?</v>
      </c>
      <c r="J307" s="20"/>
      <c r="K307" s="104" t="str">
        <f>IFERROR(INDEX(#REF!,MATCH(J307,#REF!,0)),"")</f>
        <v/>
      </c>
      <c r="L307" s="36">
        <f t="shared" si="19"/>
        <v>0</v>
      </c>
      <c r="M307" s="68"/>
      <c r="N307" s="132"/>
    </row>
    <row r="308" spans="1:14" x14ac:dyDescent="0.25">
      <c r="A308" s="21"/>
      <c r="B308" s="26"/>
      <c r="C308" s="29"/>
      <c r="D308" s="23">
        <f t="shared" si="16"/>
        <v>0</v>
      </c>
      <c r="E308" s="66"/>
      <c r="F308" s="23">
        <f t="shared" si="17"/>
        <v>0</v>
      </c>
      <c r="G308" s="33"/>
      <c r="H308" s="33"/>
      <c r="I308" s="17" t="e">
        <f t="shared" ca="1" si="18"/>
        <v>#NAME?</v>
      </c>
      <c r="J308" s="20"/>
      <c r="K308" s="104" t="str">
        <f>IFERROR(INDEX(#REF!,MATCH(J308,#REF!,0)),"")</f>
        <v/>
      </c>
      <c r="L308" s="36">
        <f t="shared" si="19"/>
        <v>0</v>
      </c>
      <c r="M308" s="68"/>
      <c r="N308" s="132"/>
    </row>
    <row r="309" spans="1:14" x14ac:dyDescent="0.25">
      <c r="A309" s="21"/>
      <c r="B309" s="26"/>
      <c r="C309" s="29"/>
      <c r="D309" s="23">
        <f t="shared" si="16"/>
        <v>0</v>
      </c>
      <c r="E309" s="66"/>
      <c r="F309" s="23">
        <f t="shared" si="17"/>
        <v>0</v>
      </c>
      <c r="G309" s="33"/>
      <c r="H309" s="33"/>
      <c r="I309" s="17" t="e">
        <f t="shared" ca="1" si="18"/>
        <v>#NAME?</v>
      </c>
      <c r="J309" s="20"/>
      <c r="K309" s="104" t="str">
        <f>IFERROR(INDEX(#REF!,MATCH(J309,#REF!,0)),"")</f>
        <v/>
      </c>
      <c r="L309" s="36">
        <f t="shared" si="19"/>
        <v>0</v>
      </c>
      <c r="M309" s="68"/>
      <c r="N309" s="132"/>
    </row>
    <row r="310" spans="1:14" x14ac:dyDescent="0.25">
      <c r="A310" s="21"/>
      <c r="B310" s="26"/>
      <c r="C310" s="29"/>
      <c r="D310" s="23">
        <f t="shared" si="16"/>
        <v>0</v>
      </c>
      <c r="E310" s="66"/>
      <c r="F310" s="23">
        <f t="shared" si="17"/>
        <v>0</v>
      </c>
      <c r="G310" s="33"/>
      <c r="H310" s="33"/>
      <c r="I310" s="17" t="e">
        <f t="shared" ca="1" si="18"/>
        <v>#NAME?</v>
      </c>
      <c r="J310" s="20"/>
      <c r="K310" s="104" t="str">
        <f>IFERROR(INDEX(#REF!,MATCH(J310,#REF!,0)),"")</f>
        <v/>
      </c>
      <c r="L310" s="36">
        <f t="shared" si="19"/>
        <v>0</v>
      </c>
      <c r="M310" s="68"/>
      <c r="N310" s="132"/>
    </row>
    <row r="311" spans="1:14" x14ac:dyDescent="0.25">
      <c r="A311" s="21"/>
      <c r="B311" s="26"/>
      <c r="C311" s="29"/>
      <c r="D311" s="23">
        <f t="shared" si="16"/>
        <v>0</v>
      </c>
      <c r="E311" s="66"/>
      <c r="F311" s="23">
        <f t="shared" si="17"/>
        <v>0</v>
      </c>
      <c r="G311" s="33"/>
      <c r="H311" s="33"/>
      <c r="I311" s="17" t="e">
        <f t="shared" ca="1" si="18"/>
        <v>#NAME?</v>
      </c>
      <c r="J311" s="20"/>
      <c r="K311" s="104" t="str">
        <f>IFERROR(INDEX(#REF!,MATCH(J311,#REF!,0)),"")</f>
        <v/>
      </c>
      <c r="L311" s="36">
        <f t="shared" si="19"/>
        <v>0</v>
      </c>
      <c r="M311" s="68"/>
      <c r="N311" s="132"/>
    </row>
    <row r="312" spans="1:14" x14ac:dyDescent="0.25">
      <c r="A312" s="21"/>
      <c r="B312" s="26"/>
      <c r="C312" s="29"/>
      <c r="D312" s="23">
        <f t="shared" si="16"/>
        <v>0</v>
      </c>
      <c r="E312" s="66"/>
      <c r="F312" s="23">
        <f t="shared" si="17"/>
        <v>0</v>
      </c>
      <c r="G312" s="33"/>
      <c r="H312" s="33"/>
      <c r="I312" s="17" t="e">
        <f t="shared" ca="1" si="18"/>
        <v>#NAME?</v>
      </c>
      <c r="J312" s="20"/>
      <c r="K312" s="104" t="str">
        <f>IFERROR(INDEX(#REF!,MATCH(J312,#REF!,0)),"")</f>
        <v/>
      </c>
      <c r="L312" s="36">
        <f t="shared" si="19"/>
        <v>0</v>
      </c>
      <c r="M312" s="68"/>
      <c r="N312" s="132"/>
    </row>
    <row r="313" spans="1:14" x14ac:dyDescent="0.25">
      <c r="A313" s="21"/>
      <c r="B313" s="26"/>
      <c r="C313" s="29"/>
      <c r="D313" s="23">
        <f t="shared" si="16"/>
        <v>0</v>
      </c>
      <c r="E313" s="66"/>
      <c r="F313" s="23">
        <f t="shared" si="17"/>
        <v>0</v>
      </c>
      <c r="G313" s="33"/>
      <c r="H313" s="33"/>
      <c r="I313" s="17" t="e">
        <f t="shared" ca="1" si="18"/>
        <v>#NAME?</v>
      </c>
      <c r="J313" s="20"/>
      <c r="K313" s="104" t="str">
        <f>IFERROR(INDEX(#REF!,MATCH(J313,#REF!,0)),"")</f>
        <v/>
      </c>
      <c r="L313" s="36">
        <f t="shared" si="19"/>
        <v>0</v>
      </c>
      <c r="M313" s="68"/>
      <c r="N313" s="132"/>
    </row>
    <row r="314" spans="1:14" x14ac:dyDescent="0.25">
      <c r="A314" s="21"/>
      <c r="B314" s="26"/>
      <c r="C314" s="29"/>
      <c r="D314" s="23">
        <f t="shared" si="16"/>
        <v>0</v>
      </c>
      <c r="E314" s="66"/>
      <c r="F314" s="23">
        <f t="shared" si="17"/>
        <v>0</v>
      </c>
      <c r="G314" s="33"/>
      <c r="H314" s="33"/>
      <c r="I314" s="17" t="e">
        <f t="shared" ca="1" si="18"/>
        <v>#NAME?</v>
      </c>
      <c r="J314" s="20"/>
      <c r="K314" s="104" t="str">
        <f>IFERROR(INDEX(#REF!,MATCH(J314,#REF!,0)),"")</f>
        <v/>
      </c>
      <c r="L314" s="36">
        <f t="shared" si="19"/>
        <v>0</v>
      </c>
      <c r="M314" s="68"/>
      <c r="N314" s="132"/>
    </row>
    <row r="315" spans="1:14" x14ac:dyDescent="0.25">
      <c r="A315" s="21"/>
      <c r="B315" s="26"/>
      <c r="C315" s="29"/>
      <c r="D315" s="23">
        <f t="shared" si="16"/>
        <v>0</v>
      </c>
      <c r="E315" s="66"/>
      <c r="F315" s="23">
        <f t="shared" si="17"/>
        <v>0</v>
      </c>
      <c r="G315" s="33"/>
      <c r="H315" s="33"/>
      <c r="I315" s="17" t="e">
        <f t="shared" ca="1" si="18"/>
        <v>#NAME?</v>
      </c>
      <c r="J315" s="20"/>
      <c r="K315" s="104" t="str">
        <f>IFERROR(INDEX(#REF!,MATCH(J315,#REF!,0)),"")</f>
        <v/>
      </c>
      <c r="L315" s="36">
        <f t="shared" si="19"/>
        <v>0</v>
      </c>
      <c r="M315" s="68"/>
      <c r="N315" s="132"/>
    </row>
    <row r="316" spans="1:14" x14ac:dyDescent="0.25">
      <c r="A316" s="21"/>
      <c r="B316" s="26"/>
      <c r="C316" s="29"/>
      <c r="D316" s="23">
        <f t="shared" si="16"/>
        <v>0</v>
      </c>
      <c r="E316" s="66"/>
      <c r="F316" s="23">
        <f t="shared" si="17"/>
        <v>0</v>
      </c>
      <c r="G316" s="33"/>
      <c r="H316" s="33"/>
      <c r="I316" s="17" t="e">
        <f t="shared" ca="1" si="18"/>
        <v>#NAME?</v>
      </c>
      <c r="J316" s="20"/>
      <c r="K316" s="104" t="str">
        <f>IFERROR(INDEX(#REF!,MATCH(J316,#REF!,0)),"")</f>
        <v/>
      </c>
      <c r="L316" s="36">
        <f t="shared" si="19"/>
        <v>0</v>
      </c>
      <c r="M316" s="68"/>
      <c r="N316" s="132"/>
    </row>
    <row r="317" spans="1:14" x14ac:dyDescent="0.25">
      <c r="A317" s="21"/>
      <c r="B317" s="26"/>
      <c r="C317" s="29"/>
      <c r="D317" s="23">
        <f t="shared" si="16"/>
        <v>0</v>
      </c>
      <c r="E317" s="66"/>
      <c r="F317" s="23">
        <f t="shared" si="17"/>
        <v>0</v>
      </c>
      <c r="G317" s="33"/>
      <c r="H317" s="33"/>
      <c r="I317" s="17" t="e">
        <f t="shared" ca="1" si="18"/>
        <v>#NAME?</v>
      </c>
      <c r="J317" s="20"/>
      <c r="K317" s="104" t="str">
        <f>IFERROR(INDEX(#REF!,MATCH(J317,#REF!,0)),"")</f>
        <v/>
      </c>
      <c r="L317" s="36">
        <f t="shared" si="19"/>
        <v>0</v>
      </c>
      <c r="M317" s="68"/>
      <c r="N317" s="132"/>
    </row>
    <row r="318" spans="1:14" x14ac:dyDescent="0.25">
      <c r="A318" s="21"/>
      <c r="B318" s="26"/>
      <c r="C318" s="29"/>
      <c r="D318" s="23">
        <f t="shared" si="16"/>
        <v>0</v>
      </c>
      <c r="E318" s="66"/>
      <c r="F318" s="23">
        <f t="shared" si="17"/>
        <v>0</v>
      </c>
      <c r="G318" s="33"/>
      <c r="H318" s="33"/>
      <c r="I318" s="17" t="e">
        <f t="shared" ca="1" si="18"/>
        <v>#NAME?</v>
      </c>
      <c r="J318" s="20"/>
      <c r="K318" s="104" t="str">
        <f>IFERROR(INDEX(#REF!,MATCH(J318,#REF!,0)),"")</f>
        <v/>
      </c>
      <c r="L318" s="36">
        <f t="shared" si="19"/>
        <v>0</v>
      </c>
      <c r="M318" s="68"/>
      <c r="N318" s="132"/>
    </row>
    <row r="319" spans="1:14" x14ac:dyDescent="0.25">
      <c r="A319" s="21"/>
      <c r="B319" s="26"/>
      <c r="C319" s="29"/>
      <c r="D319" s="23">
        <f t="shared" si="16"/>
        <v>0</v>
      </c>
      <c r="E319" s="66"/>
      <c r="F319" s="23">
        <f t="shared" si="17"/>
        <v>0</v>
      </c>
      <c r="G319" s="33"/>
      <c r="H319" s="33"/>
      <c r="I319" s="17" t="e">
        <f t="shared" ca="1" si="18"/>
        <v>#NAME?</v>
      </c>
      <c r="J319" s="20"/>
      <c r="K319" s="104" t="str">
        <f>IFERROR(INDEX(#REF!,MATCH(J319,#REF!,0)),"")</f>
        <v/>
      </c>
      <c r="L319" s="36">
        <f t="shared" si="19"/>
        <v>0</v>
      </c>
      <c r="M319" s="68"/>
      <c r="N319" s="132"/>
    </row>
    <row r="320" spans="1:14" x14ac:dyDescent="0.25">
      <c r="A320" s="21"/>
      <c r="B320" s="26"/>
      <c r="C320" s="29"/>
      <c r="D320" s="23">
        <f t="shared" si="16"/>
        <v>0</v>
      </c>
      <c r="E320" s="66"/>
      <c r="F320" s="23">
        <f t="shared" si="17"/>
        <v>0</v>
      </c>
      <c r="G320" s="33"/>
      <c r="H320" s="33"/>
      <c r="I320" s="17" t="e">
        <f t="shared" ca="1" si="18"/>
        <v>#NAME?</v>
      </c>
      <c r="J320" s="20"/>
      <c r="K320" s="104" t="str">
        <f>IFERROR(INDEX(#REF!,MATCH(J320,#REF!,0)),"")</f>
        <v/>
      </c>
      <c r="L320" s="36">
        <f t="shared" si="19"/>
        <v>0</v>
      </c>
      <c r="M320" s="68"/>
      <c r="N320" s="132"/>
    </row>
    <row r="321" spans="1:14" x14ac:dyDescent="0.25">
      <c r="A321" s="21"/>
      <c r="B321" s="26"/>
      <c r="C321" s="29"/>
      <c r="D321" s="23">
        <f t="shared" si="16"/>
        <v>0</v>
      </c>
      <c r="E321" s="66"/>
      <c r="F321" s="23">
        <f t="shared" si="17"/>
        <v>0</v>
      </c>
      <c r="G321" s="33"/>
      <c r="H321" s="33"/>
      <c r="I321" s="17" t="e">
        <f t="shared" ca="1" si="18"/>
        <v>#NAME?</v>
      </c>
      <c r="J321" s="20"/>
      <c r="K321" s="104" t="str">
        <f>IFERROR(INDEX(#REF!,MATCH(J321,#REF!,0)),"")</f>
        <v/>
      </c>
      <c r="L321" s="36">
        <f t="shared" si="19"/>
        <v>0</v>
      </c>
      <c r="M321" s="68"/>
      <c r="N321" s="132"/>
    </row>
    <row r="322" spans="1:14" x14ac:dyDescent="0.25">
      <c r="A322" s="21"/>
      <c r="B322" s="26"/>
      <c r="C322" s="29"/>
      <c r="D322" s="23">
        <f t="shared" si="16"/>
        <v>0</v>
      </c>
      <c r="E322" s="66"/>
      <c r="F322" s="23">
        <f t="shared" si="17"/>
        <v>0</v>
      </c>
      <c r="G322" s="33"/>
      <c r="H322" s="33"/>
      <c r="I322" s="17" t="e">
        <f t="shared" ca="1" si="18"/>
        <v>#NAME?</v>
      </c>
      <c r="J322" s="20"/>
      <c r="K322" s="104" t="str">
        <f>IFERROR(INDEX(#REF!,MATCH(J322,#REF!,0)),"")</f>
        <v/>
      </c>
      <c r="L322" s="36">
        <f t="shared" si="19"/>
        <v>0</v>
      </c>
      <c r="M322" s="68"/>
      <c r="N322" s="132"/>
    </row>
    <row r="323" spans="1:14" x14ac:dyDescent="0.25">
      <c r="A323" s="21"/>
      <c r="B323" s="26"/>
      <c r="C323" s="29"/>
      <c r="D323" s="23">
        <f t="shared" si="16"/>
        <v>0</v>
      </c>
      <c r="E323" s="66"/>
      <c r="F323" s="23">
        <f t="shared" si="17"/>
        <v>0</v>
      </c>
      <c r="G323" s="33"/>
      <c r="H323" s="33"/>
      <c r="I323" s="17" t="e">
        <f t="shared" ca="1" si="18"/>
        <v>#NAME?</v>
      </c>
      <c r="J323" s="20"/>
      <c r="K323" s="104" t="str">
        <f>IFERROR(INDEX(#REF!,MATCH(J323,#REF!,0)),"")</f>
        <v/>
      </c>
      <c r="L323" s="36">
        <f t="shared" si="19"/>
        <v>0</v>
      </c>
      <c r="M323" s="68"/>
      <c r="N323" s="132"/>
    </row>
    <row r="324" spans="1:14" x14ac:dyDescent="0.25">
      <c r="A324" s="21"/>
      <c r="B324" s="26"/>
      <c r="C324" s="29"/>
      <c r="D324" s="23">
        <f t="shared" si="16"/>
        <v>0</v>
      </c>
      <c r="E324" s="66"/>
      <c r="F324" s="23">
        <f t="shared" si="17"/>
        <v>0</v>
      </c>
      <c r="G324" s="33"/>
      <c r="H324" s="33"/>
      <c r="I324" s="17" t="e">
        <f t="shared" ca="1" si="18"/>
        <v>#NAME?</v>
      </c>
      <c r="J324" s="20"/>
      <c r="K324" s="104" t="str">
        <f>IFERROR(INDEX(#REF!,MATCH(J324,#REF!,0)),"")</f>
        <v/>
      </c>
      <c r="L324" s="36">
        <f t="shared" si="19"/>
        <v>0</v>
      </c>
      <c r="M324" s="68"/>
      <c r="N324" s="132"/>
    </row>
    <row r="325" spans="1:14" x14ac:dyDescent="0.25">
      <c r="A325" s="21"/>
      <c r="B325" s="26"/>
      <c r="C325" s="29"/>
      <c r="D325" s="23">
        <f t="shared" si="16"/>
        <v>0</v>
      </c>
      <c r="E325" s="66"/>
      <c r="F325" s="23">
        <f t="shared" si="17"/>
        <v>0</v>
      </c>
      <c r="G325" s="33"/>
      <c r="H325" s="33"/>
      <c r="I325" s="17" t="e">
        <f t="shared" ca="1" si="18"/>
        <v>#NAME?</v>
      </c>
      <c r="J325" s="20"/>
      <c r="K325" s="104" t="str">
        <f>IFERROR(INDEX(#REF!,MATCH(J325,#REF!,0)),"")</f>
        <v/>
      </c>
      <c r="L325" s="36">
        <f t="shared" si="19"/>
        <v>0</v>
      </c>
      <c r="M325" s="68"/>
      <c r="N325" s="132"/>
    </row>
    <row r="326" spans="1:14" x14ac:dyDescent="0.25">
      <c r="A326" s="21"/>
      <c r="B326" s="26"/>
      <c r="C326" s="29"/>
      <c r="D326" s="23">
        <f t="shared" ref="D326:D389" si="20">B326*C326</f>
        <v>0</v>
      </c>
      <c r="E326" s="66"/>
      <c r="F326" s="23">
        <f t="shared" ref="F326:F389" si="21">E326*(D326)^(1/2)</f>
        <v>0</v>
      </c>
      <c r="G326" s="33"/>
      <c r="H326" s="33"/>
      <c r="I326" s="17" t="e">
        <f t="shared" ref="I326:I389" ca="1" si="22">DiamColPrandtl(F326,G326,H326)</f>
        <v>#NAME?</v>
      </c>
      <c r="J326" s="20"/>
      <c r="K326" s="104" t="str">
        <f>IFERROR(INDEX(#REF!,MATCH(J326,#REF!,0)),"")</f>
        <v/>
      </c>
      <c r="L326" s="36">
        <f t="shared" si="19"/>
        <v>0</v>
      </c>
      <c r="M326" s="68"/>
      <c r="N326" s="132"/>
    </row>
    <row r="327" spans="1:14" x14ac:dyDescent="0.25">
      <c r="A327" s="21"/>
      <c r="B327" s="26"/>
      <c r="C327" s="29"/>
      <c r="D327" s="23">
        <f t="shared" si="20"/>
        <v>0</v>
      </c>
      <c r="E327" s="66"/>
      <c r="F327" s="23">
        <f t="shared" si="21"/>
        <v>0</v>
      </c>
      <c r="G327" s="33"/>
      <c r="H327" s="33"/>
      <c r="I327" s="17" t="e">
        <f t="shared" ca="1" si="22"/>
        <v>#NAME?</v>
      </c>
      <c r="J327" s="20"/>
      <c r="K327" s="104" t="str">
        <f>IFERROR(INDEX(#REF!,MATCH(J327,#REF!,0)),"")</f>
        <v/>
      </c>
      <c r="L327" s="36">
        <f t="shared" si="19"/>
        <v>0</v>
      </c>
      <c r="M327" s="68"/>
      <c r="N327" s="132"/>
    </row>
    <row r="328" spans="1:14" x14ac:dyDescent="0.25">
      <c r="A328" s="21"/>
      <c r="B328" s="26"/>
      <c r="C328" s="29"/>
      <c r="D328" s="23">
        <f t="shared" si="20"/>
        <v>0</v>
      </c>
      <c r="E328" s="66"/>
      <c r="F328" s="23">
        <f t="shared" si="21"/>
        <v>0</v>
      </c>
      <c r="G328" s="33"/>
      <c r="H328" s="33"/>
      <c r="I328" s="17" t="e">
        <f t="shared" ca="1" si="22"/>
        <v>#NAME?</v>
      </c>
      <c r="J328" s="20"/>
      <c r="K328" s="104" t="str">
        <f>IFERROR(INDEX(#REF!,MATCH(J328,#REF!,0)),"")</f>
        <v/>
      </c>
      <c r="L328" s="36">
        <f t="shared" si="19"/>
        <v>0</v>
      </c>
      <c r="M328" s="68"/>
      <c r="N328" s="132"/>
    </row>
    <row r="329" spans="1:14" x14ac:dyDescent="0.25">
      <c r="A329" s="21"/>
      <c r="B329" s="26"/>
      <c r="C329" s="29"/>
      <c r="D329" s="23">
        <f t="shared" si="20"/>
        <v>0</v>
      </c>
      <c r="E329" s="66"/>
      <c r="F329" s="23">
        <f t="shared" si="21"/>
        <v>0</v>
      </c>
      <c r="G329" s="33"/>
      <c r="H329" s="33"/>
      <c r="I329" s="17" t="e">
        <f t="shared" ca="1" si="22"/>
        <v>#NAME?</v>
      </c>
      <c r="J329" s="20"/>
      <c r="K329" s="104" t="str">
        <f>IFERROR(INDEX(#REF!,MATCH(J329,#REF!,0)),"")</f>
        <v/>
      </c>
      <c r="L329" s="36">
        <f t="shared" si="19"/>
        <v>0</v>
      </c>
      <c r="M329" s="68"/>
      <c r="N329" s="132"/>
    </row>
    <row r="330" spans="1:14" x14ac:dyDescent="0.25">
      <c r="A330" s="21"/>
      <c r="B330" s="26"/>
      <c r="C330" s="29"/>
      <c r="D330" s="23">
        <f t="shared" si="20"/>
        <v>0</v>
      </c>
      <c r="E330" s="66"/>
      <c r="F330" s="23">
        <f t="shared" si="21"/>
        <v>0</v>
      </c>
      <c r="G330" s="33"/>
      <c r="H330" s="33"/>
      <c r="I330" s="17" t="e">
        <f t="shared" ca="1" si="22"/>
        <v>#NAME?</v>
      </c>
      <c r="J330" s="20"/>
      <c r="K330" s="104" t="str">
        <f>IFERROR(INDEX(#REF!,MATCH(J330,#REF!,0)),"")</f>
        <v/>
      </c>
      <c r="L330" s="36">
        <f t="shared" si="19"/>
        <v>0</v>
      </c>
      <c r="M330" s="68"/>
      <c r="N330" s="132"/>
    </row>
    <row r="331" spans="1:14" x14ac:dyDescent="0.25">
      <c r="A331" s="21"/>
      <c r="B331" s="26"/>
      <c r="C331" s="29"/>
      <c r="D331" s="23">
        <f t="shared" si="20"/>
        <v>0</v>
      </c>
      <c r="E331" s="66"/>
      <c r="F331" s="23">
        <f t="shared" si="21"/>
        <v>0</v>
      </c>
      <c r="G331" s="33"/>
      <c r="H331" s="33"/>
      <c r="I331" s="17" t="e">
        <f t="shared" ca="1" si="22"/>
        <v>#NAME?</v>
      </c>
      <c r="J331" s="20"/>
      <c r="K331" s="104" t="str">
        <f>IFERROR(INDEX(#REF!,MATCH(J331,#REF!,0)),"")</f>
        <v/>
      </c>
      <c r="L331" s="36">
        <f t="shared" si="19"/>
        <v>0</v>
      </c>
      <c r="M331" s="68"/>
      <c r="N331" s="132"/>
    </row>
    <row r="332" spans="1:14" x14ac:dyDescent="0.25">
      <c r="A332" s="21"/>
      <c r="B332" s="26"/>
      <c r="C332" s="29"/>
      <c r="D332" s="23">
        <f t="shared" si="20"/>
        <v>0</v>
      </c>
      <c r="E332" s="66"/>
      <c r="F332" s="23">
        <f t="shared" si="21"/>
        <v>0</v>
      </c>
      <c r="G332" s="33"/>
      <c r="H332" s="33"/>
      <c r="I332" s="17" t="e">
        <f t="shared" ca="1" si="22"/>
        <v>#NAME?</v>
      </c>
      <c r="J332" s="20"/>
      <c r="K332" s="104" t="str">
        <f>IFERROR(INDEX(#REF!,MATCH(J332,#REF!,0)),"")</f>
        <v/>
      </c>
      <c r="L332" s="36">
        <f t="shared" si="19"/>
        <v>0</v>
      </c>
      <c r="M332" s="68"/>
      <c r="N332" s="132"/>
    </row>
    <row r="333" spans="1:14" x14ac:dyDescent="0.25">
      <c r="A333" s="21"/>
      <c r="B333" s="26"/>
      <c r="C333" s="29"/>
      <c r="D333" s="23">
        <f t="shared" si="20"/>
        <v>0</v>
      </c>
      <c r="E333" s="66"/>
      <c r="F333" s="23">
        <f t="shared" si="21"/>
        <v>0</v>
      </c>
      <c r="G333" s="33"/>
      <c r="H333" s="33"/>
      <c r="I333" s="17" t="e">
        <f t="shared" ca="1" si="22"/>
        <v>#NAME?</v>
      </c>
      <c r="J333" s="20"/>
      <c r="K333" s="104" t="str">
        <f>IFERROR(INDEX(#REF!,MATCH(J333,#REF!,0)),"")</f>
        <v/>
      </c>
      <c r="L333" s="36">
        <f t="shared" si="19"/>
        <v>0</v>
      </c>
      <c r="M333" s="68"/>
      <c r="N333" s="132"/>
    </row>
    <row r="334" spans="1:14" x14ac:dyDescent="0.25">
      <c r="A334" s="21"/>
      <c r="B334" s="26"/>
      <c r="C334" s="29"/>
      <c r="D334" s="23">
        <f t="shared" si="20"/>
        <v>0</v>
      </c>
      <c r="E334" s="66"/>
      <c r="F334" s="23">
        <f t="shared" si="21"/>
        <v>0</v>
      </c>
      <c r="G334" s="33"/>
      <c r="H334" s="33"/>
      <c r="I334" s="17" t="e">
        <f t="shared" ca="1" si="22"/>
        <v>#NAME?</v>
      </c>
      <c r="J334" s="20"/>
      <c r="K334" s="104" t="str">
        <f>IFERROR(INDEX(#REF!,MATCH(J334,#REF!,0)),"")</f>
        <v/>
      </c>
      <c r="L334" s="36">
        <f t="shared" si="19"/>
        <v>0</v>
      </c>
      <c r="M334" s="68"/>
      <c r="N334" s="132"/>
    </row>
    <row r="335" spans="1:14" x14ac:dyDescent="0.25">
      <c r="A335" s="21"/>
      <c r="B335" s="26"/>
      <c r="C335" s="29"/>
      <c r="D335" s="23">
        <f t="shared" si="20"/>
        <v>0</v>
      </c>
      <c r="E335" s="66"/>
      <c r="F335" s="23">
        <f t="shared" si="21"/>
        <v>0</v>
      </c>
      <c r="G335" s="33"/>
      <c r="H335" s="33"/>
      <c r="I335" s="17" t="e">
        <f t="shared" ca="1" si="22"/>
        <v>#NAME?</v>
      </c>
      <c r="J335" s="20"/>
      <c r="K335" s="104" t="str">
        <f>IFERROR(INDEX(#REF!,MATCH(J335,#REF!,0)),"")</f>
        <v/>
      </c>
      <c r="L335" s="36">
        <f t="shared" ref="L335:L398" si="23">IF(F335&lt;&gt;0,F335/1000/(PI()*(K335/1000)^2/4*G335),0)</f>
        <v>0</v>
      </c>
      <c r="M335" s="68"/>
      <c r="N335" s="132"/>
    </row>
    <row r="336" spans="1:14" x14ac:dyDescent="0.25">
      <c r="A336" s="21"/>
      <c r="B336" s="26"/>
      <c r="C336" s="29"/>
      <c r="D336" s="23">
        <f t="shared" si="20"/>
        <v>0</v>
      </c>
      <c r="E336" s="66"/>
      <c r="F336" s="23">
        <f t="shared" si="21"/>
        <v>0</v>
      </c>
      <c r="G336" s="33"/>
      <c r="H336" s="33"/>
      <c r="I336" s="17" t="e">
        <f t="shared" ca="1" si="22"/>
        <v>#NAME?</v>
      </c>
      <c r="J336" s="20"/>
      <c r="K336" s="104" t="str">
        <f>IFERROR(INDEX(#REF!,MATCH(J336,#REF!,0)),"")</f>
        <v/>
      </c>
      <c r="L336" s="36">
        <f t="shared" si="23"/>
        <v>0</v>
      </c>
      <c r="M336" s="68"/>
      <c r="N336" s="132"/>
    </row>
    <row r="337" spans="1:14" x14ac:dyDescent="0.25">
      <c r="A337" s="21"/>
      <c r="B337" s="26"/>
      <c r="C337" s="29"/>
      <c r="D337" s="23">
        <f t="shared" si="20"/>
        <v>0</v>
      </c>
      <c r="E337" s="66"/>
      <c r="F337" s="23">
        <f t="shared" si="21"/>
        <v>0</v>
      </c>
      <c r="G337" s="33"/>
      <c r="H337" s="33"/>
      <c r="I337" s="17" t="e">
        <f t="shared" ca="1" si="22"/>
        <v>#NAME?</v>
      </c>
      <c r="J337" s="20"/>
      <c r="K337" s="104" t="str">
        <f>IFERROR(INDEX(#REF!,MATCH(J337,#REF!,0)),"")</f>
        <v/>
      </c>
      <c r="L337" s="36">
        <f t="shared" si="23"/>
        <v>0</v>
      </c>
      <c r="M337" s="68"/>
      <c r="N337" s="132"/>
    </row>
    <row r="338" spans="1:14" x14ac:dyDescent="0.25">
      <c r="A338" s="21"/>
      <c r="B338" s="26"/>
      <c r="C338" s="29"/>
      <c r="D338" s="23">
        <f t="shared" si="20"/>
        <v>0</v>
      </c>
      <c r="E338" s="66"/>
      <c r="F338" s="23">
        <f t="shared" si="21"/>
        <v>0</v>
      </c>
      <c r="G338" s="33"/>
      <c r="H338" s="33"/>
      <c r="I338" s="17" t="e">
        <f t="shared" ca="1" si="22"/>
        <v>#NAME?</v>
      </c>
      <c r="J338" s="20"/>
      <c r="K338" s="104" t="str">
        <f>IFERROR(INDEX(#REF!,MATCH(J338,#REF!,0)),"")</f>
        <v/>
      </c>
      <c r="L338" s="36">
        <f t="shared" si="23"/>
        <v>0</v>
      </c>
      <c r="M338" s="68"/>
      <c r="N338" s="132"/>
    </row>
    <row r="339" spans="1:14" x14ac:dyDescent="0.25">
      <c r="A339" s="21"/>
      <c r="B339" s="26"/>
      <c r="C339" s="29"/>
      <c r="D339" s="23">
        <f t="shared" si="20"/>
        <v>0</v>
      </c>
      <c r="E339" s="66"/>
      <c r="F339" s="23">
        <f t="shared" si="21"/>
        <v>0</v>
      </c>
      <c r="G339" s="33"/>
      <c r="H339" s="33"/>
      <c r="I339" s="17" t="e">
        <f t="shared" ca="1" si="22"/>
        <v>#NAME?</v>
      </c>
      <c r="J339" s="20"/>
      <c r="K339" s="104" t="str">
        <f>IFERROR(INDEX(#REF!,MATCH(J339,#REF!,0)),"")</f>
        <v/>
      </c>
      <c r="L339" s="36">
        <f t="shared" si="23"/>
        <v>0</v>
      </c>
      <c r="M339" s="68"/>
      <c r="N339" s="132"/>
    </row>
    <row r="340" spans="1:14" x14ac:dyDescent="0.25">
      <c r="A340" s="21"/>
      <c r="B340" s="26"/>
      <c r="C340" s="29"/>
      <c r="D340" s="23">
        <f t="shared" si="20"/>
        <v>0</v>
      </c>
      <c r="E340" s="66"/>
      <c r="F340" s="23">
        <f t="shared" si="21"/>
        <v>0</v>
      </c>
      <c r="G340" s="33"/>
      <c r="H340" s="33"/>
      <c r="I340" s="17" t="e">
        <f t="shared" ca="1" si="22"/>
        <v>#NAME?</v>
      </c>
      <c r="J340" s="20"/>
      <c r="K340" s="104" t="str">
        <f>IFERROR(INDEX(#REF!,MATCH(J340,#REF!,0)),"")</f>
        <v/>
      </c>
      <c r="L340" s="36">
        <f t="shared" si="23"/>
        <v>0</v>
      </c>
      <c r="M340" s="68"/>
      <c r="N340" s="132"/>
    </row>
    <row r="341" spans="1:14" x14ac:dyDescent="0.25">
      <c r="A341" s="21"/>
      <c r="B341" s="26"/>
      <c r="C341" s="29"/>
      <c r="D341" s="23">
        <f t="shared" si="20"/>
        <v>0</v>
      </c>
      <c r="E341" s="66"/>
      <c r="F341" s="23">
        <f t="shared" si="21"/>
        <v>0</v>
      </c>
      <c r="G341" s="33"/>
      <c r="H341" s="33"/>
      <c r="I341" s="17" t="e">
        <f t="shared" ca="1" si="22"/>
        <v>#NAME?</v>
      </c>
      <c r="J341" s="20"/>
      <c r="K341" s="104" t="str">
        <f>IFERROR(INDEX(#REF!,MATCH(J341,#REF!,0)),"")</f>
        <v/>
      </c>
      <c r="L341" s="36">
        <f t="shared" si="23"/>
        <v>0</v>
      </c>
      <c r="M341" s="68"/>
      <c r="N341" s="132"/>
    </row>
    <row r="342" spans="1:14" x14ac:dyDescent="0.25">
      <c r="A342" s="21"/>
      <c r="B342" s="26"/>
      <c r="C342" s="29"/>
      <c r="D342" s="23">
        <f t="shared" si="20"/>
        <v>0</v>
      </c>
      <c r="E342" s="66"/>
      <c r="F342" s="23">
        <f t="shared" si="21"/>
        <v>0</v>
      </c>
      <c r="G342" s="33"/>
      <c r="H342" s="33"/>
      <c r="I342" s="17" t="e">
        <f t="shared" ca="1" si="22"/>
        <v>#NAME?</v>
      </c>
      <c r="J342" s="20"/>
      <c r="K342" s="104" t="str">
        <f>IFERROR(INDEX(#REF!,MATCH(J342,#REF!,0)),"")</f>
        <v/>
      </c>
      <c r="L342" s="36">
        <f t="shared" si="23"/>
        <v>0</v>
      </c>
      <c r="M342" s="68"/>
      <c r="N342" s="132"/>
    </row>
    <row r="343" spans="1:14" x14ac:dyDescent="0.25">
      <c r="A343" s="21"/>
      <c r="B343" s="26"/>
      <c r="C343" s="29"/>
      <c r="D343" s="23">
        <f t="shared" si="20"/>
        <v>0</v>
      </c>
      <c r="E343" s="66"/>
      <c r="F343" s="23">
        <f t="shared" si="21"/>
        <v>0</v>
      </c>
      <c r="G343" s="33"/>
      <c r="H343" s="33"/>
      <c r="I343" s="17" t="e">
        <f t="shared" ca="1" si="22"/>
        <v>#NAME?</v>
      </c>
      <c r="J343" s="20"/>
      <c r="K343" s="104" t="str">
        <f>IFERROR(INDEX(#REF!,MATCH(J343,#REF!,0)),"")</f>
        <v/>
      </c>
      <c r="L343" s="36">
        <f t="shared" si="23"/>
        <v>0</v>
      </c>
      <c r="M343" s="68"/>
      <c r="N343" s="132"/>
    </row>
    <row r="344" spans="1:14" x14ac:dyDescent="0.25">
      <c r="A344" s="21"/>
      <c r="B344" s="26"/>
      <c r="C344" s="29"/>
      <c r="D344" s="23">
        <f t="shared" si="20"/>
        <v>0</v>
      </c>
      <c r="E344" s="66"/>
      <c r="F344" s="23">
        <f t="shared" si="21"/>
        <v>0</v>
      </c>
      <c r="G344" s="33"/>
      <c r="H344" s="33"/>
      <c r="I344" s="17" t="e">
        <f t="shared" ca="1" si="22"/>
        <v>#NAME?</v>
      </c>
      <c r="J344" s="20"/>
      <c r="K344" s="104" t="str">
        <f>IFERROR(INDEX(#REF!,MATCH(J344,#REF!,0)),"")</f>
        <v/>
      </c>
      <c r="L344" s="36">
        <f t="shared" si="23"/>
        <v>0</v>
      </c>
      <c r="M344" s="68"/>
      <c r="N344" s="132"/>
    </row>
    <row r="345" spans="1:14" x14ac:dyDescent="0.25">
      <c r="A345" s="21"/>
      <c r="B345" s="26"/>
      <c r="C345" s="29"/>
      <c r="D345" s="23">
        <f t="shared" si="20"/>
        <v>0</v>
      </c>
      <c r="E345" s="66"/>
      <c r="F345" s="23">
        <f t="shared" si="21"/>
        <v>0</v>
      </c>
      <c r="G345" s="33"/>
      <c r="H345" s="33"/>
      <c r="I345" s="17" t="e">
        <f t="shared" ca="1" si="22"/>
        <v>#NAME?</v>
      </c>
      <c r="J345" s="20"/>
      <c r="K345" s="104" t="str">
        <f>IFERROR(INDEX(#REF!,MATCH(J345,#REF!,0)),"")</f>
        <v/>
      </c>
      <c r="L345" s="36">
        <f t="shared" si="23"/>
        <v>0</v>
      </c>
      <c r="M345" s="68"/>
      <c r="N345" s="132"/>
    </row>
    <row r="346" spans="1:14" x14ac:dyDescent="0.25">
      <c r="A346" s="21"/>
      <c r="B346" s="26"/>
      <c r="C346" s="29"/>
      <c r="D346" s="23">
        <f t="shared" si="20"/>
        <v>0</v>
      </c>
      <c r="E346" s="66"/>
      <c r="F346" s="23">
        <f t="shared" si="21"/>
        <v>0</v>
      </c>
      <c r="G346" s="33"/>
      <c r="H346" s="33"/>
      <c r="I346" s="17" t="e">
        <f t="shared" ca="1" si="22"/>
        <v>#NAME?</v>
      </c>
      <c r="J346" s="20"/>
      <c r="K346" s="104" t="str">
        <f>IFERROR(INDEX(#REF!,MATCH(J346,#REF!,0)),"")</f>
        <v/>
      </c>
      <c r="L346" s="36">
        <f t="shared" si="23"/>
        <v>0</v>
      </c>
      <c r="M346" s="68"/>
      <c r="N346" s="132"/>
    </row>
    <row r="347" spans="1:14" x14ac:dyDescent="0.25">
      <c r="A347" s="21"/>
      <c r="B347" s="26"/>
      <c r="C347" s="29"/>
      <c r="D347" s="23">
        <f t="shared" si="20"/>
        <v>0</v>
      </c>
      <c r="E347" s="66"/>
      <c r="F347" s="23">
        <f t="shared" si="21"/>
        <v>0</v>
      </c>
      <c r="G347" s="33"/>
      <c r="H347" s="33"/>
      <c r="I347" s="17" t="e">
        <f t="shared" ca="1" si="22"/>
        <v>#NAME?</v>
      </c>
      <c r="J347" s="20"/>
      <c r="K347" s="104" t="str">
        <f>IFERROR(INDEX(#REF!,MATCH(J347,#REF!,0)),"")</f>
        <v/>
      </c>
      <c r="L347" s="36">
        <f t="shared" si="23"/>
        <v>0</v>
      </c>
      <c r="M347" s="68"/>
      <c r="N347" s="132"/>
    </row>
    <row r="348" spans="1:14" x14ac:dyDescent="0.25">
      <c r="A348" s="21"/>
      <c r="B348" s="26"/>
      <c r="C348" s="29"/>
      <c r="D348" s="23">
        <f t="shared" si="20"/>
        <v>0</v>
      </c>
      <c r="E348" s="66"/>
      <c r="F348" s="23">
        <f t="shared" si="21"/>
        <v>0</v>
      </c>
      <c r="G348" s="33"/>
      <c r="H348" s="33"/>
      <c r="I348" s="17" t="e">
        <f t="shared" ca="1" si="22"/>
        <v>#NAME?</v>
      </c>
      <c r="J348" s="20"/>
      <c r="K348" s="104" t="str">
        <f>IFERROR(INDEX(#REF!,MATCH(J348,#REF!,0)),"")</f>
        <v/>
      </c>
      <c r="L348" s="36">
        <f t="shared" si="23"/>
        <v>0</v>
      </c>
      <c r="M348" s="68"/>
      <c r="N348" s="132"/>
    </row>
    <row r="349" spans="1:14" x14ac:dyDescent="0.25">
      <c r="A349" s="21"/>
      <c r="B349" s="26"/>
      <c r="C349" s="29"/>
      <c r="D349" s="23">
        <f t="shared" si="20"/>
        <v>0</v>
      </c>
      <c r="E349" s="66"/>
      <c r="F349" s="23">
        <f t="shared" si="21"/>
        <v>0</v>
      </c>
      <c r="G349" s="33"/>
      <c r="H349" s="33"/>
      <c r="I349" s="17" t="e">
        <f t="shared" ca="1" si="22"/>
        <v>#NAME?</v>
      </c>
      <c r="J349" s="20"/>
      <c r="K349" s="104" t="str">
        <f>IFERROR(INDEX(#REF!,MATCH(J349,#REF!,0)),"")</f>
        <v/>
      </c>
      <c r="L349" s="36">
        <f t="shared" si="23"/>
        <v>0</v>
      </c>
      <c r="M349" s="68"/>
      <c r="N349" s="132"/>
    </row>
    <row r="350" spans="1:14" x14ac:dyDescent="0.25">
      <c r="A350" s="21"/>
      <c r="B350" s="26"/>
      <c r="C350" s="29"/>
      <c r="D350" s="23">
        <f t="shared" si="20"/>
        <v>0</v>
      </c>
      <c r="E350" s="66"/>
      <c r="F350" s="23">
        <f t="shared" si="21"/>
        <v>0</v>
      </c>
      <c r="G350" s="33"/>
      <c r="H350" s="33"/>
      <c r="I350" s="17" t="e">
        <f t="shared" ca="1" si="22"/>
        <v>#NAME?</v>
      </c>
      <c r="J350" s="20"/>
      <c r="K350" s="104" t="str">
        <f>IFERROR(INDEX(#REF!,MATCH(J350,#REF!,0)),"")</f>
        <v/>
      </c>
      <c r="L350" s="36">
        <f t="shared" si="23"/>
        <v>0</v>
      </c>
      <c r="M350" s="68"/>
      <c r="N350" s="132"/>
    </row>
    <row r="351" spans="1:14" x14ac:dyDescent="0.25">
      <c r="A351" s="21"/>
      <c r="B351" s="26"/>
      <c r="C351" s="29"/>
      <c r="D351" s="23">
        <f t="shared" si="20"/>
        <v>0</v>
      </c>
      <c r="E351" s="66"/>
      <c r="F351" s="23">
        <f t="shared" si="21"/>
        <v>0</v>
      </c>
      <c r="G351" s="33"/>
      <c r="H351" s="33"/>
      <c r="I351" s="17" t="e">
        <f t="shared" ca="1" si="22"/>
        <v>#NAME?</v>
      </c>
      <c r="J351" s="20"/>
      <c r="K351" s="104" t="str">
        <f>IFERROR(INDEX(#REF!,MATCH(J351,#REF!,0)),"")</f>
        <v/>
      </c>
      <c r="L351" s="36">
        <f t="shared" si="23"/>
        <v>0</v>
      </c>
      <c r="M351" s="68"/>
      <c r="N351" s="132"/>
    </row>
    <row r="352" spans="1:14" x14ac:dyDescent="0.25">
      <c r="A352" s="21"/>
      <c r="B352" s="26"/>
      <c r="C352" s="29"/>
      <c r="D352" s="23">
        <f t="shared" si="20"/>
        <v>0</v>
      </c>
      <c r="E352" s="66"/>
      <c r="F352" s="23">
        <f t="shared" si="21"/>
        <v>0</v>
      </c>
      <c r="G352" s="33"/>
      <c r="H352" s="33"/>
      <c r="I352" s="17" t="e">
        <f t="shared" ca="1" si="22"/>
        <v>#NAME?</v>
      </c>
      <c r="J352" s="20"/>
      <c r="K352" s="104" t="str">
        <f>IFERROR(INDEX(#REF!,MATCH(J352,#REF!,0)),"")</f>
        <v/>
      </c>
      <c r="L352" s="36">
        <f t="shared" si="23"/>
        <v>0</v>
      </c>
      <c r="M352" s="68"/>
      <c r="N352" s="132"/>
    </row>
    <row r="353" spans="1:14" x14ac:dyDescent="0.25">
      <c r="A353" s="21"/>
      <c r="B353" s="26"/>
      <c r="C353" s="29"/>
      <c r="D353" s="23">
        <f t="shared" si="20"/>
        <v>0</v>
      </c>
      <c r="E353" s="66"/>
      <c r="F353" s="23">
        <f t="shared" si="21"/>
        <v>0</v>
      </c>
      <c r="G353" s="33"/>
      <c r="H353" s="33"/>
      <c r="I353" s="17" t="e">
        <f t="shared" ca="1" si="22"/>
        <v>#NAME?</v>
      </c>
      <c r="J353" s="20"/>
      <c r="K353" s="104" t="str">
        <f>IFERROR(INDEX(#REF!,MATCH(J353,#REF!,0)),"")</f>
        <v/>
      </c>
      <c r="L353" s="36">
        <f t="shared" si="23"/>
        <v>0</v>
      </c>
      <c r="M353" s="68"/>
      <c r="N353" s="132"/>
    </row>
    <row r="354" spans="1:14" x14ac:dyDescent="0.25">
      <c r="A354" s="21"/>
      <c r="B354" s="26"/>
      <c r="C354" s="29"/>
      <c r="D354" s="23">
        <f t="shared" si="20"/>
        <v>0</v>
      </c>
      <c r="E354" s="66"/>
      <c r="F354" s="23">
        <f t="shared" si="21"/>
        <v>0</v>
      </c>
      <c r="G354" s="33"/>
      <c r="H354" s="33"/>
      <c r="I354" s="17" t="e">
        <f t="shared" ca="1" si="22"/>
        <v>#NAME?</v>
      </c>
      <c r="J354" s="20"/>
      <c r="K354" s="104" t="str">
        <f>IFERROR(INDEX(#REF!,MATCH(J354,#REF!,0)),"")</f>
        <v/>
      </c>
      <c r="L354" s="36">
        <f t="shared" si="23"/>
        <v>0</v>
      </c>
      <c r="M354" s="68"/>
      <c r="N354" s="132"/>
    </row>
    <row r="355" spans="1:14" x14ac:dyDescent="0.25">
      <c r="A355" s="21"/>
      <c r="B355" s="26"/>
      <c r="C355" s="29"/>
      <c r="D355" s="23">
        <f t="shared" si="20"/>
        <v>0</v>
      </c>
      <c r="E355" s="66"/>
      <c r="F355" s="23">
        <f t="shared" si="21"/>
        <v>0</v>
      </c>
      <c r="G355" s="33"/>
      <c r="H355" s="33"/>
      <c r="I355" s="17" t="e">
        <f t="shared" ca="1" si="22"/>
        <v>#NAME?</v>
      </c>
      <c r="J355" s="20"/>
      <c r="K355" s="104" t="str">
        <f>IFERROR(INDEX(#REF!,MATCH(J355,#REF!,0)),"")</f>
        <v/>
      </c>
      <c r="L355" s="36">
        <f t="shared" si="23"/>
        <v>0</v>
      </c>
      <c r="M355" s="68"/>
      <c r="N355" s="132"/>
    </row>
    <row r="356" spans="1:14" x14ac:dyDescent="0.25">
      <c r="A356" s="21"/>
      <c r="B356" s="26"/>
      <c r="C356" s="29"/>
      <c r="D356" s="23">
        <f t="shared" si="20"/>
        <v>0</v>
      </c>
      <c r="E356" s="66"/>
      <c r="F356" s="23">
        <f t="shared" si="21"/>
        <v>0</v>
      </c>
      <c r="G356" s="33"/>
      <c r="H356" s="33"/>
      <c r="I356" s="17" t="e">
        <f t="shared" ca="1" si="22"/>
        <v>#NAME?</v>
      </c>
      <c r="J356" s="20"/>
      <c r="K356" s="104" t="str">
        <f>IFERROR(INDEX(#REF!,MATCH(J356,#REF!,0)),"")</f>
        <v/>
      </c>
      <c r="L356" s="36">
        <f t="shared" si="23"/>
        <v>0</v>
      </c>
      <c r="M356" s="68"/>
      <c r="N356" s="132"/>
    </row>
    <row r="357" spans="1:14" x14ac:dyDescent="0.25">
      <c r="A357" s="21"/>
      <c r="B357" s="26"/>
      <c r="C357" s="29"/>
      <c r="D357" s="23">
        <f t="shared" si="20"/>
        <v>0</v>
      </c>
      <c r="E357" s="66"/>
      <c r="F357" s="23">
        <f t="shared" si="21"/>
        <v>0</v>
      </c>
      <c r="G357" s="33"/>
      <c r="H357" s="33"/>
      <c r="I357" s="17" t="e">
        <f t="shared" ca="1" si="22"/>
        <v>#NAME?</v>
      </c>
      <c r="J357" s="20"/>
      <c r="K357" s="104" t="str">
        <f>IFERROR(INDEX(#REF!,MATCH(J357,#REF!,0)),"")</f>
        <v/>
      </c>
      <c r="L357" s="36">
        <f t="shared" si="23"/>
        <v>0</v>
      </c>
      <c r="M357" s="68"/>
      <c r="N357" s="132"/>
    </row>
    <row r="358" spans="1:14" x14ac:dyDescent="0.25">
      <c r="A358" s="21"/>
      <c r="B358" s="26"/>
      <c r="C358" s="29"/>
      <c r="D358" s="23">
        <f t="shared" si="20"/>
        <v>0</v>
      </c>
      <c r="E358" s="66"/>
      <c r="F358" s="23">
        <f t="shared" si="21"/>
        <v>0</v>
      </c>
      <c r="G358" s="33"/>
      <c r="H358" s="33"/>
      <c r="I358" s="17" t="e">
        <f t="shared" ca="1" si="22"/>
        <v>#NAME?</v>
      </c>
      <c r="J358" s="20"/>
      <c r="K358" s="104" t="str">
        <f>IFERROR(INDEX(#REF!,MATCH(J358,#REF!,0)),"")</f>
        <v/>
      </c>
      <c r="L358" s="36">
        <f t="shared" si="23"/>
        <v>0</v>
      </c>
      <c r="M358" s="68"/>
      <c r="N358" s="132"/>
    </row>
    <row r="359" spans="1:14" x14ac:dyDescent="0.25">
      <c r="A359" s="21"/>
      <c r="B359" s="26"/>
      <c r="C359" s="29"/>
      <c r="D359" s="23">
        <f t="shared" si="20"/>
        <v>0</v>
      </c>
      <c r="E359" s="66"/>
      <c r="F359" s="23">
        <f t="shared" si="21"/>
        <v>0</v>
      </c>
      <c r="G359" s="33"/>
      <c r="H359" s="33"/>
      <c r="I359" s="17" t="e">
        <f t="shared" ca="1" si="22"/>
        <v>#NAME?</v>
      </c>
      <c r="J359" s="20"/>
      <c r="K359" s="104" t="str">
        <f>IFERROR(INDEX(#REF!,MATCH(J359,#REF!,0)),"")</f>
        <v/>
      </c>
      <c r="L359" s="36">
        <f t="shared" si="23"/>
        <v>0</v>
      </c>
      <c r="M359" s="68"/>
      <c r="N359" s="132"/>
    </row>
    <row r="360" spans="1:14" x14ac:dyDescent="0.25">
      <c r="A360" s="21"/>
      <c r="B360" s="26"/>
      <c r="C360" s="29"/>
      <c r="D360" s="23">
        <f t="shared" si="20"/>
        <v>0</v>
      </c>
      <c r="E360" s="66"/>
      <c r="F360" s="23">
        <f t="shared" si="21"/>
        <v>0</v>
      </c>
      <c r="G360" s="33"/>
      <c r="H360" s="33"/>
      <c r="I360" s="17" t="e">
        <f t="shared" ca="1" si="22"/>
        <v>#NAME?</v>
      </c>
      <c r="J360" s="20"/>
      <c r="K360" s="104" t="str">
        <f>IFERROR(INDEX(#REF!,MATCH(J360,#REF!,0)),"")</f>
        <v/>
      </c>
      <c r="L360" s="36">
        <f t="shared" si="23"/>
        <v>0</v>
      </c>
      <c r="M360" s="68"/>
      <c r="N360" s="132"/>
    </row>
    <row r="361" spans="1:14" x14ac:dyDescent="0.25">
      <c r="A361" s="21"/>
      <c r="B361" s="26"/>
      <c r="C361" s="29"/>
      <c r="D361" s="23">
        <f t="shared" si="20"/>
        <v>0</v>
      </c>
      <c r="E361" s="66"/>
      <c r="F361" s="23">
        <f t="shared" si="21"/>
        <v>0</v>
      </c>
      <c r="G361" s="33"/>
      <c r="H361" s="33"/>
      <c r="I361" s="17" t="e">
        <f t="shared" ca="1" si="22"/>
        <v>#NAME?</v>
      </c>
      <c r="J361" s="20"/>
      <c r="K361" s="104" t="str">
        <f>IFERROR(INDEX(#REF!,MATCH(J361,#REF!,0)),"")</f>
        <v/>
      </c>
      <c r="L361" s="36">
        <f t="shared" si="23"/>
        <v>0</v>
      </c>
      <c r="M361" s="68"/>
      <c r="N361" s="132"/>
    </row>
    <row r="362" spans="1:14" x14ac:dyDescent="0.25">
      <c r="A362" s="21"/>
      <c r="B362" s="26"/>
      <c r="C362" s="29"/>
      <c r="D362" s="23">
        <f t="shared" si="20"/>
        <v>0</v>
      </c>
      <c r="E362" s="66"/>
      <c r="F362" s="23">
        <f t="shared" si="21"/>
        <v>0</v>
      </c>
      <c r="G362" s="33"/>
      <c r="H362" s="33"/>
      <c r="I362" s="17" t="e">
        <f t="shared" ca="1" si="22"/>
        <v>#NAME?</v>
      </c>
      <c r="J362" s="20"/>
      <c r="K362" s="104" t="str">
        <f>IFERROR(INDEX(#REF!,MATCH(J362,#REF!,0)),"")</f>
        <v/>
      </c>
      <c r="L362" s="36">
        <f t="shared" si="23"/>
        <v>0</v>
      </c>
      <c r="M362" s="68"/>
      <c r="N362" s="132"/>
    </row>
    <row r="363" spans="1:14" x14ac:dyDescent="0.25">
      <c r="A363" s="21"/>
      <c r="B363" s="26"/>
      <c r="C363" s="29"/>
      <c r="D363" s="23">
        <f t="shared" si="20"/>
        <v>0</v>
      </c>
      <c r="E363" s="66"/>
      <c r="F363" s="23">
        <f t="shared" si="21"/>
        <v>0</v>
      </c>
      <c r="G363" s="33"/>
      <c r="H363" s="33"/>
      <c r="I363" s="17" t="e">
        <f t="shared" ca="1" si="22"/>
        <v>#NAME?</v>
      </c>
      <c r="J363" s="20"/>
      <c r="K363" s="104" t="str">
        <f>IFERROR(INDEX(#REF!,MATCH(J363,#REF!,0)),"")</f>
        <v/>
      </c>
      <c r="L363" s="36">
        <f t="shared" si="23"/>
        <v>0</v>
      </c>
      <c r="M363" s="68"/>
      <c r="N363" s="132"/>
    </row>
    <row r="364" spans="1:14" x14ac:dyDescent="0.25">
      <c r="A364" s="21"/>
      <c r="B364" s="26"/>
      <c r="C364" s="29"/>
      <c r="D364" s="23">
        <f t="shared" si="20"/>
        <v>0</v>
      </c>
      <c r="E364" s="66"/>
      <c r="F364" s="23">
        <f t="shared" si="21"/>
        <v>0</v>
      </c>
      <c r="G364" s="33"/>
      <c r="H364" s="33"/>
      <c r="I364" s="17" t="e">
        <f t="shared" ca="1" si="22"/>
        <v>#NAME?</v>
      </c>
      <c r="J364" s="20"/>
      <c r="K364" s="104" t="str">
        <f>IFERROR(INDEX(#REF!,MATCH(J364,#REF!,0)),"")</f>
        <v/>
      </c>
      <c r="L364" s="36">
        <f t="shared" si="23"/>
        <v>0</v>
      </c>
      <c r="M364" s="68"/>
      <c r="N364" s="132"/>
    </row>
    <row r="365" spans="1:14" x14ac:dyDescent="0.25">
      <c r="A365" s="21"/>
      <c r="B365" s="26"/>
      <c r="C365" s="29"/>
      <c r="D365" s="23">
        <f t="shared" si="20"/>
        <v>0</v>
      </c>
      <c r="E365" s="66"/>
      <c r="F365" s="23">
        <f t="shared" si="21"/>
        <v>0</v>
      </c>
      <c r="G365" s="33"/>
      <c r="H365" s="33"/>
      <c r="I365" s="17" t="e">
        <f t="shared" ca="1" si="22"/>
        <v>#NAME?</v>
      </c>
      <c r="J365" s="20"/>
      <c r="K365" s="104" t="str">
        <f>IFERROR(INDEX(#REF!,MATCH(J365,#REF!,0)),"")</f>
        <v/>
      </c>
      <c r="L365" s="36">
        <f t="shared" si="23"/>
        <v>0</v>
      </c>
      <c r="M365" s="68"/>
      <c r="N365" s="132"/>
    </row>
    <row r="366" spans="1:14" x14ac:dyDescent="0.25">
      <c r="A366" s="21"/>
      <c r="B366" s="26"/>
      <c r="C366" s="29"/>
      <c r="D366" s="23">
        <f t="shared" si="20"/>
        <v>0</v>
      </c>
      <c r="E366" s="66"/>
      <c r="F366" s="23">
        <f t="shared" si="21"/>
        <v>0</v>
      </c>
      <c r="G366" s="33"/>
      <c r="H366" s="33"/>
      <c r="I366" s="17" t="e">
        <f t="shared" ca="1" si="22"/>
        <v>#NAME?</v>
      </c>
      <c r="J366" s="20"/>
      <c r="K366" s="104" t="str">
        <f>IFERROR(INDEX(#REF!,MATCH(J366,#REF!,0)),"")</f>
        <v/>
      </c>
      <c r="L366" s="36">
        <f t="shared" si="23"/>
        <v>0</v>
      </c>
      <c r="M366" s="68"/>
      <c r="N366" s="132"/>
    </row>
    <row r="367" spans="1:14" x14ac:dyDescent="0.25">
      <c r="A367" s="21"/>
      <c r="B367" s="26"/>
      <c r="C367" s="29"/>
      <c r="D367" s="23">
        <f t="shared" si="20"/>
        <v>0</v>
      </c>
      <c r="E367" s="66"/>
      <c r="F367" s="23">
        <f t="shared" si="21"/>
        <v>0</v>
      </c>
      <c r="G367" s="33"/>
      <c r="H367" s="33"/>
      <c r="I367" s="17" t="e">
        <f t="shared" ca="1" si="22"/>
        <v>#NAME?</v>
      </c>
      <c r="J367" s="20"/>
      <c r="K367" s="104" t="str">
        <f>IFERROR(INDEX(#REF!,MATCH(J367,#REF!,0)),"")</f>
        <v/>
      </c>
      <c r="L367" s="36">
        <f t="shared" si="23"/>
        <v>0</v>
      </c>
      <c r="M367" s="68"/>
      <c r="N367" s="132"/>
    </row>
    <row r="368" spans="1:14" x14ac:dyDescent="0.25">
      <c r="A368" s="21"/>
      <c r="B368" s="26"/>
      <c r="C368" s="29"/>
      <c r="D368" s="23">
        <f t="shared" si="20"/>
        <v>0</v>
      </c>
      <c r="E368" s="66"/>
      <c r="F368" s="23">
        <f t="shared" si="21"/>
        <v>0</v>
      </c>
      <c r="G368" s="33"/>
      <c r="H368" s="33"/>
      <c r="I368" s="17" t="e">
        <f t="shared" ca="1" si="22"/>
        <v>#NAME?</v>
      </c>
      <c r="J368" s="20"/>
      <c r="K368" s="104" t="str">
        <f>IFERROR(INDEX(#REF!,MATCH(J368,#REF!,0)),"")</f>
        <v/>
      </c>
      <c r="L368" s="36">
        <f t="shared" si="23"/>
        <v>0</v>
      </c>
      <c r="M368" s="68"/>
      <c r="N368" s="132"/>
    </row>
    <row r="369" spans="1:14" x14ac:dyDescent="0.25">
      <c r="A369" s="21"/>
      <c r="B369" s="26"/>
      <c r="C369" s="29"/>
      <c r="D369" s="23">
        <f t="shared" si="20"/>
        <v>0</v>
      </c>
      <c r="E369" s="66"/>
      <c r="F369" s="23">
        <f t="shared" si="21"/>
        <v>0</v>
      </c>
      <c r="G369" s="33"/>
      <c r="H369" s="33"/>
      <c r="I369" s="17" t="e">
        <f t="shared" ca="1" si="22"/>
        <v>#NAME?</v>
      </c>
      <c r="J369" s="20"/>
      <c r="K369" s="104" t="str">
        <f>IFERROR(INDEX(#REF!,MATCH(J369,#REF!,0)),"")</f>
        <v/>
      </c>
      <c r="L369" s="36">
        <f t="shared" si="23"/>
        <v>0</v>
      </c>
      <c r="M369" s="68"/>
      <c r="N369" s="132"/>
    </row>
    <row r="370" spans="1:14" x14ac:dyDescent="0.25">
      <c r="A370" s="21"/>
      <c r="B370" s="26"/>
      <c r="C370" s="29"/>
      <c r="D370" s="23">
        <f t="shared" si="20"/>
        <v>0</v>
      </c>
      <c r="E370" s="66"/>
      <c r="F370" s="23">
        <f t="shared" si="21"/>
        <v>0</v>
      </c>
      <c r="G370" s="33"/>
      <c r="H370" s="33"/>
      <c r="I370" s="17" t="e">
        <f t="shared" ca="1" si="22"/>
        <v>#NAME?</v>
      </c>
      <c r="J370" s="20"/>
      <c r="K370" s="104" t="str">
        <f>IFERROR(INDEX(#REF!,MATCH(J370,#REF!,0)),"")</f>
        <v/>
      </c>
      <c r="L370" s="36">
        <f t="shared" si="23"/>
        <v>0</v>
      </c>
      <c r="M370" s="68"/>
      <c r="N370" s="132"/>
    </row>
    <row r="371" spans="1:14" x14ac:dyDescent="0.25">
      <c r="A371" s="21"/>
      <c r="B371" s="26"/>
      <c r="C371" s="29"/>
      <c r="D371" s="23">
        <f t="shared" si="20"/>
        <v>0</v>
      </c>
      <c r="E371" s="66"/>
      <c r="F371" s="23">
        <f t="shared" si="21"/>
        <v>0</v>
      </c>
      <c r="G371" s="33"/>
      <c r="H371" s="33"/>
      <c r="I371" s="17" t="e">
        <f t="shared" ca="1" si="22"/>
        <v>#NAME?</v>
      </c>
      <c r="J371" s="20"/>
      <c r="K371" s="104" t="str">
        <f>IFERROR(INDEX(#REF!,MATCH(J371,#REF!,0)),"")</f>
        <v/>
      </c>
      <c r="L371" s="36">
        <f t="shared" si="23"/>
        <v>0</v>
      </c>
      <c r="M371" s="68"/>
      <c r="N371" s="132"/>
    </row>
    <row r="372" spans="1:14" x14ac:dyDescent="0.25">
      <c r="A372" s="21"/>
      <c r="B372" s="26"/>
      <c r="C372" s="29"/>
      <c r="D372" s="23">
        <f t="shared" si="20"/>
        <v>0</v>
      </c>
      <c r="E372" s="66"/>
      <c r="F372" s="23">
        <f t="shared" si="21"/>
        <v>0</v>
      </c>
      <c r="G372" s="33"/>
      <c r="H372" s="33"/>
      <c r="I372" s="17" t="e">
        <f t="shared" ca="1" si="22"/>
        <v>#NAME?</v>
      </c>
      <c r="J372" s="20"/>
      <c r="K372" s="104" t="str">
        <f>IFERROR(INDEX(#REF!,MATCH(J372,#REF!,0)),"")</f>
        <v/>
      </c>
      <c r="L372" s="36">
        <f t="shared" si="23"/>
        <v>0</v>
      </c>
      <c r="M372" s="68"/>
      <c r="N372" s="132"/>
    </row>
    <row r="373" spans="1:14" x14ac:dyDescent="0.25">
      <c r="A373" s="21"/>
      <c r="B373" s="26"/>
      <c r="C373" s="29"/>
      <c r="D373" s="23">
        <f t="shared" si="20"/>
        <v>0</v>
      </c>
      <c r="E373" s="66"/>
      <c r="F373" s="23">
        <f t="shared" si="21"/>
        <v>0</v>
      </c>
      <c r="G373" s="33"/>
      <c r="H373" s="33"/>
      <c r="I373" s="17" t="e">
        <f t="shared" ca="1" si="22"/>
        <v>#NAME?</v>
      </c>
      <c r="J373" s="20"/>
      <c r="K373" s="104" t="str">
        <f>IFERROR(INDEX(#REF!,MATCH(J373,#REF!,0)),"")</f>
        <v/>
      </c>
      <c r="L373" s="36">
        <f t="shared" si="23"/>
        <v>0</v>
      </c>
      <c r="M373" s="68"/>
      <c r="N373" s="132"/>
    </row>
    <row r="374" spans="1:14" x14ac:dyDescent="0.25">
      <c r="A374" s="21"/>
      <c r="B374" s="26"/>
      <c r="C374" s="29"/>
      <c r="D374" s="23">
        <f t="shared" si="20"/>
        <v>0</v>
      </c>
      <c r="E374" s="66"/>
      <c r="F374" s="23">
        <f t="shared" si="21"/>
        <v>0</v>
      </c>
      <c r="G374" s="33"/>
      <c r="H374" s="33"/>
      <c r="I374" s="17" t="e">
        <f t="shared" ca="1" si="22"/>
        <v>#NAME?</v>
      </c>
      <c r="J374" s="20"/>
      <c r="K374" s="104" t="str">
        <f>IFERROR(INDEX(#REF!,MATCH(J374,#REF!,0)),"")</f>
        <v/>
      </c>
      <c r="L374" s="36">
        <f t="shared" si="23"/>
        <v>0</v>
      </c>
      <c r="M374" s="68"/>
      <c r="N374" s="132"/>
    </row>
    <row r="375" spans="1:14" x14ac:dyDescent="0.25">
      <c r="A375" s="21"/>
      <c r="B375" s="26"/>
      <c r="C375" s="29"/>
      <c r="D375" s="23">
        <f t="shared" si="20"/>
        <v>0</v>
      </c>
      <c r="E375" s="66"/>
      <c r="F375" s="23">
        <f t="shared" si="21"/>
        <v>0</v>
      </c>
      <c r="G375" s="33"/>
      <c r="H375" s="33"/>
      <c r="I375" s="17" t="e">
        <f t="shared" ca="1" si="22"/>
        <v>#NAME?</v>
      </c>
      <c r="J375" s="20"/>
      <c r="K375" s="104" t="str">
        <f>IFERROR(INDEX(#REF!,MATCH(J375,#REF!,0)),"")</f>
        <v/>
      </c>
      <c r="L375" s="36">
        <f t="shared" si="23"/>
        <v>0</v>
      </c>
      <c r="M375" s="68"/>
      <c r="N375" s="132"/>
    </row>
    <row r="376" spans="1:14" x14ac:dyDescent="0.25">
      <c r="A376" s="21"/>
      <c r="B376" s="26"/>
      <c r="C376" s="29"/>
      <c r="D376" s="23">
        <f t="shared" si="20"/>
        <v>0</v>
      </c>
      <c r="E376" s="66"/>
      <c r="F376" s="23">
        <f t="shared" si="21"/>
        <v>0</v>
      </c>
      <c r="G376" s="33"/>
      <c r="H376" s="33"/>
      <c r="I376" s="17" t="e">
        <f t="shared" ca="1" si="22"/>
        <v>#NAME?</v>
      </c>
      <c r="J376" s="20"/>
      <c r="K376" s="104" t="str">
        <f>IFERROR(INDEX(#REF!,MATCH(J376,#REF!,0)),"")</f>
        <v/>
      </c>
      <c r="L376" s="36">
        <f t="shared" si="23"/>
        <v>0</v>
      </c>
      <c r="M376" s="68"/>
      <c r="N376" s="132"/>
    </row>
    <row r="377" spans="1:14" x14ac:dyDescent="0.25">
      <c r="A377" s="21"/>
      <c r="B377" s="26"/>
      <c r="C377" s="29"/>
      <c r="D377" s="23">
        <f t="shared" si="20"/>
        <v>0</v>
      </c>
      <c r="E377" s="66"/>
      <c r="F377" s="23">
        <f t="shared" si="21"/>
        <v>0</v>
      </c>
      <c r="G377" s="33"/>
      <c r="H377" s="33"/>
      <c r="I377" s="17" t="e">
        <f t="shared" ca="1" si="22"/>
        <v>#NAME?</v>
      </c>
      <c r="J377" s="20"/>
      <c r="K377" s="104" t="str">
        <f>IFERROR(INDEX(#REF!,MATCH(J377,#REF!,0)),"")</f>
        <v/>
      </c>
      <c r="L377" s="36">
        <f t="shared" si="23"/>
        <v>0</v>
      </c>
      <c r="M377" s="68"/>
      <c r="N377" s="132"/>
    </row>
    <row r="378" spans="1:14" x14ac:dyDescent="0.25">
      <c r="A378" s="21"/>
      <c r="B378" s="26"/>
      <c r="C378" s="29"/>
      <c r="D378" s="23">
        <f t="shared" si="20"/>
        <v>0</v>
      </c>
      <c r="E378" s="66"/>
      <c r="F378" s="23">
        <f t="shared" si="21"/>
        <v>0</v>
      </c>
      <c r="G378" s="33"/>
      <c r="H378" s="33"/>
      <c r="I378" s="17" t="e">
        <f t="shared" ca="1" si="22"/>
        <v>#NAME?</v>
      </c>
      <c r="J378" s="20"/>
      <c r="K378" s="104" t="str">
        <f>IFERROR(INDEX(#REF!,MATCH(J378,#REF!,0)),"")</f>
        <v/>
      </c>
      <c r="L378" s="36">
        <f t="shared" si="23"/>
        <v>0</v>
      </c>
      <c r="M378" s="68"/>
      <c r="N378" s="132"/>
    </row>
    <row r="379" spans="1:14" x14ac:dyDescent="0.25">
      <c r="A379" s="21"/>
      <c r="B379" s="26"/>
      <c r="C379" s="29"/>
      <c r="D379" s="23">
        <f t="shared" si="20"/>
        <v>0</v>
      </c>
      <c r="E379" s="66"/>
      <c r="F379" s="23">
        <f t="shared" si="21"/>
        <v>0</v>
      </c>
      <c r="G379" s="33"/>
      <c r="H379" s="33"/>
      <c r="I379" s="17" t="e">
        <f t="shared" ca="1" si="22"/>
        <v>#NAME?</v>
      </c>
      <c r="J379" s="20"/>
      <c r="K379" s="104" t="str">
        <f>IFERROR(INDEX(#REF!,MATCH(J379,#REF!,0)),"")</f>
        <v/>
      </c>
      <c r="L379" s="36">
        <f t="shared" si="23"/>
        <v>0</v>
      </c>
      <c r="M379" s="68"/>
      <c r="N379" s="132"/>
    </row>
    <row r="380" spans="1:14" x14ac:dyDescent="0.25">
      <c r="A380" s="21"/>
      <c r="B380" s="26"/>
      <c r="C380" s="29"/>
      <c r="D380" s="23">
        <f t="shared" si="20"/>
        <v>0</v>
      </c>
      <c r="E380" s="66"/>
      <c r="F380" s="23">
        <f t="shared" si="21"/>
        <v>0</v>
      </c>
      <c r="G380" s="33"/>
      <c r="H380" s="33"/>
      <c r="I380" s="17" t="e">
        <f t="shared" ca="1" si="22"/>
        <v>#NAME?</v>
      </c>
      <c r="J380" s="20"/>
      <c r="K380" s="104" t="str">
        <f>IFERROR(INDEX(#REF!,MATCH(J380,#REF!,0)),"")</f>
        <v/>
      </c>
      <c r="L380" s="36">
        <f t="shared" si="23"/>
        <v>0</v>
      </c>
      <c r="M380" s="68"/>
      <c r="N380" s="132"/>
    </row>
    <row r="381" spans="1:14" x14ac:dyDescent="0.25">
      <c r="A381" s="21"/>
      <c r="B381" s="26"/>
      <c r="C381" s="29"/>
      <c r="D381" s="23">
        <f t="shared" si="20"/>
        <v>0</v>
      </c>
      <c r="E381" s="66"/>
      <c r="F381" s="23">
        <f t="shared" si="21"/>
        <v>0</v>
      </c>
      <c r="G381" s="33"/>
      <c r="H381" s="33"/>
      <c r="I381" s="17" t="e">
        <f t="shared" ca="1" si="22"/>
        <v>#NAME?</v>
      </c>
      <c r="J381" s="20"/>
      <c r="K381" s="104" t="str">
        <f>IFERROR(INDEX(#REF!,MATCH(J381,#REF!,0)),"")</f>
        <v/>
      </c>
      <c r="L381" s="36">
        <f t="shared" si="23"/>
        <v>0</v>
      </c>
      <c r="M381" s="68"/>
      <c r="N381" s="132"/>
    </row>
    <row r="382" spans="1:14" x14ac:dyDescent="0.25">
      <c r="A382" s="21"/>
      <c r="B382" s="26"/>
      <c r="C382" s="29"/>
      <c r="D382" s="23">
        <f t="shared" si="20"/>
        <v>0</v>
      </c>
      <c r="E382" s="66"/>
      <c r="F382" s="23">
        <f t="shared" si="21"/>
        <v>0</v>
      </c>
      <c r="G382" s="33"/>
      <c r="H382" s="33"/>
      <c r="I382" s="17" t="e">
        <f t="shared" ca="1" si="22"/>
        <v>#NAME?</v>
      </c>
      <c r="J382" s="20"/>
      <c r="K382" s="104" t="str">
        <f>IFERROR(INDEX(#REF!,MATCH(J382,#REF!,0)),"")</f>
        <v/>
      </c>
      <c r="L382" s="36">
        <f t="shared" si="23"/>
        <v>0</v>
      </c>
      <c r="M382" s="68"/>
      <c r="N382" s="132"/>
    </row>
    <row r="383" spans="1:14" x14ac:dyDescent="0.25">
      <c r="A383" s="21"/>
      <c r="B383" s="26"/>
      <c r="C383" s="29"/>
      <c r="D383" s="23">
        <f t="shared" si="20"/>
        <v>0</v>
      </c>
      <c r="E383" s="66"/>
      <c r="F383" s="23">
        <f t="shared" si="21"/>
        <v>0</v>
      </c>
      <c r="G383" s="33"/>
      <c r="H383" s="33"/>
      <c r="I383" s="17" t="e">
        <f t="shared" ca="1" si="22"/>
        <v>#NAME?</v>
      </c>
      <c r="J383" s="20"/>
      <c r="K383" s="104" t="str">
        <f>IFERROR(INDEX(#REF!,MATCH(J383,#REF!,0)),"")</f>
        <v/>
      </c>
      <c r="L383" s="36">
        <f t="shared" si="23"/>
        <v>0</v>
      </c>
      <c r="M383" s="68"/>
      <c r="N383" s="132"/>
    </row>
    <row r="384" spans="1:14" x14ac:dyDescent="0.25">
      <c r="A384" s="21"/>
      <c r="B384" s="26"/>
      <c r="C384" s="29"/>
      <c r="D384" s="23">
        <f t="shared" si="20"/>
        <v>0</v>
      </c>
      <c r="E384" s="66"/>
      <c r="F384" s="23">
        <f t="shared" si="21"/>
        <v>0</v>
      </c>
      <c r="G384" s="33"/>
      <c r="H384" s="33"/>
      <c r="I384" s="17" t="e">
        <f t="shared" ca="1" si="22"/>
        <v>#NAME?</v>
      </c>
      <c r="J384" s="20"/>
      <c r="K384" s="104" t="str">
        <f>IFERROR(INDEX(#REF!,MATCH(J384,#REF!,0)),"")</f>
        <v/>
      </c>
      <c r="L384" s="36">
        <f t="shared" si="23"/>
        <v>0</v>
      </c>
      <c r="M384" s="68"/>
      <c r="N384" s="132"/>
    </row>
    <row r="385" spans="1:14" x14ac:dyDescent="0.25">
      <c r="A385" s="21"/>
      <c r="B385" s="26"/>
      <c r="C385" s="29"/>
      <c r="D385" s="23">
        <f t="shared" si="20"/>
        <v>0</v>
      </c>
      <c r="E385" s="66"/>
      <c r="F385" s="23">
        <f t="shared" si="21"/>
        <v>0</v>
      </c>
      <c r="G385" s="33"/>
      <c r="H385" s="33"/>
      <c r="I385" s="17" t="e">
        <f t="shared" ca="1" si="22"/>
        <v>#NAME?</v>
      </c>
      <c r="J385" s="20"/>
      <c r="K385" s="104" t="str">
        <f>IFERROR(INDEX(#REF!,MATCH(J385,#REF!,0)),"")</f>
        <v/>
      </c>
      <c r="L385" s="36">
        <f t="shared" si="23"/>
        <v>0</v>
      </c>
      <c r="M385" s="68"/>
      <c r="N385" s="132"/>
    </row>
    <row r="386" spans="1:14" x14ac:dyDescent="0.25">
      <c r="A386" s="21"/>
      <c r="B386" s="26"/>
      <c r="C386" s="29"/>
      <c r="D386" s="23">
        <f t="shared" si="20"/>
        <v>0</v>
      </c>
      <c r="E386" s="66"/>
      <c r="F386" s="23">
        <f t="shared" si="21"/>
        <v>0</v>
      </c>
      <c r="G386" s="33"/>
      <c r="H386" s="33"/>
      <c r="I386" s="17" t="e">
        <f t="shared" ca="1" si="22"/>
        <v>#NAME?</v>
      </c>
      <c r="J386" s="20"/>
      <c r="K386" s="104" t="str">
        <f>IFERROR(INDEX(#REF!,MATCH(J386,#REF!,0)),"")</f>
        <v/>
      </c>
      <c r="L386" s="36">
        <f t="shared" si="23"/>
        <v>0</v>
      </c>
      <c r="M386" s="68"/>
      <c r="N386" s="132"/>
    </row>
    <row r="387" spans="1:14" x14ac:dyDescent="0.25">
      <c r="A387" s="21"/>
      <c r="B387" s="26"/>
      <c r="C387" s="29"/>
      <c r="D387" s="23">
        <f t="shared" si="20"/>
        <v>0</v>
      </c>
      <c r="E387" s="66"/>
      <c r="F387" s="23">
        <f t="shared" si="21"/>
        <v>0</v>
      </c>
      <c r="G387" s="33"/>
      <c r="H387" s="33"/>
      <c r="I387" s="17" t="e">
        <f t="shared" ca="1" si="22"/>
        <v>#NAME?</v>
      </c>
      <c r="J387" s="20"/>
      <c r="K387" s="104" t="str">
        <f>IFERROR(INDEX(#REF!,MATCH(J387,#REF!,0)),"")</f>
        <v/>
      </c>
      <c r="L387" s="36">
        <f t="shared" si="23"/>
        <v>0</v>
      </c>
      <c r="M387" s="68"/>
      <c r="N387" s="132"/>
    </row>
    <row r="388" spans="1:14" x14ac:dyDescent="0.25">
      <c r="A388" s="21"/>
      <c r="B388" s="26"/>
      <c r="C388" s="29"/>
      <c r="D388" s="23">
        <f t="shared" si="20"/>
        <v>0</v>
      </c>
      <c r="E388" s="66"/>
      <c r="F388" s="23">
        <f t="shared" si="21"/>
        <v>0</v>
      </c>
      <c r="G388" s="33"/>
      <c r="H388" s="33"/>
      <c r="I388" s="17" t="e">
        <f t="shared" ca="1" si="22"/>
        <v>#NAME?</v>
      </c>
      <c r="J388" s="20"/>
      <c r="K388" s="104" t="str">
        <f>IFERROR(INDEX(#REF!,MATCH(J388,#REF!,0)),"")</f>
        <v/>
      </c>
      <c r="L388" s="36">
        <f t="shared" si="23"/>
        <v>0</v>
      </c>
      <c r="M388" s="68"/>
      <c r="N388" s="132"/>
    </row>
    <row r="389" spans="1:14" x14ac:dyDescent="0.25">
      <c r="A389" s="21"/>
      <c r="B389" s="26"/>
      <c r="C389" s="29"/>
      <c r="D389" s="23">
        <f t="shared" si="20"/>
        <v>0</v>
      </c>
      <c r="E389" s="66"/>
      <c r="F389" s="23">
        <f t="shared" si="21"/>
        <v>0</v>
      </c>
      <c r="G389" s="33"/>
      <c r="H389" s="33"/>
      <c r="I389" s="17" t="e">
        <f t="shared" ca="1" si="22"/>
        <v>#NAME?</v>
      </c>
      <c r="J389" s="20"/>
      <c r="K389" s="104" t="str">
        <f>IFERROR(INDEX(#REF!,MATCH(J389,#REF!,0)),"")</f>
        <v/>
      </c>
      <c r="L389" s="36">
        <f t="shared" si="23"/>
        <v>0</v>
      </c>
      <c r="M389" s="68"/>
      <c r="N389" s="132"/>
    </row>
    <row r="390" spans="1:14" x14ac:dyDescent="0.25">
      <c r="A390" s="21"/>
      <c r="B390" s="26"/>
      <c r="C390" s="29"/>
      <c r="D390" s="23">
        <f t="shared" ref="D390:D453" si="24">B390*C390</f>
        <v>0</v>
      </c>
      <c r="E390" s="66"/>
      <c r="F390" s="23">
        <f t="shared" ref="F390:F453" si="25">E390*(D390)^(1/2)</f>
        <v>0</v>
      </c>
      <c r="G390" s="33"/>
      <c r="H390" s="33"/>
      <c r="I390" s="17" t="e">
        <f t="shared" ref="I390:I453" ca="1" si="26">DiamColPrandtl(F390,G390,H390)</f>
        <v>#NAME?</v>
      </c>
      <c r="J390" s="20"/>
      <c r="K390" s="104" t="str">
        <f>IFERROR(INDEX(#REF!,MATCH(J390,#REF!,0)),"")</f>
        <v/>
      </c>
      <c r="L390" s="36">
        <f t="shared" si="23"/>
        <v>0</v>
      </c>
      <c r="M390" s="68"/>
      <c r="N390" s="132"/>
    </row>
    <row r="391" spans="1:14" x14ac:dyDescent="0.25">
      <c r="A391" s="21"/>
      <c r="B391" s="26"/>
      <c r="C391" s="29"/>
      <c r="D391" s="23">
        <f t="shared" si="24"/>
        <v>0</v>
      </c>
      <c r="E391" s="66"/>
      <c r="F391" s="23">
        <f t="shared" si="25"/>
        <v>0</v>
      </c>
      <c r="G391" s="33"/>
      <c r="H391" s="33"/>
      <c r="I391" s="17" t="e">
        <f t="shared" ca="1" si="26"/>
        <v>#NAME?</v>
      </c>
      <c r="J391" s="20"/>
      <c r="K391" s="104" t="str">
        <f>IFERROR(INDEX(#REF!,MATCH(J391,#REF!,0)),"")</f>
        <v/>
      </c>
      <c r="L391" s="36">
        <f t="shared" si="23"/>
        <v>0</v>
      </c>
      <c r="M391" s="68"/>
      <c r="N391" s="132"/>
    </row>
    <row r="392" spans="1:14" x14ac:dyDescent="0.25">
      <c r="A392" s="21"/>
      <c r="B392" s="26"/>
      <c r="C392" s="29"/>
      <c r="D392" s="23">
        <f t="shared" si="24"/>
        <v>0</v>
      </c>
      <c r="E392" s="66"/>
      <c r="F392" s="23">
        <f t="shared" si="25"/>
        <v>0</v>
      </c>
      <c r="G392" s="33"/>
      <c r="H392" s="33"/>
      <c r="I392" s="17" t="e">
        <f t="shared" ca="1" si="26"/>
        <v>#NAME?</v>
      </c>
      <c r="J392" s="20"/>
      <c r="K392" s="104" t="str">
        <f>IFERROR(INDEX(#REF!,MATCH(J392,#REF!,0)),"")</f>
        <v/>
      </c>
      <c r="L392" s="36">
        <f t="shared" si="23"/>
        <v>0</v>
      </c>
      <c r="M392" s="68"/>
      <c r="N392" s="132"/>
    </row>
    <row r="393" spans="1:14" x14ac:dyDescent="0.25">
      <c r="A393" s="21"/>
      <c r="B393" s="26"/>
      <c r="C393" s="29"/>
      <c r="D393" s="23">
        <f t="shared" si="24"/>
        <v>0</v>
      </c>
      <c r="E393" s="66"/>
      <c r="F393" s="23">
        <f t="shared" si="25"/>
        <v>0</v>
      </c>
      <c r="G393" s="33"/>
      <c r="H393" s="33"/>
      <c r="I393" s="17" t="e">
        <f t="shared" ca="1" si="26"/>
        <v>#NAME?</v>
      </c>
      <c r="J393" s="20"/>
      <c r="K393" s="104" t="str">
        <f>IFERROR(INDEX(#REF!,MATCH(J393,#REF!,0)),"")</f>
        <v/>
      </c>
      <c r="L393" s="36">
        <f t="shared" si="23"/>
        <v>0</v>
      </c>
      <c r="M393" s="68"/>
      <c r="N393" s="132"/>
    </row>
    <row r="394" spans="1:14" x14ac:dyDescent="0.25">
      <c r="A394" s="21"/>
      <c r="B394" s="26"/>
      <c r="C394" s="29"/>
      <c r="D394" s="23">
        <f t="shared" si="24"/>
        <v>0</v>
      </c>
      <c r="E394" s="66"/>
      <c r="F394" s="23">
        <f t="shared" si="25"/>
        <v>0</v>
      </c>
      <c r="G394" s="33"/>
      <c r="H394" s="33"/>
      <c r="I394" s="17" t="e">
        <f t="shared" ca="1" si="26"/>
        <v>#NAME?</v>
      </c>
      <c r="J394" s="20"/>
      <c r="K394" s="104" t="str">
        <f>IFERROR(INDEX(#REF!,MATCH(J394,#REF!,0)),"")</f>
        <v/>
      </c>
      <c r="L394" s="36">
        <f t="shared" si="23"/>
        <v>0</v>
      </c>
      <c r="M394" s="68"/>
      <c r="N394" s="132"/>
    </row>
    <row r="395" spans="1:14" x14ac:dyDescent="0.25">
      <c r="A395" s="21"/>
      <c r="B395" s="26"/>
      <c r="C395" s="29"/>
      <c r="D395" s="23">
        <f t="shared" si="24"/>
        <v>0</v>
      </c>
      <c r="E395" s="66"/>
      <c r="F395" s="23">
        <f t="shared" si="25"/>
        <v>0</v>
      </c>
      <c r="G395" s="33"/>
      <c r="H395" s="33"/>
      <c r="I395" s="17" t="e">
        <f t="shared" ca="1" si="26"/>
        <v>#NAME?</v>
      </c>
      <c r="J395" s="20"/>
      <c r="K395" s="104" t="str">
        <f>IFERROR(INDEX(#REF!,MATCH(J395,#REF!,0)),"")</f>
        <v/>
      </c>
      <c r="L395" s="36">
        <f t="shared" si="23"/>
        <v>0</v>
      </c>
      <c r="M395" s="68"/>
      <c r="N395" s="132"/>
    </row>
    <row r="396" spans="1:14" x14ac:dyDescent="0.25">
      <c r="A396" s="21"/>
      <c r="B396" s="26"/>
      <c r="C396" s="29"/>
      <c r="D396" s="23">
        <f t="shared" si="24"/>
        <v>0</v>
      </c>
      <c r="E396" s="66"/>
      <c r="F396" s="23">
        <f t="shared" si="25"/>
        <v>0</v>
      </c>
      <c r="G396" s="33"/>
      <c r="H396" s="33"/>
      <c r="I396" s="17" t="e">
        <f t="shared" ca="1" si="26"/>
        <v>#NAME?</v>
      </c>
      <c r="J396" s="20"/>
      <c r="K396" s="104" t="str">
        <f>IFERROR(INDEX(#REF!,MATCH(J396,#REF!,0)),"")</f>
        <v/>
      </c>
      <c r="L396" s="36">
        <f t="shared" si="23"/>
        <v>0</v>
      </c>
      <c r="M396" s="68"/>
      <c r="N396" s="132"/>
    </row>
    <row r="397" spans="1:14" x14ac:dyDescent="0.25">
      <c r="A397" s="21"/>
      <c r="B397" s="26"/>
      <c r="C397" s="29"/>
      <c r="D397" s="23">
        <f t="shared" si="24"/>
        <v>0</v>
      </c>
      <c r="E397" s="66"/>
      <c r="F397" s="23">
        <f t="shared" si="25"/>
        <v>0</v>
      </c>
      <c r="G397" s="33"/>
      <c r="H397" s="33"/>
      <c r="I397" s="17" t="e">
        <f t="shared" ca="1" si="26"/>
        <v>#NAME?</v>
      </c>
      <c r="J397" s="20"/>
      <c r="K397" s="104" t="str">
        <f>IFERROR(INDEX(#REF!,MATCH(J397,#REF!,0)),"")</f>
        <v/>
      </c>
      <c r="L397" s="36">
        <f t="shared" si="23"/>
        <v>0</v>
      </c>
      <c r="M397" s="68"/>
      <c r="N397" s="132"/>
    </row>
    <row r="398" spans="1:14" x14ac:dyDescent="0.25">
      <c r="A398" s="21"/>
      <c r="B398" s="26"/>
      <c r="C398" s="29"/>
      <c r="D398" s="23">
        <f t="shared" si="24"/>
        <v>0</v>
      </c>
      <c r="E398" s="66"/>
      <c r="F398" s="23">
        <f t="shared" si="25"/>
        <v>0</v>
      </c>
      <c r="G398" s="33"/>
      <c r="H398" s="33"/>
      <c r="I398" s="17" t="e">
        <f t="shared" ca="1" si="26"/>
        <v>#NAME?</v>
      </c>
      <c r="J398" s="20"/>
      <c r="K398" s="104" t="str">
        <f>IFERROR(INDEX(#REF!,MATCH(J398,#REF!,0)),"")</f>
        <v/>
      </c>
      <c r="L398" s="36">
        <f t="shared" si="23"/>
        <v>0</v>
      </c>
      <c r="M398" s="68"/>
      <c r="N398" s="132"/>
    </row>
    <row r="399" spans="1:14" x14ac:dyDescent="0.25">
      <c r="A399" s="21"/>
      <c r="B399" s="26"/>
      <c r="C399" s="29"/>
      <c r="D399" s="23">
        <f t="shared" si="24"/>
        <v>0</v>
      </c>
      <c r="E399" s="66"/>
      <c r="F399" s="23">
        <f t="shared" si="25"/>
        <v>0</v>
      </c>
      <c r="G399" s="33"/>
      <c r="H399" s="33"/>
      <c r="I399" s="17" t="e">
        <f t="shared" ca="1" si="26"/>
        <v>#NAME?</v>
      </c>
      <c r="J399" s="20"/>
      <c r="K399" s="104" t="str">
        <f>IFERROR(INDEX(#REF!,MATCH(J399,#REF!,0)),"")</f>
        <v/>
      </c>
      <c r="L399" s="36">
        <f t="shared" ref="L399:L462" si="27">IF(F399&lt;&gt;0,F399/1000/(PI()*(K399/1000)^2/4*G399),0)</f>
        <v>0</v>
      </c>
      <c r="M399" s="68"/>
      <c r="N399" s="132"/>
    </row>
    <row r="400" spans="1:14" x14ac:dyDescent="0.25">
      <c r="A400" s="21"/>
      <c r="B400" s="26"/>
      <c r="C400" s="29"/>
      <c r="D400" s="23">
        <f t="shared" si="24"/>
        <v>0</v>
      </c>
      <c r="E400" s="66"/>
      <c r="F400" s="23">
        <f t="shared" si="25"/>
        <v>0</v>
      </c>
      <c r="G400" s="33"/>
      <c r="H400" s="33"/>
      <c r="I400" s="17" t="e">
        <f t="shared" ca="1" si="26"/>
        <v>#NAME?</v>
      </c>
      <c r="J400" s="20"/>
      <c r="K400" s="104" t="str">
        <f>IFERROR(INDEX(#REF!,MATCH(J400,#REF!,0)),"")</f>
        <v/>
      </c>
      <c r="L400" s="36">
        <f t="shared" si="27"/>
        <v>0</v>
      </c>
      <c r="M400" s="68"/>
      <c r="N400" s="132"/>
    </row>
    <row r="401" spans="1:14" x14ac:dyDescent="0.25">
      <c r="A401" s="21"/>
      <c r="B401" s="26"/>
      <c r="C401" s="29"/>
      <c r="D401" s="23">
        <f t="shared" si="24"/>
        <v>0</v>
      </c>
      <c r="E401" s="66"/>
      <c r="F401" s="23">
        <f t="shared" si="25"/>
        <v>0</v>
      </c>
      <c r="G401" s="33"/>
      <c r="H401" s="33"/>
      <c r="I401" s="17" t="e">
        <f t="shared" ca="1" si="26"/>
        <v>#NAME?</v>
      </c>
      <c r="J401" s="20"/>
      <c r="K401" s="104" t="str">
        <f>IFERROR(INDEX(#REF!,MATCH(J401,#REF!,0)),"")</f>
        <v/>
      </c>
      <c r="L401" s="36">
        <f t="shared" si="27"/>
        <v>0</v>
      </c>
      <c r="M401" s="68"/>
      <c r="N401" s="132"/>
    </row>
    <row r="402" spans="1:14" x14ac:dyDescent="0.25">
      <c r="A402" s="21"/>
      <c r="B402" s="26"/>
      <c r="C402" s="29"/>
      <c r="D402" s="23">
        <f t="shared" si="24"/>
        <v>0</v>
      </c>
      <c r="E402" s="66"/>
      <c r="F402" s="23">
        <f t="shared" si="25"/>
        <v>0</v>
      </c>
      <c r="G402" s="33"/>
      <c r="H402" s="33"/>
      <c r="I402" s="17" t="e">
        <f t="shared" ca="1" si="26"/>
        <v>#NAME?</v>
      </c>
      <c r="J402" s="20"/>
      <c r="K402" s="104" t="str">
        <f>IFERROR(INDEX(#REF!,MATCH(J402,#REF!,0)),"")</f>
        <v/>
      </c>
      <c r="L402" s="36">
        <f t="shared" si="27"/>
        <v>0</v>
      </c>
      <c r="M402" s="68"/>
      <c r="N402" s="132"/>
    </row>
    <row r="403" spans="1:14" x14ac:dyDescent="0.25">
      <c r="A403" s="21"/>
      <c r="B403" s="26"/>
      <c r="C403" s="29"/>
      <c r="D403" s="23">
        <f t="shared" si="24"/>
        <v>0</v>
      </c>
      <c r="E403" s="66"/>
      <c r="F403" s="23">
        <f t="shared" si="25"/>
        <v>0</v>
      </c>
      <c r="G403" s="33"/>
      <c r="H403" s="33"/>
      <c r="I403" s="17" t="e">
        <f t="shared" ca="1" si="26"/>
        <v>#NAME?</v>
      </c>
      <c r="J403" s="20"/>
      <c r="K403" s="104" t="str">
        <f>IFERROR(INDEX(#REF!,MATCH(J403,#REF!,0)),"")</f>
        <v/>
      </c>
      <c r="L403" s="36">
        <f t="shared" si="27"/>
        <v>0</v>
      </c>
      <c r="M403" s="68"/>
      <c r="N403" s="132"/>
    </row>
    <row r="404" spans="1:14" x14ac:dyDescent="0.25">
      <c r="A404" s="21"/>
      <c r="B404" s="26"/>
      <c r="C404" s="29"/>
      <c r="D404" s="23">
        <f t="shared" si="24"/>
        <v>0</v>
      </c>
      <c r="E404" s="66"/>
      <c r="F404" s="23">
        <f t="shared" si="25"/>
        <v>0</v>
      </c>
      <c r="G404" s="33"/>
      <c r="H404" s="33"/>
      <c r="I404" s="17" t="e">
        <f t="shared" ca="1" si="26"/>
        <v>#NAME?</v>
      </c>
      <c r="J404" s="20"/>
      <c r="K404" s="104" t="str">
        <f>IFERROR(INDEX(#REF!,MATCH(J404,#REF!,0)),"")</f>
        <v/>
      </c>
      <c r="L404" s="36">
        <f t="shared" si="27"/>
        <v>0</v>
      </c>
      <c r="M404" s="68"/>
      <c r="N404" s="132"/>
    </row>
    <row r="405" spans="1:14" x14ac:dyDescent="0.25">
      <c r="A405" s="21"/>
      <c r="B405" s="26"/>
      <c r="C405" s="29"/>
      <c r="D405" s="23">
        <f t="shared" si="24"/>
        <v>0</v>
      </c>
      <c r="E405" s="66"/>
      <c r="F405" s="23">
        <f t="shared" si="25"/>
        <v>0</v>
      </c>
      <c r="G405" s="33"/>
      <c r="H405" s="33"/>
      <c r="I405" s="17" t="e">
        <f t="shared" ca="1" si="26"/>
        <v>#NAME?</v>
      </c>
      <c r="J405" s="20"/>
      <c r="K405" s="104" t="str">
        <f>IFERROR(INDEX(#REF!,MATCH(J405,#REF!,0)),"")</f>
        <v/>
      </c>
      <c r="L405" s="36">
        <f t="shared" si="27"/>
        <v>0</v>
      </c>
      <c r="M405" s="68"/>
      <c r="N405" s="132"/>
    </row>
    <row r="406" spans="1:14" x14ac:dyDescent="0.25">
      <c r="A406" s="21"/>
      <c r="B406" s="26"/>
      <c r="C406" s="29"/>
      <c r="D406" s="23">
        <f t="shared" si="24"/>
        <v>0</v>
      </c>
      <c r="E406" s="66"/>
      <c r="F406" s="23">
        <f t="shared" si="25"/>
        <v>0</v>
      </c>
      <c r="G406" s="33"/>
      <c r="H406" s="33"/>
      <c r="I406" s="17" t="e">
        <f t="shared" ca="1" si="26"/>
        <v>#NAME?</v>
      </c>
      <c r="J406" s="20"/>
      <c r="K406" s="104" t="str">
        <f>IFERROR(INDEX(#REF!,MATCH(J406,#REF!,0)),"")</f>
        <v/>
      </c>
      <c r="L406" s="36">
        <f t="shared" si="27"/>
        <v>0</v>
      </c>
      <c r="M406" s="68"/>
      <c r="N406" s="132"/>
    </row>
    <row r="407" spans="1:14" x14ac:dyDescent="0.25">
      <c r="A407" s="21"/>
      <c r="B407" s="26"/>
      <c r="C407" s="29"/>
      <c r="D407" s="23">
        <f t="shared" si="24"/>
        <v>0</v>
      </c>
      <c r="E407" s="66"/>
      <c r="F407" s="23">
        <f t="shared" si="25"/>
        <v>0</v>
      </c>
      <c r="G407" s="33"/>
      <c r="H407" s="33"/>
      <c r="I407" s="17" t="e">
        <f t="shared" ca="1" si="26"/>
        <v>#NAME?</v>
      </c>
      <c r="J407" s="20"/>
      <c r="K407" s="104" t="str">
        <f>IFERROR(INDEX(#REF!,MATCH(J407,#REF!,0)),"")</f>
        <v/>
      </c>
      <c r="L407" s="36">
        <f t="shared" si="27"/>
        <v>0</v>
      </c>
      <c r="M407" s="68"/>
      <c r="N407" s="132"/>
    </row>
    <row r="408" spans="1:14" x14ac:dyDescent="0.25">
      <c r="A408" s="21"/>
      <c r="B408" s="26"/>
      <c r="C408" s="29"/>
      <c r="D408" s="23">
        <f t="shared" si="24"/>
        <v>0</v>
      </c>
      <c r="E408" s="66"/>
      <c r="F408" s="23">
        <f t="shared" si="25"/>
        <v>0</v>
      </c>
      <c r="G408" s="33"/>
      <c r="H408" s="33"/>
      <c r="I408" s="17" t="e">
        <f t="shared" ca="1" si="26"/>
        <v>#NAME?</v>
      </c>
      <c r="J408" s="20"/>
      <c r="K408" s="104" t="str">
        <f>IFERROR(INDEX(#REF!,MATCH(J408,#REF!,0)),"")</f>
        <v/>
      </c>
      <c r="L408" s="36">
        <f t="shared" si="27"/>
        <v>0</v>
      </c>
      <c r="M408" s="68"/>
      <c r="N408" s="132"/>
    </row>
    <row r="409" spans="1:14" x14ac:dyDescent="0.25">
      <c r="A409" s="21"/>
      <c r="B409" s="26"/>
      <c r="C409" s="29"/>
      <c r="D409" s="23">
        <f t="shared" si="24"/>
        <v>0</v>
      </c>
      <c r="E409" s="66"/>
      <c r="F409" s="23">
        <f t="shared" si="25"/>
        <v>0</v>
      </c>
      <c r="G409" s="33"/>
      <c r="H409" s="33"/>
      <c r="I409" s="17" t="e">
        <f t="shared" ca="1" si="26"/>
        <v>#NAME?</v>
      </c>
      <c r="J409" s="20"/>
      <c r="K409" s="104" t="str">
        <f>IFERROR(INDEX(#REF!,MATCH(J409,#REF!,0)),"")</f>
        <v/>
      </c>
      <c r="L409" s="36">
        <f t="shared" si="27"/>
        <v>0</v>
      </c>
      <c r="M409" s="68"/>
      <c r="N409" s="132"/>
    </row>
    <row r="410" spans="1:14" x14ac:dyDescent="0.25">
      <c r="A410" s="21"/>
      <c r="B410" s="26"/>
      <c r="C410" s="29"/>
      <c r="D410" s="23">
        <f t="shared" si="24"/>
        <v>0</v>
      </c>
      <c r="E410" s="66"/>
      <c r="F410" s="23">
        <f t="shared" si="25"/>
        <v>0</v>
      </c>
      <c r="G410" s="33"/>
      <c r="H410" s="33"/>
      <c r="I410" s="17" t="e">
        <f t="shared" ca="1" si="26"/>
        <v>#NAME?</v>
      </c>
      <c r="J410" s="20"/>
      <c r="K410" s="104" t="str">
        <f>IFERROR(INDEX(#REF!,MATCH(J410,#REF!,0)),"")</f>
        <v/>
      </c>
      <c r="L410" s="36">
        <f t="shared" si="27"/>
        <v>0</v>
      </c>
      <c r="M410" s="68"/>
      <c r="N410" s="132"/>
    </row>
    <row r="411" spans="1:14" x14ac:dyDescent="0.25">
      <c r="A411" s="21"/>
      <c r="B411" s="26"/>
      <c r="C411" s="29"/>
      <c r="D411" s="23">
        <f t="shared" si="24"/>
        <v>0</v>
      </c>
      <c r="E411" s="66"/>
      <c r="F411" s="23">
        <f t="shared" si="25"/>
        <v>0</v>
      </c>
      <c r="G411" s="33"/>
      <c r="H411" s="33"/>
      <c r="I411" s="17" t="e">
        <f t="shared" ca="1" si="26"/>
        <v>#NAME?</v>
      </c>
      <c r="J411" s="20"/>
      <c r="K411" s="104" t="str">
        <f>IFERROR(INDEX(#REF!,MATCH(J411,#REF!,0)),"")</f>
        <v/>
      </c>
      <c r="L411" s="36">
        <f t="shared" si="27"/>
        <v>0</v>
      </c>
      <c r="M411" s="68"/>
      <c r="N411" s="132"/>
    </row>
    <row r="412" spans="1:14" x14ac:dyDescent="0.25">
      <c r="A412" s="21"/>
      <c r="B412" s="26"/>
      <c r="C412" s="29"/>
      <c r="D412" s="23">
        <f t="shared" si="24"/>
        <v>0</v>
      </c>
      <c r="E412" s="66"/>
      <c r="F412" s="23">
        <f t="shared" si="25"/>
        <v>0</v>
      </c>
      <c r="G412" s="33"/>
      <c r="H412" s="33"/>
      <c r="I412" s="17" t="e">
        <f t="shared" ca="1" si="26"/>
        <v>#NAME?</v>
      </c>
      <c r="J412" s="20"/>
      <c r="K412" s="104" t="str">
        <f>IFERROR(INDEX(#REF!,MATCH(J412,#REF!,0)),"")</f>
        <v/>
      </c>
      <c r="L412" s="36">
        <f t="shared" si="27"/>
        <v>0</v>
      </c>
      <c r="M412" s="68"/>
      <c r="N412" s="132"/>
    </row>
    <row r="413" spans="1:14" x14ac:dyDescent="0.25">
      <c r="A413" s="21"/>
      <c r="B413" s="26"/>
      <c r="C413" s="29"/>
      <c r="D413" s="23">
        <f t="shared" si="24"/>
        <v>0</v>
      </c>
      <c r="E413" s="66"/>
      <c r="F413" s="23">
        <f t="shared" si="25"/>
        <v>0</v>
      </c>
      <c r="G413" s="33"/>
      <c r="H413" s="33"/>
      <c r="I413" s="17" t="e">
        <f t="shared" ca="1" si="26"/>
        <v>#NAME?</v>
      </c>
      <c r="J413" s="20"/>
      <c r="K413" s="104" t="str">
        <f>IFERROR(INDEX(#REF!,MATCH(J413,#REF!,0)),"")</f>
        <v/>
      </c>
      <c r="L413" s="36">
        <f t="shared" si="27"/>
        <v>0</v>
      </c>
      <c r="M413" s="68"/>
      <c r="N413" s="132"/>
    </row>
    <row r="414" spans="1:14" x14ac:dyDescent="0.25">
      <c r="A414" s="21"/>
      <c r="B414" s="26"/>
      <c r="C414" s="29"/>
      <c r="D414" s="23">
        <f t="shared" si="24"/>
        <v>0</v>
      </c>
      <c r="E414" s="66"/>
      <c r="F414" s="23">
        <f t="shared" si="25"/>
        <v>0</v>
      </c>
      <c r="G414" s="33"/>
      <c r="H414" s="33"/>
      <c r="I414" s="17" t="e">
        <f t="shared" ca="1" si="26"/>
        <v>#NAME?</v>
      </c>
      <c r="J414" s="20"/>
      <c r="K414" s="104" t="str">
        <f>IFERROR(INDEX(#REF!,MATCH(J414,#REF!,0)),"")</f>
        <v/>
      </c>
      <c r="L414" s="36">
        <f t="shared" si="27"/>
        <v>0</v>
      </c>
      <c r="M414" s="68"/>
      <c r="N414" s="132"/>
    </row>
    <row r="415" spans="1:14" x14ac:dyDescent="0.25">
      <c r="A415" s="21"/>
      <c r="B415" s="26"/>
      <c r="C415" s="29"/>
      <c r="D415" s="23">
        <f t="shared" si="24"/>
        <v>0</v>
      </c>
      <c r="E415" s="66"/>
      <c r="F415" s="23">
        <f t="shared" si="25"/>
        <v>0</v>
      </c>
      <c r="G415" s="33"/>
      <c r="H415" s="33"/>
      <c r="I415" s="17" t="e">
        <f t="shared" ca="1" si="26"/>
        <v>#NAME?</v>
      </c>
      <c r="J415" s="20"/>
      <c r="K415" s="104" t="str">
        <f>IFERROR(INDEX(#REF!,MATCH(J415,#REF!,0)),"")</f>
        <v/>
      </c>
      <c r="L415" s="36">
        <f t="shared" si="27"/>
        <v>0</v>
      </c>
      <c r="M415" s="68"/>
      <c r="N415" s="132"/>
    </row>
    <row r="416" spans="1:14" x14ac:dyDescent="0.25">
      <c r="A416" s="21"/>
      <c r="B416" s="26"/>
      <c r="C416" s="29"/>
      <c r="D416" s="23">
        <f t="shared" si="24"/>
        <v>0</v>
      </c>
      <c r="E416" s="66"/>
      <c r="F416" s="23">
        <f t="shared" si="25"/>
        <v>0</v>
      </c>
      <c r="G416" s="33"/>
      <c r="H416" s="33"/>
      <c r="I416" s="17" t="e">
        <f t="shared" ca="1" si="26"/>
        <v>#NAME?</v>
      </c>
      <c r="J416" s="20"/>
      <c r="K416" s="104" t="str">
        <f>IFERROR(INDEX(#REF!,MATCH(J416,#REF!,0)),"")</f>
        <v/>
      </c>
      <c r="L416" s="36">
        <f t="shared" si="27"/>
        <v>0</v>
      </c>
      <c r="M416" s="68"/>
      <c r="N416" s="132"/>
    </row>
    <row r="417" spans="1:14" x14ac:dyDescent="0.25">
      <c r="A417" s="21"/>
      <c r="B417" s="26"/>
      <c r="C417" s="29"/>
      <c r="D417" s="23">
        <f t="shared" si="24"/>
        <v>0</v>
      </c>
      <c r="E417" s="66"/>
      <c r="F417" s="23">
        <f t="shared" si="25"/>
        <v>0</v>
      </c>
      <c r="G417" s="33"/>
      <c r="H417" s="33"/>
      <c r="I417" s="17" t="e">
        <f t="shared" ca="1" si="26"/>
        <v>#NAME?</v>
      </c>
      <c r="J417" s="20"/>
      <c r="K417" s="104" t="str">
        <f>IFERROR(INDEX(#REF!,MATCH(J417,#REF!,0)),"")</f>
        <v/>
      </c>
      <c r="L417" s="36">
        <f t="shared" si="27"/>
        <v>0</v>
      </c>
      <c r="M417" s="68"/>
      <c r="N417" s="132"/>
    </row>
    <row r="418" spans="1:14" x14ac:dyDescent="0.25">
      <c r="A418" s="21"/>
      <c r="B418" s="26"/>
      <c r="C418" s="29"/>
      <c r="D418" s="23">
        <f t="shared" si="24"/>
        <v>0</v>
      </c>
      <c r="E418" s="66"/>
      <c r="F418" s="23">
        <f t="shared" si="25"/>
        <v>0</v>
      </c>
      <c r="G418" s="33"/>
      <c r="H418" s="33"/>
      <c r="I418" s="17" t="e">
        <f t="shared" ca="1" si="26"/>
        <v>#NAME?</v>
      </c>
      <c r="J418" s="20"/>
      <c r="K418" s="104" t="str">
        <f>IFERROR(INDEX(#REF!,MATCH(J418,#REF!,0)),"")</f>
        <v/>
      </c>
      <c r="L418" s="36">
        <f t="shared" si="27"/>
        <v>0</v>
      </c>
      <c r="M418" s="68"/>
      <c r="N418" s="132"/>
    </row>
    <row r="419" spans="1:14" x14ac:dyDescent="0.25">
      <c r="A419" s="21"/>
      <c r="B419" s="26"/>
      <c r="C419" s="29"/>
      <c r="D419" s="23">
        <f t="shared" si="24"/>
        <v>0</v>
      </c>
      <c r="E419" s="66"/>
      <c r="F419" s="23">
        <f t="shared" si="25"/>
        <v>0</v>
      </c>
      <c r="G419" s="33"/>
      <c r="H419" s="33"/>
      <c r="I419" s="17" t="e">
        <f t="shared" ca="1" si="26"/>
        <v>#NAME?</v>
      </c>
      <c r="J419" s="20"/>
      <c r="K419" s="104" t="str">
        <f>IFERROR(INDEX(#REF!,MATCH(J419,#REF!,0)),"")</f>
        <v/>
      </c>
      <c r="L419" s="36">
        <f t="shared" si="27"/>
        <v>0</v>
      </c>
      <c r="M419" s="68"/>
      <c r="N419" s="132"/>
    </row>
    <row r="420" spans="1:14" x14ac:dyDescent="0.25">
      <c r="A420" s="21"/>
      <c r="B420" s="26"/>
      <c r="C420" s="29"/>
      <c r="D420" s="23">
        <f t="shared" si="24"/>
        <v>0</v>
      </c>
      <c r="E420" s="66"/>
      <c r="F420" s="23">
        <f t="shared" si="25"/>
        <v>0</v>
      </c>
      <c r="G420" s="33"/>
      <c r="H420" s="33"/>
      <c r="I420" s="17" t="e">
        <f t="shared" ca="1" si="26"/>
        <v>#NAME?</v>
      </c>
      <c r="J420" s="20"/>
      <c r="K420" s="104" t="str">
        <f>IFERROR(INDEX(#REF!,MATCH(J420,#REF!,0)),"")</f>
        <v/>
      </c>
      <c r="L420" s="36">
        <f t="shared" si="27"/>
        <v>0</v>
      </c>
      <c r="M420" s="68"/>
      <c r="N420" s="132"/>
    </row>
    <row r="421" spans="1:14" x14ac:dyDescent="0.25">
      <c r="A421" s="21"/>
      <c r="B421" s="26"/>
      <c r="C421" s="29"/>
      <c r="D421" s="23">
        <f t="shared" si="24"/>
        <v>0</v>
      </c>
      <c r="E421" s="66"/>
      <c r="F421" s="23">
        <f t="shared" si="25"/>
        <v>0</v>
      </c>
      <c r="G421" s="33"/>
      <c r="H421" s="33"/>
      <c r="I421" s="17" t="e">
        <f t="shared" ca="1" si="26"/>
        <v>#NAME?</v>
      </c>
      <c r="J421" s="20"/>
      <c r="K421" s="104" t="str">
        <f>IFERROR(INDEX(#REF!,MATCH(J421,#REF!,0)),"")</f>
        <v/>
      </c>
      <c r="L421" s="36">
        <f t="shared" si="27"/>
        <v>0</v>
      </c>
      <c r="M421" s="68"/>
      <c r="N421" s="132"/>
    </row>
    <row r="422" spans="1:14" x14ac:dyDescent="0.25">
      <c r="A422" s="21"/>
      <c r="B422" s="26"/>
      <c r="C422" s="29"/>
      <c r="D422" s="23">
        <f t="shared" si="24"/>
        <v>0</v>
      </c>
      <c r="E422" s="66"/>
      <c r="F422" s="23">
        <f t="shared" si="25"/>
        <v>0</v>
      </c>
      <c r="G422" s="33"/>
      <c r="H422" s="33"/>
      <c r="I422" s="17" t="e">
        <f t="shared" ca="1" si="26"/>
        <v>#NAME?</v>
      </c>
      <c r="J422" s="20"/>
      <c r="K422" s="104" t="str">
        <f>IFERROR(INDEX(#REF!,MATCH(J422,#REF!,0)),"")</f>
        <v/>
      </c>
      <c r="L422" s="36">
        <f t="shared" si="27"/>
        <v>0</v>
      </c>
      <c r="M422" s="68"/>
      <c r="N422" s="132"/>
    </row>
    <row r="423" spans="1:14" x14ac:dyDescent="0.25">
      <c r="A423" s="21"/>
      <c r="B423" s="26"/>
      <c r="C423" s="29"/>
      <c r="D423" s="23">
        <f t="shared" si="24"/>
        <v>0</v>
      </c>
      <c r="E423" s="66"/>
      <c r="F423" s="23">
        <f t="shared" si="25"/>
        <v>0</v>
      </c>
      <c r="G423" s="33"/>
      <c r="H423" s="33"/>
      <c r="I423" s="17" t="e">
        <f t="shared" ca="1" si="26"/>
        <v>#NAME?</v>
      </c>
      <c r="J423" s="20"/>
      <c r="K423" s="104" t="str">
        <f>IFERROR(INDEX(#REF!,MATCH(J423,#REF!,0)),"")</f>
        <v/>
      </c>
      <c r="L423" s="36">
        <f t="shared" si="27"/>
        <v>0</v>
      </c>
      <c r="M423" s="68"/>
      <c r="N423" s="132"/>
    </row>
    <row r="424" spans="1:14" x14ac:dyDescent="0.25">
      <c r="A424" s="21"/>
      <c r="B424" s="26"/>
      <c r="C424" s="29"/>
      <c r="D424" s="23">
        <f t="shared" si="24"/>
        <v>0</v>
      </c>
      <c r="E424" s="66"/>
      <c r="F424" s="23">
        <f t="shared" si="25"/>
        <v>0</v>
      </c>
      <c r="G424" s="33"/>
      <c r="H424" s="33"/>
      <c r="I424" s="17" t="e">
        <f t="shared" ca="1" si="26"/>
        <v>#NAME?</v>
      </c>
      <c r="J424" s="20"/>
      <c r="K424" s="104" t="str">
        <f>IFERROR(INDEX(#REF!,MATCH(J424,#REF!,0)),"")</f>
        <v/>
      </c>
      <c r="L424" s="36">
        <f t="shared" si="27"/>
        <v>0</v>
      </c>
      <c r="M424" s="68"/>
      <c r="N424" s="132"/>
    </row>
    <row r="425" spans="1:14" x14ac:dyDescent="0.25">
      <c r="A425" s="21"/>
      <c r="B425" s="26"/>
      <c r="C425" s="29"/>
      <c r="D425" s="23">
        <f t="shared" si="24"/>
        <v>0</v>
      </c>
      <c r="E425" s="66"/>
      <c r="F425" s="23">
        <f t="shared" si="25"/>
        <v>0</v>
      </c>
      <c r="G425" s="33"/>
      <c r="H425" s="33"/>
      <c r="I425" s="17" t="e">
        <f t="shared" ca="1" si="26"/>
        <v>#NAME?</v>
      </c>
      <c r="J425" s="20"/>
      <c r="K425" s="104" t="str">
        <f>IFERROR(INDEX(#REF!,MATCH(J425,#REF!,0)),"")</f>
        <v/>
      </c>
      <c r="L425" s="36">
        <f t="shared" si="27"/>
        <v>0</v>
      </c>
      <c r="M425" s="68"/>
      <c r="N425" s="132"/>
    </row>
    <row r="426" spans="1:14" x14ac:dyDescent="0.25">
      <c r="A426" s="21"/>
      <c r="B426" s="26"/>
      <c r="C426" s="29"/>
      <c r="D426" s="23">
        <f t="shared" si="24"/>
        <v>0</v>
      </c>
      <c r="E426" s="66"/>
      <c r="F426" s="23">
        <f t="shared" si="25"/>
        <v>0</v>
      </c>
      <c r="G426" s="33"/>
      <c r="H426" s="33"/>
      <c r="I426" s="17" t="e">
        <f t="shared" ca="1" si="26"/>
        <v>#NAME?</v>
      </c>
      <c r="J426" s="20"/>
      <c r="K426" s="104" t="str">
        <f>IFERROR(INDEX(#REF!,MATCH(J426,#REF!,0)),"")</f>
        <v/>
      </c>
      <c r="L426" s="36">
        <f t="shared" si="27"/>
        <v>0</v>
      </c>
      <c r="M426" s="68"/>
      <c r="N426" s="132"/>
    </row>
    <row r="427" spans="1:14" x14ac:dyDescent="0.25">
      <c r="A427" s="21"/>
      <c r="B427" s="26"/>
      <c r="C427" s="29"/>
      <c r="D427" s="23">
        <f t="shared" si="24"/>
        <v>0</v>
      </c>
      <c r="E427" s="66"/>
      <c r="F427" s="23">
        <f t="shared" si="25"/>
        <v>0</v>
      </c>
      <c r="G427" s="33"/>
      <c r="H427" s="33"/>
      <c r="I427" s="17" t="e">
        <f t="shared" ca="1" si="26"/>
        <v>#NAME?</v>
      </c>
      <c r="J427" s="20"/>
      <c r="K427" s="104" t="str">
        <f>IFERROR(INDEX(#REF!,MATCH(J427,#REF!,0)),"")</f>
        <v/>
      </c>
      <c r="L427" s="36">
        <f t="shared" si="27"/>
        <v>0</v>
      </c>
      <c r="M427" s="68"/>
      <c r="N427" s="132"/>
    </row>
    <row r="428" spans="1:14" x14ac:dyDescent="0.25">
      <c r="A428" s="21"/>
      <c r="B428" s="26"/>
      <c r="C428" s="29"/>
      <c r="D428" s="23">
        <f t="shared" si="24"/>
        <v>0</v>
      </c>
      <c r="E428" s="66"/>
      <c r="F428" s="23">
        <f t="shared" si="25"/>
        <v>0</v>
      </c>
      <c r="G428" s="33"/>
      <c r="H428" s="33"/>
      <c r="I428" s="17" t="e">
        <f t="shared" ca="1" si="26"/>
        <v>#NAME?</v>
      </c>
      <c r="J428" s="20"/>
      <c r="K428" s="104" t="str">
        <f>IFERROR(INDEX(#REF!,MATCH(J428,#REF!,0)),"")</f>
        <v/>
      </c>
      <c r="L428" s="36">
        <f t="shared" si="27"/>
        <v>0</v>
      </c>
      <c r="M428" s="68"/>
      <c r="N428" s="132"/>
    </row>
    <row r="429" spans="1:14" x14ac:dyDescent="0.25">
      <c r="A429" s="21"/>
      <c r="B429" s="26"/>
      <c r="C429" s="29"/>
      <c r="D429" s="23">
        <f t="shared" si="24"/>
        <v>0</v>
      </c>
      <c r="E429" s="66"/>
      <c r="F429" s="23">
        <f t="shared" si="25"/>
        <v>0</v>
      </c>
      <c r="G429" s="33"/>
      <c r="H429" s="33"/>
      <c r="I429" s="17" t="e">
        <f t="shared" ca="1" si="26"/>
        <v>#NAME?</v>
      </c>
      <c r="J429" s="20"/>
      <c r="K429" s="104" t="str">
        <f>IFERROR(INDEX(#REF!,MATCH(J429,#REF!,0)),"")</f>
        <v/>
      </c>
      <c r="L429" s="36">
        <f t="shared" si="27"/>
        <v>0</v>
      </c>
      <c r="M429" s="68"/>
      <c r="N429" s="132"/>
    </row>
    <row r="430" spans="1:14" x14ac:dyDescent="0.25">
      <c r="A430" s="21"/>
      <c r="B430" s="26"/>
      <c r="C430" s="29"/>
      <c r="D430" s="23">
        <f t="shared" si="24"/>
        <v>0</v>
      </c>
      <c r="E430" s="66"/>
      <c r="F430" s="23">
        <f t="shared" si="25"/>
        <v>0</v>
      </c>
      <c r="G430" s="33"/>
      <c r="H430" s="33"/>
      <c r="I430" s="17" t="e">
        <f t="shared" ca="1" si="26"/>
        <v>#NAME?</v>
      </c>
      <c r="J430" s="20"/>
      <c r="K430" s="104" t="str">
        <f>IFERROR(INDEX(#REF!,MATCH(J430,#REF!,0)),"")</f>
        <v/>
      </c>
      <c r="L430" s="36">
        <f t="shared" si="27"/>
        <v>0</v>
      </c>
      <c r="M430" s="68"/>
      <c r="N430" s="132"/>
    </row>
    <row r="431" spans="1:14" x14ac:dyDescent="0.25">
      <c r="A431" s="21"/>
      <c r="B431" s="26"/>
      <c r="C431" s="29"/>
      <c r="D431" s="23">
        <f t="shared" si="24"/>
        <v>0</v>
      </c>
      <c r="E431" s="66"/>
      <c r="F431" s="23">
        <f t="shared" si="25"/>
        <v>0</v>
      </c>
      <c r="G431" s="33"/>
      <c r="H431" s="33"/>
      <c r="I431" s="17" t="e">
        <f t="shared" ca="1" si="26"/>
        <v>#NAME?</v>
      </c>
      <c r="J431" s="20"/>
      <c r="K431" s="104" t="str">
        <f>IFERROR(INDEX(#REF!,MATCH(J431,#REF!,0)),"")</f>
        <v/>
      </c>
      <c r="L431" s="36">
        <f t="shared" si="27"/>
        <v>0</v>
      </c>
      <c r="M431" s="68"/>
      <c r="N431" s="132"/>
    </row>
    <row r="432" spans="1:14" x14ac:dyDescent="0.25">
      <c r="A432" s="21"/>
      <c r="B432" s="26"/>
      <c r="C432" s="29"/>
      <c r="D432" s="23">
        <f t="shared" si="24"/>
        <v>0</v>
      </c>
      <c r="E432" s="66"/>
      <c r="F432" s="23">
        <f t="shared" si="25"/>
        <v>0</v>
      </c>
      <c r="G432" s="33"/>
      <c r="H432" s="33"/>
      <c r="I432" s="17" t="e">
        <f t="shared" ca="1" si="26"/>
        <v>#NAME?</v>
      </c>
      <c r="J432" s="20"/>
      <c r="K432" s="104" t="str">
        <f>IFERROR(INDEX(#REF!,MATCH(J432,#REF!,0)),"")</f>
        <v/>
      </c>
      <c r="L432" s="36">
        <f t="shared" si="27"/>
        <v>0</v>
      </c>
      <c r="M432" s="68"/>
      <c r="N432" s="132"/>
    </row>
    <row r="433" spans="1:14" x14ac:dyDescent="0.25">
      <c r="A433" s="21"/>
      <c r="B433" s="26"/>
      <c r="C433" s="29"/>
      <c r="D433" s="23">
        <f t="shared" si="24"/>
        <v>0</v>
      </c>
      <c r="E433" s="66"/>
      <c r="F433" s="23">
        <f t="shared" si="25"/>
        <v>0</v>
      </c>
      <c r="G433" s="33"/>
      <c r="H433" s="33"/>
      <c r="I433" s="17" t="e">
        <f t="shared" ca="1" si="26"/>
        <v>#NAME?</v>
      </c>
      <c r="J433" s="20"/>
      <c r="K433" s="104" t="str">
        <f>IFERROR(INDEX(#REF!,MATCH(J433,#REF!,0)),"")</f>
        <v/>
      </c>
      <c r="L433" s="36">
        <f t="shared" si="27"/>
        <v>0</v>
      </c>
      <c r="M433" s="68"/>
      <c r="N433" s="132"/>
    </row>
    <row r="434" spans="1:14" x14ac:dyDescent="0.25">
      <c r="A434" s="21"/>
      <c r="B434" s="26"/>
      <c r="C434" s="29"/>
      <c r="D434" s="23">
        <f t="shared" si="24"/>
        <v>0</v>
      </c>
      <c r="E434" s="66"/>
      <c r="F434" s="23">
        <f t="shared" si="25"/>
        <v>0</v>
      </c>
      <c r="G434" s="33"/>
      <c r="H434" s="33"/>
      <c r="I434" s="17" t="e">
        <f t="shared" ca="1" si="26"/>
        <v>#NAME?</v>
      </c>
      <c r="J434" s="20"/>
      <c r="K434" s="104" t="str">
        <f>IFERROR(INDEX(#REF!,MATCH(J434,#REF!,0)),"")</f>
        <v/>
      </c>
      <c r="L434" s="36">
        <f t="shared" si="27"/>
        <v>0</v>
      </c>
      <c r="M434" s="68"/>
      <c r="N434" s="132"/>
    </row>
    <row r="435" spans="1:14" x14ac:dyDescent="0.25">
      <c r="A435" s="21"/>
      <c r="B435" s="26"/>
      <c r="C435" s="29"/>
      <c r="D435" s="23">
        <f t="shared" si="24"/>
        <v>0</v>
      </c>
      <c r="E435" s="66"/>
      <c r="F435" s="23">
        <f t="shared" si="25"/>
        <v>0</v>
      </c>
      <c r="G435" s="33"/>
      <c r="H435" s="33"/>
      <c r="I435" s="17" t="e">
        <f t="shared" ca="1" si="26"/>
        <v>#NAME?</v>
      </c>
      <c r="J435" s="20"/>
      <c r="K435" s="104" t="str">
        <f>IFERROR(INDEX(#REF!,MATCH(J435,#REF!,0)),"")</f>
        <v/>
      </c>
      <c r="L435" s="36">
        <f t="shared" si="27"/>
        <v>0</v>
      </c>
      <c r="M435" s="68"/>
      <c r="N435" s="132"/>
    </row>
    <row r="436" spans="1:14" x14ac:dyDescent="0.25">
      <c r="A436" s="21"/>
      <c r="B436" s="26"/>
      <c r="C436" s="29"/>
      <c r="D436" s="23">
        <f t="shared" si="24"/>
        <v>0</v>
      </c>
      <c r="E436" s="66"/>
      <c r="F436" s="23">
        <f t="shared" si="25"/>
        <v>0</v>
      </c>
      <c r="G436" s="33"/>
      <c r="H436" s="33"/>
      <c r="I436" s="17" t="e">
        <f t="shared" ca="1" si="26"/>
        <v>#NAME?</v>
      </c>
      <c r="J436" s="20"/>
      <c r="K436" s="104" t="str">
        <f>IFERROR(INDEX(#REF!,MATCH(J436,#REF!,0)),"")</f>
        <v/>
      </c>
      <c r="L436" s="36">
        <f t="shared" si="27"/>
        <v>0</v>
      </c>
      <c r="M436" s="68"/>
      <c r="N436" s="132"/>
    </row>
    <row r="437" spans="1:14" x14ac:dyDescent="0.25">
      <c r="A437" s="21"/>
      <c r="B437" s="26"/>
      <c r="C437" s="29"/>
      <c r="D437" s="23">
        <f t="shared" si="24"/>
        <v>0</v>
      </c>
      <c r="E437" s="66"/>
      <c r="F437" s="23">
        <f t="shared" si="25"/>
        <v>0</v>
      </c>
      <c r="G437" s="33"/>
      <c r="H437" s="33"/>
      <c r="I437" s="17" t="e">
        <f t="shared" ca="1" si="26"/>
        <v>#NAME?</v>
      </c>
      <c r="J437" s="20"/>
      <c r="K437" s="104" t="str">
        <f>IFERROR(INDEX(#REF!,MATCH(J437,#REF!,0)),"")</f>
        <v/>
      </c>
      <c r="L437" s="36">
        <f t="shared" si="27"/>
        <v>0</v>
      </c>
      <c r="M437" s="68"/>
      <c r="N437" s="132"/>
    </row>
    <row r="438" spans="1:14" x14ac:dyDescent="0.25">
      <c r="A438" s="21"/>
      <c r="B438" s="26"/>
      <c r="C438" s="29"/>
      <c r="D438" s="23">
        <f t="shared" si="24"/>
        <v>0</v>
      </c>
      <c r="E438" s="66"/>
      <c r="F438" s="23">
        <f t="shared" si="25"/>
        <v>0</v>
      </c>
      <c r="G438" s="33"/>
      <c r="H438" s="33"/>
      <c r="I438" s="17" t="e">
        <f t="shared" ca="1" si="26"/>
        <v>#NAME?</v>
      </c>
      <c r="J438" s="20"/>
      <c r="K438" s="104" t="str">
        <f>IFERROR(INDEX(#REF!,MATCH(J438,#REF!,0)),"")</f>
        <v/>
      </c>
      <c r="L438" s="36">
        <f t="shared" si="27"/>
        <v>0</v>
      </c>
      <c r="M438" s="68"/>
      <c r="N438" s="132"/>
    </row>
    <row r="439" spans="1:14" x14ac:dyDescent="0.25">
      <c r="A439" s="21"/>
      <c r="B439" s="26"/>
      <c r="C439" s="29"/>
      <c r="D439" s="23">
        <f t="shared" si="24"/>
        <v>0</v>
      </c>
      <c r="E439" s="66"/>
      <c r="F439" s="23">
        <f t="shared" si="25"/>
        <v>0</v>
      </c>
      <c r="G439" s="33"/>
      <c r="H439" s="33"/>
      <c r="I439" s="17" t="e">
        <f t="shared" ca="1" si="26"/>
        <v>#NAME?</v>
      </c>
      <c r="J439" s="20"/>
      <c r="K439" s="104" t="str">
        <f>IFERROR(INDEX(#REF!,MATCH(J439,#REF!,0)),"")</f>
        <v/>
      </c>
      <c r="L439" s="36">
        <f t="shared" si="27"/>
        <v>0</v>
      </c>
      <c r="M439" s="68"/>
      <c r="N439" s="132"/>
    </row>
    <row r="440" spans="1:14" x14ac:dyDescent="0.25">
      <c r="A440" s="21"/>
      <c r="B440" s="26"/>
      <c r="C440" s="29"/>
      <c r="D440" s="23">
        <f t="shared" si="24"/>
        <v>0</v>
      </c>
      <c r="E440" s="66"/>
      <c r="F440" s="23">
        <f t="shared" si="25"/>
        <v>0</v>
      </c>
      <c r="G440" s="33"/>
      <c r="H440" s="33"/>
      <c r="I440" s="17" t="e">
        <f t="shared" ca="1" si="26"/>
        <v>#NAME?</v>
      </c>
      <c r="J440" s="20"/>
      <c r="K440" s="104" t="str">
        <f>IFERROR(INDEX(#REF!,MATCH(J440,#REF!,0)),"")</f>
        <v/>
      </c>
      <c r="L440" s="36">
        <f t="shared" si="27"/>
        <v>0</v>
      </c>
      <c r="M440" s="68"/>
      <c r="N440" s="132"/>
    </row>
    <row r="441" spans="1:14" x14ac:dyDescent="0.25">
      <c r="A441" s="21"/>
      <c r="B441" s="26"/>
      <c r="C441" s="29"/>
      <c r="D441" s="23">
        <f t="shared" si="24"/>
        <v>0</v>
      </c>
      <c r="E441" s="66"/>
      <c r="F441" s="23">
        <f t="shared" si="25"/>
        <v>0</v>
      </c>
      <c r="G441" s="33"/>
      <c r="H441" s="33"/>
      <c r="I441" s="17" t="e">
        <f t="shared" ca="1" si="26"/>
        <v>#NAME?</v>
      </c>
      <c r="J441" s="20"/>
      <c r="K441" s="104" t="str">
        <f>IFERROR(INDEX(#REF!,MATCH(J441,#REF!,0)),"")</f>
        <v/>
      </c>
      <c r="L441" s="36">
        <f t="shared" si="27"/>
        <v>0</v>
      </c>
      <c r="M441" s="68"/>
      <c r="N441" s="132"/>
    </row>
    <row r="442" spans="1:14" x14ac:dyDescent="0.25">
      <c r="A442" s="21"/>
      <c r="B442" s="26"/>
      <c r="C442" s="29"/>
      <c r="D442" s="23">
        <f t="shared" si="24"/>
        <v>0</v>
      </c>
      <c r="E442" s="66"/>
      <c r="F442" s="23">
        <f t="shared" si="25"/>
        <v>0</v>
      </c>
      <c r="G442" s="33"/>
      <c r="H442" s="33"/>
      <c r="I442" s="17" t="e">
        <f t="shared" ca="1" si="26"/>
        <v>#NAME?</v>
      </c>
      <c r="J442" s="20"/>
      <c r="K442" s="104" t="str">
        <f>IFERROR(INDEX(#REF!,MATCH(J442,#REF!,0)),"")</f>
        <v/>
      </c>
      <c r="L442" s="36">
        <f t="shared" si="27"/>
        <v>0</v>
      </c>
      <c r="M442" s="68"/>
      <c r="N442" s="132"/>
    </row>
    <row r="443" spans="1:14" x14ac:dyDescent="0.25">
      <c r="A443" s="21"/>
      <c r="B443" s="26"/>
      <c r="C443" s="29"/>
      <c r="D443" s="23">
        <f t="shared" si="24"/>
        <v>0</v>
      </c>
      <c r="E443" s="66"/>
      <c r="F443" s="23">
        <f t="shared" si="25"/>
        <v>0</v>
      </c>
      <c r="G443" s="33"/>
      <c r="H443" s="33"/>
      <c r="I443" s="17" t="e">
        <f t="shared" ca="1" si="26"/>
        <v>#NAME?</v>
      </c>
      <c r="J443" s="20"/>
      <c r="K443" s="104" t="str">
        <f>IFERROR(INDEX(#REF!,MATCH(J443,#REF!,0)),"")</f>
        <v/>
      </c>
      <c r="L443" s="36">
        <f t="shared" si="27"/>
        <v>0</v>
      </c>
      <c r="M443" s="68"/>
      <c r="N443" s="132"/>
    </row>
    <row r="444" spans="1:14" x14ac:dyDescent="0.25">
      <c r="A444" s="21"/>
      <c r="B444" s="26"/>
      <c r="C444" s="29"/>
      <c r="D444" s="23">
        <f t="shared" si="24"/>
        <v>0</v>
      </c>
      <c r="E444" s="66"/>
      <c r="F444" s="23">
        <f t="shared" si="25"/>
        <v>0</v>
      </c>
      <c r="G444" s="33"/>
      <c r="H444" s="33"/>
      <c r="I444" s="17" t="e">
        <f t="shared" ca="1" si="26"/>
        <v>#NAME?</v>
      </c>
      <c r="J444" s="20"/>
      <c r="K444" s="104" t="str">
        <f>IFERROR(INDEX(#REF!,MATCH(J444,#REF!,0)),"")</f>
        <v/>
      </c>
      <c r="L444" s="36">
        <f t="shared" si="27"/>
        <v>0</v>
      </c>
      <c r="M444" s="68"/>
      <c r="N444" s="132"/>
    </row>
    <row r="445" spans="1:14" x14ac:dyDescent="0.25">
      <c r="A445" s="21"/>
      <c r="B445" s="26"/>
      <c r="C445" s="29"/>
      <c r="D445" s="23">
        <f t="shared" si="24"/>
        <v>0</v>
      </c>
      <c r="E445" s="66"/>
      <c r="F445" s="23">
        <f t="shared" si="25"/>
        <v>0</v>
      </c>
      <c r="G445" s="33"/>
      <c r="H445" s="33"/>
      <c r="I445" s="17" t="e">
        <f t="shared" ca="1" si="26"/>
        <v>#NAME?</v>
      </c>
      <c r="J445" s="20"/>
      <c r="K445" s="104" t="str">
        <f>IFERROR(INDEX(#REF!,MATCH(J445,#REF!,0)),"")</f>
        <v/>
      </c>
      <c r="L445" s="36">
        <f t="shared" si="27"/>
        <v>0</v>
      </c>
      <c r="M445" s="68"/>
      <c r="N445" s="132"/>
    </row>
    <row r="446" spans="1:14" x14ac:dyDescent="0.25">
      <c r="A446" s="21"/>
      <c r="B446" s="26"/>
      <c r="C446" s="29"/>
      <c r="D446" s="23">
        <f t="shared" si="24"/>
        <v>0</v>
      </c>
      <c r="E446" s="66"/>
      <c r="F446" s="23">
        <f t="shared" si="25"/>
        <v>0</v>
      </c>
      <c r="G446" s="33"/>
      <c r="H446" s="33"/>
      <c r="I446" s="17" t="e">
        <f t="shared" ca="1" si="26"/>
        <v>#NAME?</v>
      </c>
      <c r="J446" s="20"/>
      <c r="K446" s="104" t="str">
        <f>IFERROR(INDEX(#REF!,MATCH(J446,#REF!,0)),"")</f>
        <v/>
      </c>
      <c r="L446" s="36">
        <f t="shared" si="27"/>
        <v>0</v>
      </c>
      <c r="M446" s="68"/>
      <c r="N446" s="132"/>
    </row>
    <row r="447" spans="1:14" x14ac:dyDescent="0.25">
      <c r="A447" s="21"/>
      <c r="B447" s="26"/>
      <c r="C447" s="29"/>
      <c r="D447" s="23">
        <f t="shared" si="24"/>
        <v>0</v>
      </c>
      <c r="E447" s="66"/>
      <c r="F447" s="23">
        <f t="shared" si="25"/>
        <v>0</v>
      </c>
      <c r="G447" s="33"/>
      <c r="H447" s="33"/>
      <c r="I447" s="17" t="e">
        <f t="shared" ca="1" si="26"/>
        <v>#NAME?</v>
      </c>
      <c r="J447" s="20"/>
      <c r="K447" s="104" t="str">
        <f>IFERROR(INDEX(#REF!,MATCH(J447,#REF!,0)),"")</f>
        <v/>
      </c>
      <c r="L447" s="36">
        <f t="shared" si="27"/>
        <v>0</v>
      </c>
      <c r="M447" s="68"/>
      <c r="N447" s="132"/>
    </row>
    <row r="448" spans="1:14" x14ac:dyDescent="0.25">
      <c r="A448" s="21"/>
      <c r="B448" s="26"/>
      <c r="C448" s="29"/>
      <c r="D448" s="23">
        <f t="shared" si="24"/>
        <v>0</v>
      </c>
      <c r="E448" s="66"/>
      <c r="F448" s="23">
        <f t="shared" si="25"/>
        <v>0</v>
      </c>
      <c r="G448" s="33"/>
      <c r="H448" s="33"/>
      <c r="I448" s="17" t="e">
        <f t="shared" ca="1" si="26"/>
        <v>#NAME?</v>
      </c>
      <c r="J448" s="20"/>
      <c r="K448" s="104" t="str">
        <f>IFERROR(INDEX(#REF!,MATCH(J448,#REF!,0)),"")</f>
        <v/>
      </c>
      <c r="L448" s="36">
        <f t="shared" si="27"/>
        <v>0</v>
      </c>
      <c r="M448" s="68"/>
      <c r="N448" s="132"/>
    </row>
    <row r="449" spans="1:14" x14ac:dyDescent="0.25">
      <c r="A449" s="21"/>
      <c r="B449" s="26"/>
      <c r="C449" s="29"/>
      <c r="D449" s="23">
        <f t="shared" si="24"/>
        <v>0</v>
      </c>
      <c r="E449" s="66"/>
      <c r="F449" s="23">
        <f t="shared" si="25"/>
        <v>0</v>
      </c>
      <c r="G449" s="33"/>
      <c r="H449" s="33"/>
      <c r="I449" s="17" t="e">
        <f t="shared" ca="1" si="26"/>
        <v>#NAME?</v>
      </c>
      <c r="J449" s="20"/>
      <c r="K449" s="104" t="str">
        <f>IFERROR(INDEX(#REF!,MATCH(J449,#REF!,0)),"")</f>
        <v/>
      </c>
      <c r="L449" s="36">
        <f t="shared" si="27"/>
        <v>0</v>
      </c>
      <c r="M449" s="68"/>
      <c r="N449" s="132"/>
    </row>
    <row r="450" spans="1:14" x14ac:dyDescent="0.25">
      <c r="A450" s="21"/>
      <c r="B450" s="26"/>
      <c r="C450" s="29"/>
      <c r="D450" s="23">
        <f t="shared" si="24"/>
        <v>0</v>
      </c>
      <c r="E450" s="66"/>
      <c r="F450" s="23">
        <f t="shared" si="25"/>
        <v>0</v>
      </c>
      <c r="G450" s="33"/>
      <c r="H450" s="33"/>
      <c r="I450" s="17" t="e">
        <f t="shared" ca="1" si="26"/>
        <v>#NAME?</v>
      </c>
      <c r="J450" s="20"/>
      <c r="K450" s="104" t="str">
        <f>IFERROR(INDEX(#REF!,MATCH(J450,#REF!,0)),"")</f>
        <v/>
      </c>
      <c r="L450" s="36">
        <f t="shared" si="27"/>
        <v>0</v>
      </c>
      <c r="M450" s="68"/>
      <c r="N450" s="132"/>
    </row>
    <row r="451" spans="1:14" x14ac:dyDescent="0.25">
      <c r="A451" s="21"/>
      <c r="B451" s="26"/>
      <c r="C451" s="29"/>
      <c r="D451" s="23">
        <f t="shared" si="24"/>
        <v>0</v>
      </c>
      <c r="E451" s="66"/>
      <c r="F451" s="23">
        <f t="shared" si="25"/>
        <v>0</v>
      </c>
      <c r="G451" s="33"/>
      <c r="H451" s="33"/>
      <c r="I451" s="17" t="e">
        <f t="shared" ca="1" si="26"/>
        <v>#NAME?</v>
      </c>
      <c r="J451" s="20"/>
      <c r="K451" s="104" t="str">
        <f>IFERROR(INDEX(#REF!,MATCH(J451,#REF!,0)),"")</f>
        <v/>
      </c>
      <c r="L451" s="36">
        <f t="shared" si="27"/>
        <v>0</v>
      </c>
      <c r="M451" s="68"/>
      <c r="N451" s="132"/>
    </row>
    <row r="452" spans="1:14" x14ac:dyDescent="0.25">
      <c r="A452" s="21"/>
      <c r="B452" s="26"/>
      <c r="C452" s="29"/>
      <c r="D452" s="23">
        <f t="shared" si="24"/>
        <v>0</v>
      </c>
      <c r="E452" s="66"/>
      <c r="F452" s="23">
        <f t="shared" si="25"/>
        <v>0</v>
      </c>
      <c r="G452" s="33"/>
      <c r="H452" s="33"/>
      <c r="I452" s="17" t="e">
        <f t="shared" ca="1" si="26"/>
        <v>#NAME?</v>
      </c>
      <c r="J452" s="20"/>
      <c r="K452" s="104" t="str">
        <f>IFERROR(INDEX(#REF!,MATCH(J452,#REF!,0)),"")</f>
        <v/>
      </c>
      <c r="L452" s="36">
        <f t="shared" si="27"/>
        <v>0</v>
      </c>
      <c r="M452" s="68"/>
      <c r="N452" s="132"/>
    </row>
    <row r="453" spans="1:14" x14ac:dyDescent="0.25">
      <c r="A453" s="21"/>
      <c r="B453" s="26"/>
      <c r="C453" s="29"/>
      <c r="D453" s="23">
        <f t="shared" si="24"/>
        <v>0</v>
      </c>
      <c r="E453" s="66"/>
      <c r="F453" s="23">
        <f t="shared" si="25"/>
        <v>0</v>
      </c>
      <c r="G453" s="33"/>
      <c r="H453" s="33"/>
      <c r="I453" s="17" t="e">
        <f t="shared" ca="1" si="26"/>
        <v>#NAME?</v>
      </c>
      <c r="J453" s="20"/>
      <c r="K453" s="104" t="str">
        <f>IFERROR(INDEX(#REF!,MATCH(J453,#REF!,0)),"")</f>
        <v/>
      </c>
      <c r="L453" s="36">
        <f t="shared" si="27"/>
        <v>0</v>
      </c>
      <c r="M453" s="68"/>
      <c r="N453" s="132"/>
    </row>
    <row r="454" spans="1:14" x14ac:dyDescent="0.25">
      <c r="A454" s="21"/>
      <c r="B454" s="26"/>
      <c r="C454" s="29"/>
      <c r="D454" s="23">
        <f t="shared" ref="D454:D511" si="28">B454*C454</f>
        <v>0</v>
      </c>
      <c r="E454" s="66"/>
      <c r="F454" s="23">
        <f t="shared" ref="F454:F511" si="29">E454*(D454)^(1/2)</f>
        <v>0</v>
      </c>
      <c r="G454" s="33"/>
      <c r="H454" s="33"/>
      <c r="I454" s="17" t="e">
        <f t="shared" ref="I454:I511" ca="1" si="30">DiamColPrandtl(F454,G454,H454)</f>
        <v>#NAME?</v>
      </c>
      <c r="J454" s="20"/>
      <c r="K454" s="104" t="str">
        <f>IFERROR(INDEX(#REF!,MATCH(J454,#REF!,0)),"")</f>
        <v/>
      </c>
      <c r="L454" s="36">
        <f t="shared" si="27"/>
        <v>0</v>
      </c>
      <c r="M454" s="68"/>
      <c r="N454" s="132"/>
    </row>
    <row r="455" spans="1:14" x14ac:dyDescent="0.25">
      <c r="A455" s="21"/>
      <c r="B455" s="26"/>
      <c r="C455" s="29"/>
      <c r="D455" s="23">
        <f t="shared" si="28"/>
        <v>0</v>
      </c>
      <c r="E455" s="66"/>
      <c r="F455" s="23">
        <f t="shared" si="29"/>
        <v>0</v>
      </c>
      <c r="G455" s="33"/>
      <c r="H455" s="33"/>
      <c r="I455" s="17" t="e">
        <f t="shared" ca="1" si="30"/>
        <v>#NAME?</v>
      </c>
      <c r="J455" s="20"/>
      <c r="K455" s="104" t="str">
        <f>IFERROR(INDEX(#REF!,MATCH(J455,#REF!,0)),"")</f>
        <v/>
      </c>
      <c r="L455" s="36">
        <f t="shared" si="27"/>
        <v>0</v>
      </c>
      <c r="M455" s="68"/>
      <c r="N455" s="132"/>
    </row>
    <row r="456" spans="1:14" x14ac:dyDescent="0.25">
      <c r="A456" s="21"/>
      <c r="B456" s="26"/>
      <c r="C456" s="29"/>
      <c r="D456" s="23">
        <f t="shared" si="28"/>
        <v>0</v>
      </c>
      <c r="E456" s="66"/>
      <c r="F456" s="23">
        <f t="shared" si="29"/>
        <v>0</v>
      </c>
      <c r="G456" s="33"/>
      <c r="H456" s="33"/>
      <c r="I456" s="17" t="e">
        <f t="shared" ca="1" si="30"/>
        <v>#NAME?</v>
      </c>
      <c r="J456" s="20"/>
      <c r="K456" s="104" t="str">
        <f>IFERROR(INDEX(#REF!,MATCH(J456,#REF!,0)),"")</f>
        <v/>
      </c>
      <c r="L456" s="36">
        <f t="shared" si="27"/>
        <v>0</v>
      </c>
      <c r="M456" s="68"/>
      <c r="N456" s="132"/>
    </row>
    <row r="457" spans="1:14" x14ac:dyDescent="0.25">
      <c r="A457" s="21"/>
      <c r="B457" s="26"/>
      <c r="C457" s="29"/>
      <c r="D457" s="23">
        <f t="shared" si="28"/>
        <v>0</v>
      </c>
      <c r="E457" s="66"/>
      <c r="F457" s="23">
        <f t="shared" si="29"/>
        <v>0</v>
      </c>
      <c r="G457" s="33"/>
      <c r="H457" s="33"/>
      <c r="I457" s="17" t="e">
        <f t="shared" ca="1" si="30"/>
        <v>#NAME?</v>
      </c>
      <c r="J457" s="20"/>
      <c r="K457" s="104" t="str">
        <f>IFERROR(INDEX(#REF!,MATCH(J457,#REF!,0)),"")</f>
        <v/>
      </c>
      <c r="L457" s="36">
        <f t="shared" si="27"/>
        <v>0</v>
      </c>
      <c r="M457" s="68"/>
      <c r="N457" s="132"/>
    </row>
    <row r="458" spans="1:14" x14ac:dyDescent="0.25">
      <c r="A458" s="21"/>
      <c r="B458" s="26"/>
      <c r="C458" s="29"/>
      <c r="D458" s="23">
        <f t="shared" si="28"/>
        <v>0</v>
      </c>
      <c r="E458" s="66"/>
      <c r="F458" s="23">
        <f t="shared" si="29"/>
        <v>0</v>
      </c>
      <c r="G458" s="33"/>
      <c r="H458" s="33"/>
      <c r="I458" s="17" t="e">
        <f t="shared" ca="1" si="30"/>
        <v>#NAME?</v>
      </c>
      <c r="J458" s="20"/>
      <c r="K458" s="104" t="str">
        <f>IFERROR(INDEX(#REF!,MATCH(J458,#REF!,0)),"")</f>
        <v/>
      </c>
      <c r="L458" s="36">
        <f t="shared" si="27"/>
        <v>0</v>
      </c>
      <c r="M458" s="68"/>
      <c r="N458" s="132"/>
    </row>
    <row r="459" spans="1:14" x14ac:dyDescent="0.25">
      <c r="A459" s="21"/>
      <c r="B459" s="26"/>
      <c r="C459" s="29"/>
      <c r="D459" s="23">
        <f t="shared" si="28"/>
        <v>0</v>
      </c>
      <c r="E459" s="66"/>
      <c r="F459" s="23">
        <f t="shared" si="29"/>
        <v>0</v>
      </c>
      <c r="G459" s="33"/>
      <c r="H459" s="33"/>
      <c r="I459" s="17" t="e">
        <f t="shared" ca="1" si="30"/>
        <v>#NAME?</v>
      </c>
      <c r="J459" s="20"/>
      <c r="K459" s="104" t="str">
        <f>IFERROR(INDEX(#REF!,MATCH(J459,#REF!,0)),"")</f>
        <v/>
      </c>
      <c r="L459" s="36">
        <f t="shared" si="27"/>
        <v>0</v>
      </c>
      <c r="M459" s="68"/>
      <c r="N459" s="132"/>
    </row>
    <row r="460" spans="1:14" x14ac:dyDescent="0.25">
      <c r="A460" s="21"/>
      <c r="B460" s="26"/>
      <c r="C460" s="29"/>
      <c r="D460" s="23">
        <f t="shared" si="28"/>
        <v>0</v>
      </c>
      <c r="E460" s="66"/>
      <c r="F460" s="23">
        <f t="shared" si="29"/>
        <v>0</v>
      </c>
      <c r="G460" s="33"/>
      <c r="H460" s="33"/>
      <c r="I460" s="17" t="e">
        <f t="shared" ca="1" si="30"/>
        <v>#NAME?</v>
      </c>
      <c r="J460" s="20"/>
      <c r="K460" s="104" t="str">
        <f>IFERROR(INDEX(#REF!,MATCH(J460,#REF!,0)),"")</f>
        <v/>
      </c>
      <c r="L460" s="36">
        <f t="shared" si="27"/>
        <v>0</v>
      </c>
      <c r="M460" s="68"/>
      <c r="N460" s="132"/>
    </row>
    <row r="461" spans="1:14" x14ac:dyDescent="0.25">
      <c r="A461" s="21"/>
      <c r="B461" s="26"/>
      <c r="C461" s="29"/>
      <c r="D461" s="23">
        <f t="shared" si="28"/>
        <v>0</v>
      </c>
      <c r="E461" s="66"/>
      <c r="F461" s="23">
        <f t="shared" si="29"/>
        <v>0</v>
      </c>
      <c r="G461" s="33"/>
      <c r="H461" s="33"/>
      <c r="I461" s="17" t="e">
        <f t="shared" ca="1" si="30"/>
        <v>#NAME?</v>
      </c>
      <c r="J461" s="20"/>
      <c r="K461" s="104" t="str">
        <f>IFERROR(INDEX(#REF!,MATCH(J461,#REF!,0)),"")</f>
        <v/>
      </c>
      <c r="L461" s="36">
        <f t="shared" si="27"/>
        <v>0</v>
      </c>
      <c r="M461" s="68"/>
      <c r="N461" s="132"/>
    </row>
    <row r="462" spans="1:14" x14ac:dyDescent="0.25">
      <c r="A462" s="21"/>
      <c r="B462" s="26"/>
      <c r="C462" s="29"/>
      <c r="D462" s="23">
        <f t="shared" si="28"/>
        <v>0</v>
      </c>
      <c r="E462" s="66"/>
      <c r="F462" s="23">
        <f t="shared" si="29"/>
        <v>0</v>
      </c>
      <c r="G462" s="33"/>
      <c r="H462" s="33"/>
      <c r="I462" s="17" t="e">
        <f t="shared" ca="1" si="30"/>
        <v>#NAME?</v>
      </c>
      <c r="J462" s="20"/>
      <c r="K462" s="104" t="str">
        <f>IFERROR(INDEX(#REF!,MATCH(J462,#REF!,0)),"")</f>
        <v/>
      </c>
      <c r="L462" s="36">
        <f t="shared" si="27"/>
        <v>0</v>
      </c>
      <c r="M462" s="68"/>
      <c r="N462" s="132"/>
    </row>
    <row r="463" spans="1:14" x14ac:dyDescent="0.25">
      <c r="A463" s="21"/>
      <c r="B463" s="26"/>
      <c r="C463" s="29"/>
      <c r="D463" s="23">
        <f t="shared" si="28"/>
        <v>0</v>
      </c>
      <c r="E463" s="66"/>
      <c r="F463" s="23">
        <f t="shared" si="29"/>
        <v>0</v>
      </c>
      <c r="G463" s="33"/>
      <c r="H463" s="33"/>
      <c r="I463" s="17" t="e">
        <f t="shared" ca="1" si="30"/>
        <v>#NAME?</v>
      </c>
      <c r="J463" s="20"/>
      <c r="K463" s="104" t="str">
        <f>IFERROR(INDEX(#REF!,MATCH(J463,#REF!,0)),"")</f>
        <v/>
      </c>
      <c r="L463" s="36">
        <f t="shared" ref="L463:L511" si="31">IF(F463&lt;&gt;0,F463/1000/(PI()*(K463/1000)^2/4*G463),0)</f>
        <v>0</v>
      </c>
      <c r="M463" s="68"/>
      <c r="N463" s="132"/>
    </row>
    <row r="464" spans="1:14" x14ac:dyDescent="0.25">
      <c r="A464" s="21"/>
      <c r="B464" s="26"/>
      <c r="C464" s="29"/>
      <c r="D464" s="23">
        <f t="shared" si="28"/>
        <v>0</v>
      </c>
      <c r="E464" s="66"/>
      <c r="F464" s="23">
        <f t="shared" si="29"/>
        <v>0</v>
      </c>
      <c r="G464" s="33"/>
      <c r="H464" s="33"/>
      <c r="I464" s="17" t="e">
        <f t="shared" ca="1" si="30"/>
        <v>#NAME?</v>
      </c>
      <c r="J464" s="20"/>
      <c r="K464" s="104" t="str">
        <f>IFERROR(INDEX(#REF!,MATCH(J464,#REF!,0)),"")</f>
        <v/>
      </c>
      <c r="L464" s="36">
        <f t="shared" si="31"/>
        <v>0</v>
      </c>
      <c r="M464" s="68"/>
      <c r="N464" s="132"/>
    </row>
    <row r="465" spans="1:14" x14ac:dyDescent="0.25">
      <c r="A465" s="21"/>
      <c r="B465" s="26"/>
      <c r="C465" s="29"/>
      <c r="D465" s="23">
        <f t="shared" si="28"/>
        <v>0</v>
      </c>
      <c r="E465" s="66"/>
      <c r="F465" s="23">
        <f t="shared" si="29"/>
        <v>0</v>
      </c>
      <c r="G465" s="33"/>
      <c r="H465" s="33"/>
      <c r="I465" s="17" t="e">
        <f t="shared" ca="1" si="30"/>
        <v>#NAME?</v>
      </c>
      <c r="J465" s="20"/>
      <c r="K465" s="104" t="str">
        <f>IFERROR(INDEX(#REF!,MATCH(J465,#REF!,0)),"")</f>
        <v/>
      </c>
      <c r="L465" s="36">
        <f t="shared" si="31"/>
        <v>0</v>
      </c>
      <c r="M465" s="68"/>
      <c r="N465" s="132"/>
    </row>
    <row r="466" spans="1:14" x14ac:dyDescent="0.25">
      <c r="A466" s="21"/>
      <c r="B466" s="26"/>
      <c r="C466" s="29"/>
      <c r="D466" s="23">
        <f t="shared" si="28"/>
        <v>0</v>
      </c>
      <c r="E466" s="66"/>
      <c r="F466" s="23">
        <f t="shared" si="29"/>
        <v>0</v>
      </c>
      <c r="G466" s="33"/>
      <c r="H466" s="33"/>
      <c r="I466" s="17" t="e">
        <f t="shared" ca="1" si="30"/>
        <v>#NAME?</v>
      </c>
      <c r="J466" s="20"/>
      <c r="K466" s="104" t="str">
        <f>IFERROR(INDEX(#REF!,MATCH(J466,#REF!,0)),"")</f>
        <v/>
      </c>
      <c r="L466" s="36">
        <f t="shared" si="31"/>
        <v>0</v>
      </c>
      <c r="M466" s="68"/>
      <c r="N466" s="132"/>
    </row>
    <row r="467" spans="1:14" x14ac:dyDescent="0.25">
      <c r="A467" s="21"/>
      <c r="B467" s="26"/>
      <c r="C467" s="29"/>
      <c r="D467" s="23">
        <f t="shared" si="28"/>
        <v>0</v>
      </c>
      <c r="E467" s="66"/>
      <c r="F467" s="23">
        <f t="shared" si="29"/>
        <v>0</v>
      </c>
      <c r="G467" s="33"/>
      <c r="H467" s="33"/>
      <c r="I467" s="17" t="e">
        <f t="shared" ca="1" si="30"/>
        <v>#NAME?</v>
      </c>
      <c r="J467" s="20"/>
      <c r="K467" s="104" t="str">
        <f>IFERROR(INDEX(#REF!,MATCH(J467,#REF!,0)),"")</f>
        <v/>
      </c>
      <c r="L467" s="36">
        <f t="shared" si="31"/>
        <v>0</v>
      </c>
      <c r="M467" s="68"/>
      <c r="N467" s="132"/>
    </row>
    <row r="468" spans="1:14" x14ac:dyDescent="0.25">
      <c r="A468" s="21"/>
      <c r="B468" s="26"/>
      <c r="C468" s="29"/>
      <c r="D468" s="23">
        <f t="shared" si="28"/>
        <v>0</v>
      </c>
      <c r="E468" s="66"/>
      <c r="F468" s="23">
        <f t="shared" si="29"/>
        <v>0</v>
      </c>
      <c r="G468" s="33"/>
      <c r="H468" s="33"/>
      <c r="I468" s="17" t="e">
        <f t="shared" ca="1" si="30"/>
        <v>#NAME?</v>
      </c>
      <c r="J468" s="20"/>
      <c r="K468" s="104" t="str">
        <f>IFERROR(INDEX(#REF!,MATCH(J468,#REF!,0)),"")</f>
        <v/>
      </c>
      <c r="L468" s="36">
        <f t="shared" si="31"/>
        <v>0</v>
      </c>
      <c r="M468" s="68"/>
      <c r="N468" s="132"/>
    </row>
    <row r="469" spans="1:14" x14ac:dyDescent="0.25">
      <c r="A469" s="21"/>
      <c r="B469" s="26"/>
      <c r="C469" s="29"/>
      <c r="D469" s="23">
        <f t="shared" si="28"/>
        <v>0</v>
      </c>
      <c r="E469" s="66"/>
      <c r="F469" s="23">
        <f t="shared" si="29"/>
        <v>0</v>
      </c>
      <c r="G469" s="33"/>
      <c r="H469" s="33"/>
      <c r="I469" s="17" t="e">
        <f t="shared" ca="1" si="30"/>
        <v>#NAME?</v>
      </c>
      <c r="J469" s="20"/>
      <c r="K469" s="104" t="str">
        <f>IFERROR(INDEX(#REF!,MATCH(J469,#REF!,0)),"")</f>
        <v/>
      </c>
      <c r="L469" s="36">
        <f t="shared" si="31"/>
        <v>0</v>
      </c>
      <c r="M469" s="68"/>
      <c r="N469" s="132"/>
    </row>
    <row r="470" spans="1:14" x14ac:dyDescent="0.25">
      <c r="A470" s="21"/>
      <c r="B470" s="26"/>
      <c r="C470" s="29"/>
      <c r="D470" s="23">
        <f t="shared" si="28"/>
        <v>0</v>
      </c>
      <c r="E470" s="66"/>
      <c r="F470" s="23">
        <f t="shared" si="29"/>
        <v>0</v>
      </c>
      <c r="G470" s="33"/>
      <c r="H470" s="33"/>
      <c r="I470" s="17" t="e">
        <f t="shared" ca="1" si="30"/>
        <v>#NAME?</v>
      </c>
      <c r="J470" s="20"/>
      <c r="K470" s="104" t="str">
        <f>IFERROR(INDEX(#REF!,MATCH(J470,#REF!,0)),"")</f>
        <v/>
      </c>
      <c r="L470" s="36">
        <f t="shared" si="31"/>
        <v>0</v>
      </c>
      <c r="M470" s="68"/>
      <c r="N470" s="132"/>
    </row>
    <row r="471" spans="1:14" x14ac:dyDescent="0.25">
      <c r="A471" s="21"/>
      <c r="B471" s="26"/>
      <c r="C471" s="29"/>
      <c r="D471" s="23">
        <f t="shared" si="28"/>
        <v>0</v>
      </c>
      <c r="E471" s="66"/>
      <c r="F471" s="23">
        <f t="shared" si="29"/>
        <v>0</v>
      </c>
      <c r="G471" s="33"/>
      <c r="H471" s="33"/>
      <c r="I471" s="17" t="e">
        <f t="shared" ca="1" si="30"/>
        <v>#NAME?</v>
      </c>
      <c r="J471" s="20"/>
      <c r="K471" s="104" t="str">
        <f>IFERROR(INDEX(#REF!,MATCH(J471,#REF!,0)),"")</f>
        <v/>
      </c>
      <c r="L471" s="36">
        <f t="shared" si="31"/>
        <v>0</v>
      </c>
      <c r="M471" s="68"/>
      <c r="N471" s="132"/>
    </row>
    <row r="472" spans="1:14" x14ac:dyDescent="0.25">
      <c r="A472" s="21"/>
      <c r="B472" s="26"/>
      <c r="C472" s="29"/>
      <c r="D472" s="23">
        <f t="shared" si="28"/>
        <v>0</v>
      </c>
      <c r="E472" s="66"/>
      <c r="F472" s="23">
        <f t="shared" si="29"/>
        <v>0</v>
      </c>
      <c r="G472" s="33"/>
      <c r="H472" s="33"/>
      <c r="I472" s="17" t="e">
        <f t="shared" ca="1" si="30"/>
        <v>#NAME?</v>
      </c>
      <c r="J472" s="20"/>
      <c r="K472" s="104" t="str">
        <f>IFERROR(INDEX(#REF!,MATCH(J472,#REF!,0)),"")</f>
        <v/>
      </c>
      <c r="L472" s="36">
        <f t="shared" si="31"/>
        <v>0</v>
      </c>
      <c r="M472" s="68"/>
      <c r="N472" s="132"/>
    </row>
    <row r="473" spans="1:14" x14ac:dyDescent="0.25">
      <c r="A473" s="21"/>
      <c r="B473" s="26"/>
      <c r="C473" s="29"/>
      <c r="D473" s="23">
        <f t="shared" si="28"/>
        <v>0</v>
      </c>
      <c r="E473" s="66"/>
      <c r="F473" s="23">
        <f t="shared" si="29"/>
        <v>0</v>
      </c>
      <c r="G473" s="33"/>
      <c r="H473" s="33"/>
      <c r="I473" s="17" t="e">
        <f t="shared" ca="1" si="30"/>
        <v>#NAME?</v>
      </c>
      <c r="J473" s="20"/>
      <c r="K473" s="104" t="str">
        <f>IFERROR(INDEX(#REF!,MATCH(J473,#REF!,0)),"")</f>
        <v/>
      </c>
      <c r="L473" s="36">
        <f t="shared" si="31"/>
        <v>0</v>
      </c>
      <c r="M473" s="68"/>
      <c r="N473" s="132"/>
    </row>
    <row r="474" spans="1:14" x14ac:dyDescent="0.25">
      <c r="A474" s="21"/>
      <c r="B474" s="26"/>
      <c r="C474" s="29"/>
      <c r="D474" s="23">
        <f t="shared" si="28"/>
        <v>0</v>
      </c>
      <c r="E474" s="66"/>
      <c r="F474" s="23">
        <f t="shared" si="29"/>
        <v>0</v>
      </c>
      <c r="G474" s="33"/>
      <c r="H474" s="33"/>
      <c r="I474" s="17" t="e">
        <f t="shared" ca="1" si="30"/>
        <v>#NAME?</v>
      </c>
      <c r="J474" s="20"/>
      <c r="K474" s="104" t="str">
        <f>IFERROR(INDEX(#REF!,MATCH(J474,#REF!,0)),"")</f>
        <v/>
      </c>
      <c r="L474" s="36">
        <f t="shared" si="31"/>
        <v>0</v>
      </c>
      <c r="M474" s="68"/>
      <c r="N474" s="132"/>
    </row>
    <row r="475" spans="1:14" x14ac:dyDescent="0.25">
      <c r="A475" s="21"/>
      <c r="B475" s="26"/>
      <c r="C475" s="29"/>
      <c r="D475" s="23">
        <f t="shared" si="28"/>
        <v>0</v>
      </c>
      <c r="E475" s="66"/>
      <c r="F475" s="23">
        <f t="shared" si="29"/>
        <v>0</v>
      </c>
      <c r="G475" s="33"/>
      <c r="H475" s="33"/>
      <c r="I475" s="17" t="e">
        <f t="shared" ca="1" si="30"/>
        <v>#NAME?</v>
      </c>
      <c r="J475" s="20"/>
      <c r="K475" s="104" t="str">
        <f>IFERROR(INDEX(#REF!,MATCH(J475,#REF!,0)),"")</f>
        <v/>
      </c>
      <c r="L475" s="36">
        <f t="shared" si="31"/>
        <v>0</v>
      </c>
      <c r="M475" s="68"/>
      <c r="N475" s="132"/>
    </row>
    <row r="476" spans="1:14" x14ac:dyDescent="0.25">
      <c r="A476" s="21"/>
      <c r="B476" s="26"/>
      <c r="C476" s="29"/>
      <c r="D476" s="23">
        <f t="shared" si="28"/>
        <v>0</v>
      </c>
      <c r="E476" s="66"/>
      <c r="F476" s="23">
        <f t="shared" si="29"/>
        <v>0</v>
      </c>
      <c r="G476" s="33"/>
      <c r="H476" s="33"/>
      <c r="I476" s="17" t="e">
        <f t="shared" ca="1" si="30"/>
        <v>#NAME?</v>
      </c>
      <c r="J476" s="20"/>
      <c r="K476" s="104" t="str">
        <f>IFERROR(INDEX(#REF!,MATCH(J476,#REF!,0)),"")</f>
        <v/>
      </c>
      <c r="L476" s="36">
        <f t="shared" si="31"/>
        <v>0</v>
      </c>
      <c r="M476" s="68"/>
      <c r="N476" s="132"/>
    </row>
    <row r="477" spans="1:14" x14ac:dyDescent="0.25">
      <c r="A477" s="21"/>
      <c r="B477" s="26"/>
      <c r="C477" s="29"/>
      <c r="D477" s="23">
        <f t="shared" si="28"/>
        <v>0</v>
      </c>
      <c r="E477" s="66"/>
      <c r="F477" s="23">
        <f t="shared" si="29"/>
        <v>0</v>
      </c>
      <c r="G477" s="33"/>
      <c r="H477" s="33"/>
      <c r="I477" s="17" t="e">
        <f t="shared" ca="1" si="30"/>
        <v>#NAME?</v>
      </c>
      <c r="J477" s="20"/>
      <c r="K477" s="104" t="str">
        <f>IFERROR(INDEX(#REF!,MATCH(J477,#REF!,0)),"")</f>
        <v/>
      </c>
      <c r="L477" s="36">
        <f t="shared" si="31"/>
        <v>0</v>
      </c>
      <c r="M477" s="68"/>
      <c r="N477" s="132"/>
    </row>
    <row r="478" spans="1:14" x14ac:dyDescent="0.25">
      <c r="A478" s="21"/>
      <c r="B478" s="26"/>
      <c r="C478" s="29"/>
      <c r="D478" s="23">
        <f t="shared" si="28"/>
        <v>0</v>
      </c>
      <c r="E478" s="66"/>
      <c r="F478" s="23">
        <f t="shared" si="29"/>
        <v>0</v>
      </c>
      <c r="G478" s="33"/>
      <c r="H478" s="33"/>
      <c r="I478" s="17" t="e">
        <f t="shared" ca="1" si="30"/>
        <v>#NAME?</v>
      </c>
      <c r="J478" s="20"/>
      <c r="K478" s="104" t="str">
        <f>IFERROR(INDEX(#REF!,MATCH(J478,#REF!,0)),"")</f>
        <v/>
      </c>
      <c r="L478" s="36">
        <f t="shared" si="31"/>
        <v>0</v>
      </c>
      <c r="M478" s="68"/>
      <c r="N478" s="132"/>
    </row>
    <row r="479" spans="1:14" x14ac:dyDescent="0.25">
      <c r="A479" s="21"/>
      <c r="B479" s="26"/>
      <c r="C479" s="29"/>
      <c r="D479" s="23">
        <f t="shared" si="28"/>
        <v>0</v>
      </c>
      <c r="E479" s="66"/>
      <c r="F479" s="23">
        <f t="shared" si="29"/>
        <v>0</v>
      </c>
      <c r="G479" s="33"/>
      <c r="H479" s="33"/>
      <c r="I479" s="17" t="e">
        <f t="shared" ca="1" si="30"/>
        <v>#NAME?</v>
      </c>
      <c r="J479" s="20"/>
      <c r="K479" s="104" t="str">
        <f>IFERROR(INDEX(#REF!,MATCH(J479,#REF!,0)),"")</f>
        <v/>
      </c>
      <c r="L479" s="36">
        <f t="shared" si="31"/>
        <v>0</v>
      </c>
      <c r="M479" s="68"/>
      <c r="N479" s="132"/>
    </row>
    <row r="480" spans="1:14" x14ac:dyDescent="0.25">
      <c r="A480" s="21"/>
      <c r="B480" s="26"/>
      <c r="C480" s="29"/>
      <c r="D480" s="23">
        <f t="shared" si="28"/>
        <v>0</v>
      </c>
      <c r="E480" s="66"/>
      <c r="F480" s="23">
        <f t="shared" si="29"/>
        <v>0</v>
      </c>
      <c r="G480" s="33"/>
      <c r="H480" s="33"/>
      <c r="I480" s="17" t="e">
        <f t="shared" ca="1" si="30"/>
        <v>#NAME?</v>
      </c>
      <c r="J480" s="20"/>
      <c r="K480" s="104" t="str">
        <f>IFERROR(INDEX(#REF!,MATCH(J480,#REF!,0)),"")</f>
        <v/>
      </c>
      <c r="L480" s="36">
        <f t="shared" si="31"/>
        <v>0</v>
      </c>
      <c r="M480" s="68"/>
      <c r="N480" s="132"/>
    </row>
    <row r="481" spans="1:14" x14ac:dyDescent="0.25">
      <c r="A481" s="21"/>
      <c r="B481" s="26"/>
      <c r="C481" s="29"/>
      <c r="D481" s="23">
        <f t="shared" si="28"/>
        <v>0</v>
      </c>
      <c r="E481" s="66"/>
      <c r="F481" s="23">
        <f t="shared" si="29"/>
        <v>0</v>
      </c>
      <c r="G481" s="33"/>
      <c r="H481" s="33"/>
      <c r="I481" s="17" t="e">
        <f t="shared" ca="1" si="30"/>
        <v>#NAME?</v>
      </c>
      <c r="J481" s="20"/>
      <c r="K481" s="104" t="str">
        <f>IFERROR(INDEX(#REF!,MATCH(J481,#REF!,0)),"")</f>
        <v/>
      </c>
      <c r="L481" s="36">
        <f t="shared" si="31"/>
        <v>0</v>
      </c>
      <c r="M481" s="68"/>
      <c r="N481" s="132"/>
    </row>
    <row r="482" spans="1:14" x14ac:dyDescent="0.25">
      <c r="A482" s="21"/>
      <c r="B482" s="26"/>
      <c r="C482" s="29"/>
      <c r="D482" s="23">
        <f t="shared" si="28"/>
        <v>0</v>
      </c>
      <c r="E482" s="66"/>
      <c r="F482" s="23">
        <f t="shared" si="29"/>
        <v>0</v>
      </c>
      <c r="G482" s="33"/>
      <c r="H482" s="33"/>
      <c r="I482" s="17" t="e">
        <f t="shared" ca="1" si="30"/>
        <v>#NAME?</v>
      </c>
      <c r="J482" s="20"/>
      <c r="K482" s="104" t="str">
        <f>IFERROR(INDEX(#REF!,MATCH(J482,#REF!,0)),"")</f>
        <v/>
      </c>
      <c r="L482" s="36">
        <f t="shared" si="31"/>
        <v>0</v>
      </c>
      <c r="M482" s="68"/>
      <c r="N482" s="132"/>
    </row>
    <row r="483" spans="1:14" x14ac:dyDescent="0.25">
      <c r="A483" s="21"/>
      <c r="B483" s="26"/>
      <c r="C483" s="29"/>
      <c r="D483" s="23">
        <f t="shared" si="28"/>
        <v>0</v>
      </c>
      <c r="E483" s="66"/>
      <c r="F483" s="23">
        <f t="shared" si="29"/>
        <v>0</v>
      </c>
      <c r="G483" s="33"/>
      <c r="H483" s="33"/>
      <c r="I483" s="17" t="e">
        <f t="shared" ca="1" si="30"/>
        <v>#NAME?</v>
      </c>
      <c r="J483" s="20"/>
      <c r="K483" s="104" t="str">
        <f>IFERROR(INDEX(#REF!,MATCH(J483,#REF!,0)),"")</f>
        <v/>
      </c>
      <c r="L483" s="36">
        <f t="shared" si="31"/>
        <v>0</v>
      </c>
      <c r="M483" s="68"/>
      <c r="N483" s="132"/>
    </row>
    <row r="484" spans="1:14" x14ac:dyDescent="0.25">
      <c r="A484" s="21"/>
      <c r="B484" s="26"/>
      <c r="C484" s="29"/>
      <c r="D484" s="23">
        <f t="shared" si="28"/>
        <v>0</v>
      </c>
      <c r="E484" s="66"/>
      <c r="F484" s="23">
        <f t="shared" si="29"/>
        <v>0</v>
      </c>
      <c r="G484" s="33"/>
      <c r="H484" s="33"/>
      <c r="I484" s="17" t="e">
        <f t="shared" ca="1" si="30"/>
        <v>#NAME?</v>
      </c>
      <c r="J484" s="20"/>
      <c r="K484" s="104" t="str">
        <f>IFERROR(INDEX(#REF!,MATCH(J484,#REF!,0)),"")</f>
        <v/>
      </c>
      <c r="L484" s="36">
        <f t="shared" si="31"/>
        <v>0</v>
      </c>
      <c r="M484" s="68"/>
      <c r="N484" s="132"/>
    </row>
    <row r="485" spans="1:14" x14ac:dyDescent="0.25">
      <c r="A485" s="21"/>
      <c r="B485" s="26"/>
      <c r="C485" s="29"/>
      <c r="D485" s="23">
        <f t="shared" si="28"/>
        <v>0</v>
      </c>
      <c r="E485" s="66"/>
      <c r="F485" s="23">
        <f t="shared" si="29"/>
        <v>0</v>
      </c>
      <c r="G485" s="33"/>
      <c r="H485" s="33"/>
      <c r="I485" s="17" t="e">
        <f t="shared" ca="1" si="30"/>
        <v>#NAME?</v>
      </c>
      <c r="J485" s="20"/>
      <c r="K485" s="104" t="str">
        <f>IFERROR(INDEX(#REF!,MATCH(J485,#REF!,0)),"")</f>
        <v/>
      </c>
      <c r="L485" s="36">
        <f t="shared" si="31"/>
        <v>0</v>
      </c>
      <c r="M485" s="68"/>
      <c r="N485" s="132"/>
    </row>
    <row r="486" spans="1:14" x14ac:dyDescent="0.25">
      <c r="A486" s="21"/>
      <c r="B486" s="26"/>
      <c r="C486" s="29"/>
      <c r="D486" s="23">
        <f t="shared" si="28"/>
        <v>0</v>
      </c>
      <c r="E486" s="66"/>
      <c r="F486" s="23">
        <f t="shared" si="29"/>
        <v>0</v>
      </c>
      <c r="G486" s="33"/>
      <c r="H486" s="33"/>
      <c r="I486" s="17" t="e">
        <f t="shared" ca="1" si="30"/>
        <v>#NAME?</v>
      </c>
      <c r="J486" s="20"/>
      <c r="K486" s="104" t="str">
        <f>IFERROR(INDEX(#REF!,MATCH(J486,#REF!,0)),"")</f>
        <v/>
      </c>
      <c r="L486" s="36">
        <f t="shared" si="31"/>
        <v>0</v>
      </c>
      <c r="M486" s="68"/>
      <c r="N486" s="132"/>
    </row>
    <row r="487" spans="1:14" x14ac:dyDescent="0.25">
      <c r="A487" s="21"/>
      <c r="B487" s="26"/>
      <c r="C487" s="29"/>
      <c r="D487" s="23">
        <f t="shared" si="28"/>
        <v>0</v>
      </c>
      <c r="E487" s="66"/>
      <c r="F487" s="23">
        <f t="shared" si="29"/>
        <v>0</v>
      </c>
      <c r="G487" s="33"/>
      <c r="H487" s="33"/>
      <c r="I487" s="17" t="e">
        <f t="shared" ca="1" si="30"/>
        <v>#NAME?</v>
      </c>
      <c r="J487" s="20"/>
      <c r="K487" s="104" t="str">
        <f>IFERROR(INDEX(#REF!,MATCH(J487,#REF!,0)),"")</f>
        <v/>
      </c>
      <c r="L487" s="36">
        <f t="shared" si="31"/>
        <v>0</v>
      </c>
      <c r="M487" s="68"/>
      <c r="N487" s="132"/>
    </row>
    <row r="488" spans="1:14" x14ac:dyDescent="0.25">
      <c r="A488" s="21"/>
      <c r="B488" s="26"/>
      <c r="C488" s="29"/>
      <c r="D488" s="23">
        <f t="shared" si="28"/>
        <v>0</v>
      </c>
      <c r="E488" s="66"/>
      <c r="F488" s="23">
        <f t="shared" si="29"/>
        <v>0</v>
      </c>
      <c r="G488" s="33"/>
      <c r="H488" s="33"/>
      <c r="I488" s="17" t="e">
        <f t="shared" ca="1" si="30"/>
        <v>#NAME?</v>
      </c>
      <c r="J488" s="20"/>
      <c r="K488" s="104" t="str">
        <f>IFERROR(INDEX(#REF!,MATCH(J488,#REF!,0)),"")</f>
        <v/>
      </c>
      <c r="L488" s="36">
        <f t="shared" si="31"/>
        <v>0</v>
      </c>
      <c r="M488" s="68"/>
      <c r="N488" s="132"/>
    </row>
    <row r="489" spans="1:14" x14ac:dyDescent="0.25">
      <c r="A489" s="21"/>
      <c r="B489" s="26"/>
      <c r="C489" s="29"/>
      <c r="D489" s="23">
        <f t="shared" si="28"/>
        <v>0</v>
      </c>
      <c r="E489" s="66"/>
      <c r="F489" s="23">
        <f t="shared" si="29"/>
        <v>0</v>
      </c>
      <c r="G489" s="33"/>
      <c r="H489" s="33"/>
      <c r="I489" s="17" t="e">
        <f t="shared" ca="1" si="30"/>
        <v>#NAME?</v>
      </c>
      <c r="J489" s="20"/>
      <c r="K489" s="104" t="str">
        <f>IFERROR(INDEX(#REF!,MATCH(J489,#REF!,0)),"")</f>
        <v/>
      </c>
      <c r="L489" s="36">
        <f t="shared" si="31"/>
        <v>0</v>
      </c>
      <c r="M489" s="68"/>
      <c r="N489" s="132"/>
    </row>
    <row r="490" spans="1:14" x14ac:dyDescent="0.25">
      <c r="A490" s="21"/>
      <c r="B490" s="26"/>
      <c r="C490" s="29"/>
      <c r="D490" s="23">
        <f t="shared" si="28"/>
        <v>0</v>
      </c>
      <c r="E490" s="66"/>
      <c r="F490" s="23">
        <f t="shared" si="29"/>
        <v>0</v>
      </c>
      <c r="G490" s="33"/>
      <c r="H490" s="33"/>
      <c r="I490" s="17" t="e">
        <f t="shared" ca="1" si="30"/>
        <v>#NAME?</v>
      </c>
      <c r="J490" s="20"/>
      <c r="K490" s="104" t="str">
        <f>IFERROR(INDEX(#REF!,MATCH(J490,#REF!,0)),"")</f>
        <v/>
      </c>
      <c r="L490" s="36">
        <f t="shared" si="31"/>
        <v>0</v>
      </c>
      <c r="M490" s="68"/>
      <c r="N490" s="132"/>
    </row>
    <row r="491" spans="1:14" x14ac:dyDescent="0.25">
      <c r="A491" s="21"/>
      <c r="B491" s="26"/>
      <c r="C491" s="29"/>
      <c r="D491" s="23">
        <f t="shared" si="28"/>
        <v>0</v>
      </c>
      <c r="E491" s="66"/>
      <c r="F491" s="23">
        <f t="shared" si="29"/>
        <v>0</v>
      </c>
      <c r="G491" s="33"/>
      <c r="H491" s="33"/>
      <c r="I491" s="17" t="e">
        <f t="shared" ca="1" si="30"/>
        <v>#NAME?</v>
      </c>
      <c r="J491" s="20"/>
      <c r="K491" s="104" t="str">
        <f>IFERROR(INDEX(#REF!,MATCH(J491,#REF!,0)),"")</f>
        <v/>
      </c>
      <c r="L491" s="36">
        <f t="shared" si="31"/>
        <v>0</v>
      </c>
      <c r="M491" s="68"/>
      <c r="N491" s="132"/>
    </row>
    <row r="492" spans="1:14" x14ac:dyDescent="0.25">
      <c r="A492" s="21"/>
      <c r="B492" s="26"/>
      <c r="C492" s="29"/>
      <c r="D492" s="23">
        <f t="shared" si="28"/>
        <v>0</v>
      </c>
      <c r="E492" s="66"/>
      <c r="F492" s="23">
        <f t="shared" si="29"/>
        <v>0</v>
      </c>
      <c r="G492" s="33"/>
      <c r="H492" s="33"/>
      <c r="I492" s="17" t="e">
        <f t="shared" ca="1" si="30"/>
        <v>#NAME?</v>
      </c>
      <c r="J492" s="20"/>
      <c r="K492" s="104" t="str">
        <f>IFERROR(INDEX(#REF!,MATCH(J492,#REF!,0)),"")</f>
        <v/>
      </c>
      <c r="L492" s="36">
        <f t="shared" si="31"/>
        <v>0</v>
      </c>
      <c r="M492" s="68"/>
      <c r="N492" s="132"/>
    </row>
    <row r="493" spans="1:14" x14ac:dyDescent="0.25">
      <c r="A493" s="21"/>
      <c r="B493" s="26"/>
      <c r="C493" s="29"/>
      <c r="D493" s="23">
        <f t="shared" si="28"/>
        <v>0</v>
      </c>
      <c r="E493" s="66"/>
      <c r="F493" s="23">
        <f t="shared" si="29"/>
        <v>0</v>
      </c>
      <c r="G493" s="33"/>
      <c r="H493" s="33"/>
      <c r="I493" s="17" t="e">
        <f t="shared" ca="1" si="30"/>
        <v>#NAME?</v>
      </c>
      <c r="J493" s="20"/>
      <c r="K493" s="104" t="str">
        <f>IFERROR(INDEX(#REF!,MATCH(J493,#REF!,0)),"")</f>
        <v/>
      </c>
      <c r="L493" s="36">
        <f t="shared" si="31"/>
        <v>0</v>
      </c>
      <c r="M493" s="68"/>
      <c r="N493" s="132"/>
    </row>
    <row r="494" spans="1:14" x14ac:dyDescent="0.25">
      <c r="A494" s="21"/>
      <c r="B494" s="26"/>
      <c r="C494" s="29"/>
      <c r="D494" s="23">
        <f t="shared" si="28"/>
        <v>0</v>
      </c>
      <c r="E494" s="66"/>
      <c r="F494" s="23">
        <f t="shared" si="29"/>
        <v>0</v>
      </c>
      <c r="G494" s="33"/>
      <c r="H494" s="33"/>
      <c r="I494" s="17" t="e">
        <f t="shared" ca="1" si="30"/>
        <v>#NAME?</v>
      </c>
      <c r="J494" s="20"/>
      <c r="K494" s="104" t="str">
        <f>IFERROR(INDEX(#REF!,MATCH(J494,#REF!,0)),"")</f>
        <v/>
      </c>
      <c r="L494" s="36">
        <f t="shared" si="31"/>
        <v>0</v>
      </c>
      <c r="M494" s="68"/>
      <c r="N494" s="132"/>
    </row>
    <row r="495" spans="1:14" x14ac:dyDescent="0.25">
      <c r="A495" s="21"/>
      <c r="B495" s="26"/>
      <c r="C495" s="29"/>
      <c r="D495" s="23">
        <f t="shared" si="28"/>
        <v>0</v>
      </c>
      <c r="E495" s="66"/>
      <c r="F495" s="23">
        <f t="shared" si="29"/>
        <v>0</v>
      </c>
      <c r="G495" s="33"/>
      <c r="H495" s="33"/>
      <c r="I495" s="17" t="e">
        <f t="shared" ca="1" si="30"/>
        <v>#NAME?</v>
      </c>
      <c r="J495" s="20"/>
      <c r="K495" s="104" t="str">
        <f>IFERROR(INDEX(#REF!,MATCH(J495,#REF!,0)),"")</f>
        <v/>
      </c>
      <c r="L495" s="36">
        <f t="shared" si="31"/>
        <v>0</v>
      </c>
      <c r="M495" s="68"/>
      <c r="N495" s="132"/>
    </row>
    <row r="496" spans="1:14" x14ac:dyDescent="0.25">
      <c r="A496" s="21"/>
      <c r="B496" s="26"/>
      <c r="C496" s="29"/>
      <c r="D496" s="23">
        <f t="shared" si="28"/>
        <v>0</v>
      </c>
      <c r="E496" s="66"/>
      <c r="F496" s="23">
        <f t="shared" si="29"/>
        <v>0</v>
      </c>
      <c r="G496" s="33"/>
      <c r="H496" s="33"/>
      <c r="I496" s="17" t="e">
        <f t="shared" ca="1" si="30"/>
        <v>#NAME?</v>
      </c>
      <c r="J496" s="20"/>
      <c r="K496" s="104" t="str">
        <f>IFERROR(INDEX(#REF!,MATCH(J496,#REF!,0)),"")</f>
        <v/>
      </c>
      <c r="L496" s="36">
        <f t="shared" si="31"/>
        <v>0</v>
      </c>
      <c r="M496" s="68"/>
      <c r="N496" s="132"/>
    </row>
    <row r="497" spans="1:14" x14ac:dyDescent="0.25">
      <c r="A497" s="21"/>
      <c r="B497" s="26"/>
      <c r="C497" s="29"/>
      <c r="D497" s="23">
        <f t="shared" si="28"/>
        <v>0</v>
      </c>
      <c r="E497" s="66"/>
      <c r="F497" s="23">
        <f t="shared" si="29"/>
        <v>0</v>
      </c>
      <c r="G497" s="33"/>
      <c r="H497" s="33"/>
      <c r="I497" s="17" t="e">
        <f t="shared" ca="1" si="30"/>
        <v>#NAME?</v>
      </c>
      <c r="J497" s="20"/>
      <c r="K497" s="104" t="str">
        <f>IFERROR(INDEX(#REF!,MATCH(J497,#REF!,0)),"")</f>
        <v/>
      </c>
      <c r="L497" s="36">
        <f t="shared" si="31"/>
        <v>0</v>
      </c>
      <c r="M497" s="68"/>
      <c r="N497" s="132"/>
    </row>
    <row r="498" spans="1:14" x14ac:dyDescent="0.25">
      <c r="A498" s="21"/>
      <c r="B498" s="26"/>
      <c r="C498" s="29"/>
      <c r="D498" s="23">
        <f t="shared" si="28"/>
        <v>0</v>
      </c>
      <c r="E498" s="66"/>
      <c r="F498" s="23">
        <f t="shared" si="29"/>
        <v>0</v>
      </c>
      <c r="G498" s="33"/>
      <c r="H498" s="33"/>
      <c r="I498" s="17" t="e">
        <f t="shared" ca="1" si="30"/>
        <v>#NAME?</v>
      </c>
      <c r="J498" s="20"/>
      <c r="K498" s="104" t="str">
        <f>IFERROR(INDEX(#REF!,MATCH(J498,#REF!,0)),"")</f>
        <v/>
      </c>
      <c r="L498" s="36">
        <f t="shared" si="31"/>
        <v>0</v>
      </c>
      <c r="M498" s="68"/>
      <c r="N498" s="132"/>
    </row>
    <row r="499" spans="1:14" x14ac:dyDescent="0.25">
      <c r="A499" s="21"/>
      <c r="B499" s="26"/>
      <c r="C499" s="29"/>
      <c r="D499" s="23">
        <f t="shared" si="28"/>
        <v>0</v>
      </c>
      <c r="E499" s="66"/>
      <c r="F499" s="23">
        <f t="shared" si="29"/>
        <v>0</v>
      </c>
      <c r="G499" s="33"/>
      <c r="H499" s="33"/>
      <c r="I499" s="17" t="e">
        <f t="shared" ca="1" si="30"/>
        <v>#NAME?</v>
      </c>
      <c r="J499" s="20"/>
      <c r="K499" s="104" t="str">
        <f>IFERROR(INDEX(#REF!,MATCH(J499,#REF!,0)),"")</f>
        <v/>
      </c>
      <c r="L499" s="36">
        <f t="shared" si="31"/>
        <v>0</v>
      </c>
      <c r="M499" s="68"/>
      <c r="N499" s="132"/>
    </row>
    <row r="500" spans="1:14" x14ac:dyDescent="0.25">
      <c r="A500" s="21"/>
      <c r="B500" s="26"/>
      <c r="C500" s="29"/>
      <c r="D500" s="23">
        <f t="shared" si="28"/>
        <v>0</v>
      </c>
      <c r="E500" s="66"/>
      <c r="F500" s="23">
        <f t="shared" si="29"/>
        <v>0</v>
      </c>
      <c r="G500" s="33"/>
      <c r="H500" s="33"/>
      <c r="I500" s="17" t="e">
        <f t="shared" ca="1" si="30"/>
        <v>#NAME?</v>
      </c>
      <c r="J500" s="20"/>
      <c r="K500" s="104" t="str">
        <f>IFERROR(INDEX(#REF!,MATCH(J500,#REF!,0)),"")</f>
        <v/>
      </c>
      <c r="L500" s="36">
        <f t="shared" si="31"/>
        <v>0</v>
      </c>
      <c r="M500" s="68"/>
      <c r="N500" s="132"/>
    </row>
    <row r="501" spans="1:14" x14ac:dyDescent="0.25">
      <c r="A501" s="21"/>
      <c r="B501" s="26"/>
      <c r="C501" s="29"/>
      <c r="D501" s="23">
        <f t="shared" si="28"/>
        <v>0</v>
      </c>
      <c r="E501" s="66"/>
      <c r="F501" s="23">
        <f t="shared" si="29"/>
        <v>0</v>
      </c>
      <c r="G501" s="33"/>
      <c r="H501" s="33"/>
      <c r="I501" s="17" t="e">
        <f t="shared" ca="1" si="30"/>
        <v>#NAME?</v>
      </c>
      <c r="J501" s="20"/>
      <c r="K501" s="104" t="str">
        <f>IFERROR(INDEX(#REF!,MATCH(J501,#REF!,0)),"")</f>
        <v/>
      </c>
      <c r="L501" s="36">
        <f t="shared" si="31"/>
        <v>0</v>
      </c>
      <c r="M501" s="68"/>
      <c r="N501" s="132"/>
    </row>
    <row r="502" spans="1:14" x14ac:dyDescent="0.25">
      <c r="A502" s="21"/>
      <c r="B502" s="26"/>
      <c r="C502" s="29"/>
      <c r="D502" s="23">
        <f t="shared" si="28"/>
        <v>0</v>
      </c>
      <c r="E502" s="66"/>
      <c r="F502" s="23">
        <f t="shared" si="29"/>
        <v>0</v>
      </c>
      <c r="G502" s="33"/>
      <c r="H502" s="33"/>
      <c r="I502" s="17" t="e">
        <f t="shared" ca="1" si="30"/>
        <v>#NAME?</v>
      </c>
      <c r="J502" s="20"/>
      <c r="K502" s="104" t="str">
        <f>IFERROR(INDEX(#REF!,MATCH(J502,#REF!,0)),"")</f>
        <v/>
      </c>
      <c r="L502" s="36">
        <f t="shared" si="31"/>
        <v>0</v>
      </c>
      <c r="M502" s="68"/>
      <c r="N502" s="132"/>
    </row>
    <row r="503" spans="1:14" x14ac:dyDescent="0.25">
      <c r="A503" s="21"/>
      <c r="B503" s="26"/>
      <c r="C503" s="29"/>
      <c r="D503" s="23">
        <f t="shared" si="28"/>
        <v>0</v>
      </c>
      <c r="E503" s="66"/>
      <c r="F503" s="23">
        <f t="shared" si="29"/>
        <v>0</v>
      </c>
      <c r="G503" s="33"/>
      <c r="H503" s="33"/>
      <c r="I503" s="17" t="e">
        <f t="shared" ca="1" si="30"/>
        <v>#NAME?</v>
      </c>
      <c r="J503" s="20"/>
      <c r="K503" s="104" t="str">
        <f>IFERROR(INDEX(#REF!,MATCH(J503,#REF!,0)),"")</f>
        <v/>
      </c>
      <c r="L503" s="36">
        <f t="shared" si="31"/>
        <v>0</v>
      </c>
      <c r="M503" s="68"/>
      <c r="N503" s="132"/>
    </row>
    <row r="504" spans="1:14" x14ac:dyDescent="0.25">
      <c r="A504" s="21"/>
      <c r="B504" s="26"/>
      <c r="C504" s="29"/>
      <c r="D504" s="23">
        <f t="shared" si="28"/>
        <v>0</v>
      </c>
      <c r="E504" s="66"/>
      <c r="F504" s="23">
        <f t="shared" si="29"/>
        <v>0</v>
      </c>
      <c r="G504" s="33"/>
      <c r="H504" s="33"/>
      <c r="I504" s="17" t="e">
        <f t="shared" ca="1" si="30"/>
        <v>#NAME?</v>
      </c>
      <c r="J504" s="20"/>
      <c r="K504" s="104" t="str">
        <f>IFERROR(INDEX(#REF!,MATCH(J504,#REF!,0)),"")</f>
        <v/>
      </c>
      <c r="L504" s="36">
        <f t="shared" si="31"/>
        <v>0</v>
      </c>
      <c r="M504" s="68"/>
      <c r="N504" s="132"/>
    </row>
    <row r="505" spans="1:14" x14ac:dyDescent="0.25">
      <c r="A505" s="21"/>
      <c r="B505" s="26"/>
      <c r="C505" s="29"/>
      <c r="D505" s="23">
        <f t="shared" si="28"/>
        <v>0</v>
      </c>
      <c r="E505" s="66"/>
      <c r="F505" s="23">
        <f t="shared" si="29"/>
        <v>0</v>
      </c>
      <c r="G505" s="33"/>
      <c r="H505" s="33"/>
      <c r="I505" s="17" t="e">
        <f t="shared" ca="1" si="30"/>
        <v>#NAME?</v>
      </c>
      <c r="J505" s="20"/>
      <c r="K505" s="104" t="str">
        <f>IFERROR(INDEX(#REF!,MATCH(J505,#REF!,0)),"")</f>
        <v/>
      </c>
      <c r="L505" s="36">
        <f t="shared" si="31"/>
        <v>0</v>
      </c>
      <c r="M505" s="68"/>
      <c r="N505" s="132"/>
    </row>
    <row r="506" spans="1:14" x14ac:dyDescent="0.25">
      <c r="A506" s="21"/>
      <c r="B506" s="26"/>
      <c r="C506" s="29"/>
      <c r="D506" s="23">
        <f t="shared" si="28"/>
        <v>0</v>
      </c>
      <c r="E506" s="66"/>
      <c r="F506" s="23">
        <f t="shared" si="29"/>
        <v>0</v>
      </c>
      <c r="G506" s="33"/>
      <c r="H506" s="33"/>
      <c r="I506" s="17" t="e">
        <f t="shared" ca="1" si="30"/>
        <v>#NAME?</v>
      </c>
      <c r="J506" s="20"/>
      <c r="K506" s="104" t="str">
        <f>IFERROR(INDEX(#REF!,MATCH(J506,#REF!,0)),"")</f>
        <v/>
      </c>
      <c r="L506" s="36">
        <f t="shared" si="31"/>
        <v>0</v>
      </c>
      <c r="M506" s="68"/>
      <c r="N506" s="132"/>
    </row>
    <row r="507" spans="1:14" x14ac:dyDescent="0.25">
      <c r="A507" s="21"/>
      <c r="B507" s="26"/>
      <c r="C507" s="29"/>
      <c r="D507" s="23">
        <f t="shared" si="28"/>
        <v>0</v>
      </c>
      <c r="E507" s="66"/>
      <c r="F507" s="23">
        <f t="shared" si="29"/>
        <v>0</v>
      </c>
      <c r="G507" s="33"/>
      <c r="H507" s="33"/>
      <c r="I507" s="17" t="e">
        <f t="shared" ca="1" si="30"/>
        <v>#NAME?</v>
      </c>
      <c r="J507" s="20"/>
      <c r="K507" s="104" t="str">
        <f>IFERROR(INDEX(#REF!,MATCH(J507,#REF!,0)),"")</f>
        <v/>
      </c>
      <c r="L507" s="36">
        <f t="shared" si="31"/>
        <v>0</v>
      </c>
      <c r="M507" s="68"/>
      <c r="N507" s="132"/>
    </row>
    <row r="508" spans="1:14" x14ac:dyDescent="0.25">
      <c r="A508" s="21"/>
      <c r="B508" s="26"/>
      <c r="C508" s="29"/>
      <c r="D508" s="23">
        <f t="shared" si="28"/>
        <v>0</v>
      </c>
      <c r="E508" s="66"/>
      <c r="F508" s="23">
        <f t="shared" si="29"/>
        <v>0</v>
      </c>
      <c r="G508" s="33"/>
      <c r="H508" s="33"/>
      <c r="I508" s="17" t="e">
        <f t="shared" ca="1" si="30"/>
        <v>#NAME?</v>
      </c>
      <c r="J508" s="20"/>
      <c r="K508" s="104" t="str">
        <f>IFERROR(INDEX(#REF!,MATCH(J508,#REF!,0)),"")</f>
        <v/>
      </c>
      <c r="L508" s="36">
        <f t="shared" si="31"/>
        <v>0</v>
      </c>
      <c r="M508" s="68"/>
      <c r="N508" s="132"/>
    </row>
    <row r="509" spans="1:14" x14ac:dyDescent="0.25">
      <c r="A509" s="21"/>
      <c r="B509" s="26"/>
      <c r="C509" s="29"/>
      <c r="D509" s="23">
        <f t="shared" si="28"/>
        <v>0</v>
      </c>
      <c r="E509" s="66"/>
      <c r="F509" s="23">
        <f t="shared" si="29"/>
        <v>0</v>
      </c>
      <c r="G509" s="33"/>
      <c r="H509" s="33"/>
      <c r="I509" s="17" t="e">
        <f t="shared" ca="1" si="30"/>
        <v>#NAME?</v>
      </c>
      <c r="J509" s="20"/>
      <c r="K509" s="104" t="str">
        <f>IFERROR(INDEX(#REF!,MATCH(J509,#REF!,0)),"")</f>
        <v/>
      </c>
      <c r="L509" s="36">
        <f t="shared" si="31"/>
        <v>0</v>
      </c>
      <c r="M509" s="68"/>
      <c r="N509" s="132"/>
    </row>
    <row r="510" spans="1:14" x14ac:dyDescent="0.25">
      <c r="A510" s="21"/>
      <c r="B510" s="26"/>
      <c r="C510" s="29"/>
      <c r="D510" s="23">
        <f t="shared" si="28"/>
        <v>0</v>
      </c>
      <c r="E510" s="66"/>
      <c r="F510" s="23">
        <f t="shared" si="29"/>
        <v>0</v>
      </c>
      <c r="G510" s="33"/>
      <c r="H510" s="33"/>
      <c r="I510" s="17" t="e">
        <f t="shared" ca="1" si="30"/>
        <v>#NAME?</v>
      </c>
      <c r="J510" s="20"/>
      <c r="K510" s="104" t="str">
        <f>IFERROR(INDEX(#REF!,MATCH(J510,#REF!,0)),"")</f>
        <v/>
      </c>
      <c r="L510" s="36">
        <f t="shared" si="31"/>
        <v>0</v>
      </c>
      <c r="M510" s="68"/>
      <c r="N510" s="132"/>
    </row>
    <row r="511" spans="1:14" x14ac:dyDescent="0.25">
      <c r="A511" s="21"/>
      <c r="B511" s="26"/>
      <c r="C511" s="29"/>
      <c r="D511" s="23">
        <f t="shared" si="28"/>
        <v>0</v>
      </c>
      <c r="E511" s="66"/>
      <c r="F511" s="23">
        <f t="shared" si="29"/>
        <v>0</v>
      </c>
      <c r="G511" s="33"/>
      <c r="H511" s="33"/>
      <c r="I511" s="17" t="e">
        <f t="shared" ca="1" si="30"/>
        <v>#NAME?</v>
      </c>
      <c r="J511" s="20"/>
      <c r="K511" s="104" t="str">
        <f>IFERROR(INDEX(#REF!,MATCH(J511,#REF!,0)),"")</f>
        <v/>
      </c>
      <c r="L511" s="36">
        <f t="shared" si="31"/>
        <v>0</v>
      </c>
      <c r="M511" s="68"/>
      <c r="N511" s="132"/>
    </row>
  </sheetData>
  <sheetProtection formatCells="0"/>
  <mergeCells count="3">
    <mergeCell ref="B10:D10"/>
    <mergeCell ref="E10:F10"/>
    <mergeCell ref="G10:L10"/>
  </mergeCells>
  <dataValidations count="1">
    <dataValidation type="list" allowBlank="1" showInputMessage="1" showErrorMessage="1" sqref="J1 J13:J511">
      <formula1>#REF!</formula1>
    </dataValidation>
  </dataValidations>
  <pageMargins left="0.23622047244094491" right="0.23622047244094491" top="0.74803149606299213" bottom="0.74803149606299213" header="0.31496062992125984" footer="0.31496062992125984"/>
  <pageSetup paperSize="9" scale="53" fitToHeight="10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sous_total">
                <anchor moveWithCells="1" sizeWithCells="1">
                  <from>
                    <xdr:col>7</xdr:col>
                    <xdr:colOff>609600</xdr:colOff>
                    <xdr:row>6</xdr:row>
                    <xdr:rowOff>247650</xdr:rowOff>
                  </from>
                  <to>
                    <xdr:col>10</xdr:col>
                    <xdr:colOff>9525</xdr:colOff>
                    <xdr:row>8</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NDC AAA</vt:lpstr>
      <vt:lpstr>NDC BBB</vt:lpstr>
      <vt:lpstr>NDC CCC</vt:lpstr>
      <vt:lpstr>'NDC AAA'!Impression_des_titres</vt:lpstr>
      <vt:lpstr>'NDC BBB'!Impression_des_titres</vt:lpstr>
      <vt:lpstr>'NDC CCC'!Impression_des_titres</vt:lpstr>
      <vt:lpstr>'NDC AAA'!Zone_d_impression</vt:lpstr>
      <vt:lpstr>'NDC BBB'!Zone_d_impression</vt:lpstr>
      <vt:lpstr>'NDC CCC'!Zone_d_impression</vt:lpstr>
    </vt:vector>
  </TitlesOfParts>
  <Company>BOUYGUES-CONSTRUCTION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Guillaume Moreau</cp:lastModifiedBy>
  <cp:lastPrinted>2018-05-15T09:10:45Z</cp:lastPrinted>
  <dcterms:created xsi:type="dcterms:W3CDTF">2018-04-09T12:21:52Z</dcterms:created>
  <dcterms:modified xsi:type="dcterms:W3CDTF">2019-04-14T08:08:42Z</dcterms:modified>
</cp:coreProperties>
</file>